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E003CAA8-308E-C54E-9C90-FBD22D0321A9}" xr6:coauthVersionLast="47" xr6:coauthVersionMax="47" xr10:uidLastSave="{00000000-0000-0000-0000-000000000000}"/>
  <bookViews>
    <workbookView xWindow="2360" yWindow="1220" windowWidth="17280" windowHeight="84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54" i="1" l="1"/>
  <c r="AX254" i="1"/>
  <c r="AV254" i="1"/>
  <c r="AW254" i="1" s="1"/>
  <c r="AU254" i="1"/>
  <c r="AS254" i="1"/>
  <c r="K254" i="1" s="1"/>
  <c r="AL254" i="1"/>
  <c r="I254" i="1" s="1"/>
  <c r="H254" i="1" s="1"/>
  <c r="AG254" i="1"/>
  <c r="J254" i="1" s="1"/>
  <c r="AA254" i="1"/>
  <c r="Y254" i="1"/>
  <c r="X254" i="1"/>
  <c r="W254" i="1" s="1"/>
  <c r="S254" i="1"/>
  <c r="P254" i="1"/>
  <c r="AY253" i="1"/>
  <c r="AX253" i="1"/>
  <c r="AV253" i="1"/>
  <c r="AU253" i="1"/>
  <c r="AS253" i="1" s="1"/>
  <c r="AT253" i="1" s="1"/>
  <c r="AL253" i="1"/>
  <c r="I253" i="1" s="1"/>
  <c r="H253" i="1" s="1"/>
  <c r="AG253" i="1"/>
  <c r="J253" i="1" s="1"/>
  <c r="Y253" i="1"/>
  <c r="X253" i="1"/>
  <c r="P253" i="1"/>
  <c r="AY252" i="1"/>
  <c r="AX252" i="1"/>
  <c r="AV252" i="1"/>
  <c r="AU252" i="1"/>
  <c r="AS252" i="1" s="1"/>
  <c r="AL252" i="1"/>
  <c r="I252" i="1" s="1"/>
  <c r="H252" i="1" s="1"/>
  <c r="AG252" i="1"/>
  <c r="Y252" i="1"/>
  <c r="X252" i="1"/>
  <c r="W252" i="1"/>
  <c r="P252" i="1"/>
  <c r="J252" i="1"/>
  <c r="AY251" i="1"/>
  <c r="AX251" i="1"/>
  <c r="AV251" i="1"/>
  <c r="AU251" i="1"/>
  <c r="AS251" i="1" s="1"/>
  <c r="AL251" i="1"/>
  <c r="AG251" i="1"/>
  <c r="J251" i="1" s="1"/>
  <c r="Y251" i="1"/>
  <c r="X251" i="1"/>
  <c r="W251" i="1" s="1"/>
  <c r="P251" i="1"/>
  <c r="I251" i="1"/>
  <c r="H251" i="1" s="1"/>
  <c r="AY250" i="1"/>
  <c r="AX250" i="1"/>
  <c r="AV250" i="1"/>
  <c r="AU250" i="1"/>
  <c r="AS250" i="1" s="1"/>
  <c r="K250" i="1" s="1"/>
  <c r="AL250" i="1"/>
  <c r="I250" i="1" s="1"/>
  <c r="H250" i="1" s="1"/>
  <c r="AG250" i="1"/>
  <c r="J250" i="1" s="1"/>
  <c r="Y250" i="1"/>
  <c r="X250" i="1"/>
  <c r="P250" i="1"/>
  <c r="AY249" i="1"/>
  <c r="AX249" i="1"/>
  <c r="AV249" i="1"/>
  <c r="S249" i="1" s="1"/>
  <c r="AU249" i="1"/>
  <c r="AS249" i="1" s="1"/>
  <c r="AT249" i="1"/>
  <c r="AL249" i="1"/>
  <c r="I249" i="1" s="1"/>
  <c r="H249" i="1" s="1"/>
  <c r="AG249" i="1"/>
  <c r="Y249" i="1"/>
  <c r="X249" i="1"/>
  <c r="P249" i="1"/>
  <c r="J249" i="1"/>
  <c r="AY248" i="1"/>
  <c r="AX248" i="1"/>
  <c r="AV248" i="1"/>
  <c r="S248" i="1" s="1"/>
  <c r="AU248" i="1"/>
  <c r="AS248" i="1" s="1"/>
  <c r="AL248" i="1"/>
  <c r="I248" i="1" s="1"/>
  <c r="H248" i="1" s="1"/>
  <c r="AG248" i="1"/>
  <c r="Y248" i="1"/>
  <c r="X248" i="1"/>
  <c r="W248" i="1" s="1"/>
  <c r="P248" i="1"/>
  <c r="J248" i="1"/>
  <c r="AY247" i="1"/>
  <c r="AX247" i="1"/>
  <c r="AV247" i="1"/>
  <c r="AW247" i="1" s="1"/>
  <c r="AU247" i="1"/>
  <c r="AS247" i="1" s="1"/>
  <c r="AL247" i="1"/>
  <c r="I247" i="1" s="1"/>
  <c r="H247" i="1" s="1"/>
  <c r="AG247" i="1"/>
  <c r="J247" i="1" s="1"/>
  <c r="Y247" i="1"/>
  <c r="X247" i="1"/>
  <c r="W247" i="1" s="1"/>
  <c r="P247" i="1"/>
  <c r="AY246" i="1"/>
  <c r="AX246" i="1"/>
  <c r="AV246" i="1"/>
  <c r="AW246" i="1" s="1"/>
  <c r="AU246" i="1"/>
  <c r="AS246" i="1"/>
  <c r="AL246" i="1"/>
  <c r="I246" i="1" s="1"/>
  <c r="H246" i="1" s="1"/>
  <c r="AA246" i="1" s="1"/>
  <c r="AG246" i="1"/>
  <c r="Y246" i="1"/>
  <c r="X246" i="1"/>
  <c r="P246" i="1"/>
  <c r="K246" i="1"/>
  <c r="J246" i="1"/>
  <c r="AY245" i="1"/>
  <c r="AX245" i="1"/>
  <c r="AV245" i="1"/>
  <c r="AU245" i="1"/>
  <c r="AS245" i="1" s="1"/>
  <c r="AT245" i="1"/>
  <c r="AL245" i="1"/>
  <c r="I245" i="1" s="1"/>
  <c r="H245" i="1" s="1"/>
  <c r="AG245" i="1"/>
  <c r="Y245" i="1"/>
  <c r="X245" i="1"/>
  <c r="P245" i="1"/>
  <c r="J245" i="1"/>
  <c r="AY244" i="1"/>
  <c r="AX244" i="1"/>
  <c r="AV244" i="1"/>
  <c r="AU244" i="1"/>
  <c r="AS244" i="1" s="1"/>
  <c r="AT244" i="1"/>
  <c r="AL244" i="1"/>
  <c r="I244" i="1" s="1"/>
  <c r="H244" i="1" s="1"/>
  <c r="AG244" i="1"/>
  <c r="AE244" i="1"/>
  <c r="Y244" i="1"/>
  <c r="X244" i="1"/>
  <c r="W244" i="1" s="1"/>
  <c r="P244" i="1"/>
  <c r="N244" i="1"/>
  <c r="J244" i="1"/>
  <c r="AY243" i="1"/>
  <c r="AX243" i="1"/>
  <c r="AV243" i="1"/>
  <c r="AU243" i="1"/>
  <c r="AS243" i="1" s="1"/>
  <c r="AT243" i="1" s="1"/>
  <c r="AL243" i="1"/>
  <c r="AG243" i="1"/>
  <c r="J243" i="1" s="1"/>
  <c r="Y243" i="1"/>
  <c r="X243" i="1"/>
  <c r="W243" i="1" s="1"/>
  <c r="P243" i="1"/>
  <c r="I243" i="1"/>
  <c r="H243" i="1"/>
  <c r="AY242" i="1"/>
  <c r="AX242" i="1"/>
  <c r="AV242" i="1"/>
  <c r="AW242" i="1" s="1"/>
  <c r="AU242" i="1"/>
  <c r="AS242" i="1"/>
  <c r="AL242" i="1"/>
  <c r="I242" i="1" s="1"/>
  <c r="H242" i="1" s="1"/>
  <c r="AG242" i="1"/>
  <c r="Y242" i="1"/>
  <c r="X242" i="1"/>
  <c r="W242" i="1" s="1"/>
  <c r="P242" i="1"/>
  <c r="J242" i="1"/>
  <c r="AY241" i="1"/>
  <c r="AX241" i="1"/>
  <c r="AV241" i="1"/>
  <c r="AU241" i="1"/>
  <c r="AS241" i="1" s="1"/>
  <c r="AF241" i="1" s="1"/>
  <c r="AT241" i="1"/>
  <c r="AL241" i="1"/>
  <c r="I241" i="1" s="1"/>
  <c r="H241" i="1" s="1"/>
  <c r="AG241" i="1"/>
  <c r="J241" i="1" s="1"/>
  <c r="Y241" i="1"/>
  <c r="X241" i="1"/>
  <c r="P241" i="1"/>
  <c r="AY240" i="1"/>
  <c r="AX240" i="1"/>
  <c r="AW240" i="1"/>
  <c r="AV240" i="1"/>
  <c r="AU240" i="1"/>
  <c r="AS240" i="1"/>
  <c r="AT240" i="1" s="1"/>
  <c r="AL240" i="1"/>
  <c r="I240" i="1" s="1"/>
  <c r="H240" i="1" s="1"/>
  <c r="AG240" i="1"/>
  <c r="J240" i="1" s="1"/>
  <c r="Y240" i="1"/>
  <c r="X240" i="1"/>
  <c r="W240" i="1" s="1"/>
  <c r="P240" i="1"/>
  <c r="AY239" i="1"/>
  <c r="AX239" i="1"/>
  <c r="AV239" i="1"/>
  <c r="AU239" i="1"/>
  <c r="AS239" i="1" s="1"/>
  <c r="AT239" i="1"/>
  <c r="AL239" i="1"/>
  <c r="I239" i="1" s="1"/>
  <c r="H239" i="1" s="1"/>
  <c r="AA239" i="1" s="1"/>
  <c r="AG239" i="1"/>
  <c r="J239" i="1" s="1"/>
  <c r="Y239" i="1"/>
  <c r="X239" i="1"/>
  <c r="P239" i="1"/>
  <c r="AY238" i="1"/>
  <c r="AX238" i="1"/>
  <c r="AV238" i="1"/>
  <c r="AU238" i="1"/>
  <c r="AS238" i="1"/>
  <c r="N238" i="1" s="1"/>
  <c r="AL238" i="1"/>
  <c r="I238" i="1" s="1"/>
  <c r="AG238" i="1"/>
  <c r="AA238" i="1"/>
  <c r="Y238" i="1"/>
  <c r="X238" i="1"/>
  <c r="W238" i="1" s="1"/>
  <c r="P238" i="1"/>
  <c r="J238" i="1"/>
  <c r="H238" i="1"/>
  <c r="AY237" i="1"/>
  <c r="AX237" i="1"/>
  <c r="AV237" i="1"/>
  <c r="AU237" i="1"/>
  <c r="AS237" i="1" s="1"/>
  <c r="AL237" i="1"/>
  <c r="I237" i="1" s="1"/>
  <c r="AG237" i="1"/>
  <c r="Y237" i="1"/>
  <c r="X237" i="1"/>
  <c r="P237" i="1"/>
  <c r="J237" i="1"/>
  <c r="H237" i="1"/>
  <c r="AY236" i="1"/>
  <c r="AX236" i="1"/>
  <c r="AV236" i="1"/>
  <c r="AU236" i="1"/>
  <c r="AS236" i="1"/>
  <c r="AT236" i="1" s="1"/>
  <c r="AL236" i="1"/>
  <c r="I236" i="1" s="1"/>
  <c r="AG236" i="1"/>
  <c r="J236" i="1" s="1"/>
  <c r="AF236" i="1"/>
  <c r="AE236" i="1"/>
  <c r="Y236" i="1"/>
  <c r="X236" i="1"/>
  <c r="P236" i="1"/>
  <c r="N236" i="1"/>
  <c r="H236" i="1"/>
  <c r="AY235" i="1"/>
  <c r="AX235" i="1"/>
  <c r="AV235" i="1"/>
  <c r="AU235" i="1"/>
  <c r="AS235" i="1" s="1"/>
  <c r="AT235" i="1"/>
  <c r="AL235" i="1"/>
  <c r="I235" i="1" s="1"/>
  <c r="AG235" i="1"/>
  <c r="J235" i="1" s="1"/>
  <c r="AF235" i="1"/>
  <c r="Y235" i="1"/>
  <c r="X235" i="1"/>
  <c r="P235" i="1"/>
  <c r="H235" i="1"/>
  <c r="AA235" i="1" s="1"/>
  <c r="AY234" i="1"/>
  <c r="AX234" i="1"/>
  <c r="AV234" i="1"/>
  <c r="S234" i="1" s="1"/>
  <c r="AU234" i="1"/>
  <c r="AS234" i="1"/>
  <c r="AL234" i="1"/>
  <c r="I234" i="1" s="1"/>
  <c r="AG234" i="1"/>
  <c r="Y234" i="1"/>
  <c r="X234" i="1"/>
  <c r="P234" i="1"/>
  <c r="J234" i="1"/>
  <c r="H234" i="1"/>
  <c r="AY233" i="1"/>
  <c r="AX233" i="1"/>
  <c r="AV233" i="1"/>
  <c r="AU233" i="1"/>
  <c r="AS233" i="1" s="1"/>
  <c r="AT233" i="1" s="1"/>
  <c r="AL233" i="1"/>
  <c r="I233" i="1" s="1"/>
  <c r="H233" i="1" s="1"/>
  <c r="AG233" i="1"/>
  <c r="J233" i="1" s="1"/>
  <c r="AF233" i="1"/>
  <c r="Y233" i="1"/>
  <c r="X233" i="1"/>
  <c r="W233" i="1" s="1"/>
  <c r="P233" i="1"/>
  <c r="N233" i="1"/>
  <c r="AY232" i="1"/>
  <c r="AX232" i="1"/>
  <c r="AW232" i="1" s="1"/>
  <c r="AV232" i="1"/>
  <c r="AU232" i="1"/>
  <c r="AS232" i="1" s="1"/>
  <c r="K232" i="1" s="1"/>
  <c r="AL232" i="1"/>
  <c r="I232" i="1" s="1"/>
  <c r="AG232" i="1"/>
  <c r="AF232" i="1"/>
  <c r="AE232" i="1"/>
  <c r="Y232" i="1"/>
  <c r="X232" i="1"/>
  <c r="W232" i="1" s="1"/>
  <c r="P232" i="1"/>
  <c r="J232" i="1"/>
  <c r="H232" i="1"/>
  <c r="AY231" i="1"/>
  <c r="AX231" i="1"/>
  <c r="AV231" i="1"/>
  <c r="AU231" i="1"/>
  <c r="AS231" i="1" s="1"/>
  <c r="AT231" i="1" s="1"/>
  <c r="AL231" i="1"/>
  <c r="AG231" i="1"/>
  <c r="J231" i="1" s="1"/>
  <c r="AF231" i="1"/>
  <c r="Y231" i="1"/>
  <c r="X231" i="1"/>
  <c r="P231" i="1"/>
  <c r="I231" i="1"/>
  <c r="H231" i="1" s="1"/>
  <c r="AA231" i="1" s="1"/>
  <c r="AY230" i="1"/>
  <c r="AX230" i="1"/>
  <c r="AV230" i="1"/>
  <c r="S230" i="1" s="1"/>
  <c r="AU230" i="1"/>
  <c r="AS230" i="1" s="1"/>
  <c r="AL230" i="1"/>
  <c r="I230" i="1" s="1"/>
  <c r="H230" i="1" s="1"/>
  <c r="AG230" i="1"/>
  <c r="Y230" i="1"/>
  <c r="X230" i="1"/>
  <c r="P230" i="1"/>
  <c r="J230" i="1"/>
  <c r="AY229" i="1"/>
  <c r="AX229" i="1"/>
  <c r="AV229" i="1"/>
  <c r="AU229" i="1"/>
  <c r="AS229" i="1" s="1"/>
  <c r="AL229" i="1"/>
  <c r="I229" i="1" s="1"/>
  <c r="AG229" i="1"/>
  <c r="Y229" i="1"/>
  <c r="X229" i="1"/>
  <c r="W229" i="1" s="1"/>
  <c r="P229" i="1"/>
  <c r="N229" i="1"/>
  <c r="J229" i="1"/>
  <c r="H229" i="1"/>
  <c r="AY228" i="1"/>
  <c r="AX228" i="1"/>
  <c r="AV228" i="1"/>
  <c r="AU228" i="1"/>
  <c r="AS228" i="1" s="1"/>
  <c r="K228" i="1" s="1"/>
  <c r="AT228" i="1"/>
  <c r="AL228" i="1"/>
  <c r="I228" i="1" s="1"/>
  <c r="H228" i="1" s="1"/>
  <c r="AG228" i="1"/>
  <c r="J228" i="1" s="1"/>
  <c r="AF228" i="1"/>
  <c r="AE228" i="1"/>
  <c r="Y228" i="1"/>
  <c r="X228" i="1"/>
  <c r="W228" i="1"/>
  <c r="P228" i="1"/>
  <c r="N228" i="1"/>
  <c r="AY227" i="1"/>
  <c r="AX227" i="1"/>
  <c r="AV227" i="1"/>
  <c r="AU227" i="1"/>
  <c r="AS227" i="1"/>
  <c r="AT227" i="1" s="1"/>
  <c r="AL227" i="1"/>
  <c r="AG227" i="1"/>
  <c r="J227" i="1" s="1"/>
  <c r="AF227" i="1"/>
  <c r="AE227" i="1"/>
  <c r="Y227" i="1"/>
  <c r="W227" i="1" s="1"/>
  <c r="X227" i="1"/>
  <c r="P227" i="1"/>
  <c r="N227" i="1"/>
  <c r="K227" i="1"/>
  <c r="I227" i="1"/>
  <c r="H227" i="1"/>
  <c r="AA227" i="1" s="1"/>
  <c r="AY226" i="1"/>
  <c r="S226" i="1" s="1"/>
  <c r="AX226" i="1"/>
  <c r="AW226" i="1" s="1"/>
  <c r="AV226" i="1"/>
  <c r="AU226" i="1"/>
  <c r="AS226" i="1" s="1"/>
  <c r="N226" i="1" s="1"/>
  <c r="AL226" i="1"/>
  <c r="AG226" i="1"/>
  <c r="J226" i="1" s="1"/>
  <c r="AF226" i="1"/>
  <c r="AE226" i="1"/>
  <c r="Y226" i="1"/>
  <c r="X226" i="1"/>
  <c r="W226" i="1"/>
  <c r="P226" i="1"/>
  <c r="K226" i="1"/>
  <c r="I226" i="1"/>
  <c r="H226" i="1"/>
  <c r="AY225" i="1"/>
  <c r="AX225" i="1"/>
  <c r="AV225" i="1"/>
  <c r="AW225" i="1" s="1"/>
  <c r="AU225" i="1"/>
  <c r="AS225" i="1"/>
  <c r="AL225" i="1"/>
  <c r="I225" i="1" s="1"/>
  <c r="H225" i="1" s="1"/>
  <c r="AA225" i="1" s="1"/>
  <c r="AG225" i="1"/>
  <c r="J225" i="1" s="1"/>
  <c r="Y225" i="1"/>
  <c r="W225" i="1" s="1"/>
  <c r="X225" i="1"/>
  <c r="P225" i="1"/>
  <c r="AY224" i="1"/>
  <c r="AX224" i="1"/>
  <c r="AV224" i="1"/>
  <c r="AU224" i="1"/>
  <c r="AS224" i="1" s="1"/>
  <c r="AL224" i="1"/>
  <c r="AG224" i="1"/>
  <c r="J224" i="1" s="1"/>
  <c r="Y224" i="1"/>
  <c r="X224" i="1"/>
  <c r="W224" i="1"/>
  <c r="P224" i="1"/>
  <c r="I224" i="1"/>
  <c r="H224" i="1" s="1"/>
  <c r="AA224" i="1" s="1"/>
  <c r="AY223" i="1"/>
  <c r="AX223" i="1"/>
  <c r="AV223" i="1"/>
  <c r="AU223" i="1"/>
  <c r="AS223" i="1" s="1"/>
  <c r="N223" i="1" s="1"/>
  <c r="AL223" i="1"/>
  <c r="AG223" i="1"/>
  <c r="Y223" i="1"/>
  <c r="X223" i="1"/>
  <c r="P223" i="1"/>
  <c r="J223" i="1"/>
  <c r="I223" i="1"/>
  <c r="H223" i="1" s="1"/>
  <c r="AA223" i="1" s="1"/>
  <c r="AY222" i="1"/>
  <c r="AX222" i="1"/>
  <c r="AV222" i="1"/>
  <c r="AU222" i="1"/>
  <c r="AS222" i="1"/>
  <c r="AL222" i="1"/>
  <c r="I222" i="1" s="1"/>
  <c r="H222" i="1" s="1"/>
  <c r="AG222" i="1"/>
  <c r="J222" i="1" s="1"/>
  <c r="Y222" i="1"/>
  <c r="X222" i="1"/>
  <c r="W222" i="1"/>
  <c r="P222" i="1"/>
  <c r="AY221" i="1"/>
  <c r="AX221" i="1"/>
  <c r="AV221" i="1"/>
  <c r="AW221" i="1" s="1"/>
  <c r="AU221" i="1"/>
  <c r="AS221" i="1" s="1"/>
  <c r="AL221" i="1"/>
  <c r="I221" i="1" s="1"/>
  <c r="H221" i="1" s="1"/>
  <c r="AG221" i="1"/>
  <c r="Y221" i="1"/>
  <c r="X221" i="1"/>
  <c r="W221" i="1" s="1"/>
  <c r="P221" i="1"/>
  <c r="J221" i="1"/>
  <c r="AY220" i="1"/>
  <c r="S220" i="1" s="1"/>
  <c r="AX220" i="1"/>
  <c r="AV220" i="1"/>
  <c r="AU220" i="1"/>
  <c r="AS220" i="1"/>
  <c r="AL220" i="1"/>
  <c r="I220" i="1" s="1"/>
  <c r="H220" i="1" s="1"/>
  <c r="AA220" i="1" s="1"/>
  <c r="AG220" i="1"/>
  <c r="J220" i="1" s="1"/>
  <c r="Y220" i="1"/>
  <c r="X220" i="1"/>
  <c r="P220" i="1"/>
  <c r="AY219" i="1"/>
  <c r="AX219" i="1"/>
  <c r="AV219" i="1"/>
  <c r="AU219" i="1"/>
  <c r="AS219" i="1" s="1"/>
  <c r="AL219" i="1"/>
  <c r="I219" i="1" s="1"/>
  <c r="H219" i="1" s="1"/>
  <c r="AG219" i="1"/>
  <c r="Y219" i="1"/>
  <c r="X219" i="1"/>
  <c r="W219" i="1" s="1"/>
  <c r="P219" i="1"/>
  <c r="J219" i="1"/>
  <c r="AY218" i="1"/>
  <c r="AX218" i="1"/>
  <c r="AW218" i="1" s="1"/>
  <c r="AV218" i="1"/>
  <c r="AU218" i="1"/>
  <c r="AS218" i="1" s="1"/>
  <c r="AF218" i="1" s="1"/>
  <c r="AL218" i="1"/>
  <c r="I218" i="1" s="1"/>
  <c r="H218" i="1" s="1"/>
  <c r="AG218" i="1"/>
  <c r="J218" i="1" s="1"/>
  <c r="Y218" i="1"/>
  <c r="X218" i="1"/>
  <c r="P218" i="1"/>
  <c r="AY217" i="1"/>
  <c r="AX217" i="1"/>
  <c r="AV217" i="1"/>
  <c r="AU217" i="1"/>
  <c r="AS217" i="1"/>
  <c r="K217" i="1" s="1"/>
  <c r="AL217" i="1"/>
  <c r="I217" i="1" s="1"/>
  <c r="H217" i="1" s="1"/>
  <c r="AG217" i="1"/>
  <c r="J217" i="1" s="1"/>
  <c r="Y217" i="1"/>
  <c r="X217" i="1"/>
  <c r="S217" i="1"/>
  <c r="P217" i="1"/>
  <c r="AY216" i="1"/>
  <c r="S216" i="1" s="1"/>
  <c r="T216" i="1" s="1"/>
  <c r="U216" i="1" s="1"/>
  <c r="AX216" i="1"/>
  <c r="AV216" i="1"/>
  <c r="AU216" i="1"/>
  <c r="AS216" i="1"/>
  <c r="AL216" i="1"/>
  <c r="I216" i="1" s="1"/>
  <c r="H216" i="1" s="1"/>
  <c r="AG216" i="1"/>
  <c r="AA216" i="1"/>
  <c r="Y216" i="1"/>
  <c r="X216" i="1"/>
  <c r="W216" i="1" s="1"/>
  <c r="P216" i="1"/>
  <c r="J216" i="1"/>
  <c r="AY215" i="1"/>
  <c r="AX215" i="1"/>
  <c r="AW215" i="1" s="1"/>
  <c r="AV215" i="1"/>
  <c r="S215" i="1" s="1"/>
  <c r="AU215" i="1"/>
  <c r="AS215" i="1" s="1"/>
  <c r="AL215" i="1"/>
  <c r="I215" i="1" s="1"/>
  <c r="H215" i="1" s="1"/>
  <c r="AG215" i="1"/>
  <c r="Y215" i="1"/>
  <c r="X215" i="1"/>
  <c r="P215" i="1"/>
  <c r="J215" i="1"/>
  <c r="AY214" i="1"/>
  <c r="AX214" i="1"/>
  <c r="AV214" i="1"/>
  <c r="S214" i="1" s="1"/>
  <c r="AU214" i="1"/>
  <c r="AS214" i="1" s="1"/>
  <c r="AE214" i="1" s="1"/>
  <c r="AL214" i="1"/>
  <c r="AG214" i="1"/>
  <c r="J214" i="1" s="1"/>
  <c r="AF214" i="1"/>
  <c r="Y214" i="1"/>
  <c r="X214" i="1"/>
  <c r="W214" i="1" s="1"/>
  <c r="P214" i="1"/>
  <c r="I214" i="1"/>
  <c r="H214" i="1" s="1"/>
  <c r="AY213" i="1"/>
  <c r="AX213" i="1"/>
  <c r="AV213" i="1"/>
  <c r="AU213" i="1"/>
  <c r="AS213" i="1" s="1"/>
  <c r="K213" i="1" s="1"/>
  <c r="AL213" i="1"/>
  <c r="I213" i="1" s="1"/>
  <c r="H213" i="1" s="1"/>
  <c r="AG213" i="1"/>
  <c r="J213" i="1" s="1"/>
  <c r="Y213" i="1"/>
  <c r="X213" i="1"/>
  <c r="P213" i="1"/>
  <c r="AY212" i="1"/>
  <c r="AX212" i="1"/>
  <c r="AV212" i="1"/>
  <c r="AW212" i="1" s="1"/>
  <c r="AU212" i="1"/>
  <c r="AS212" i="1" s="1"/>
  <c r="AL212" i="1"/>
  <c r="I212" i="1" s="1"/>
  <c r="H212" i="1" s="1"/>
  <c r="AA212" i="1" s="1"/>
  <c r="AG212" i="1"/>
  <c r="Y212" i="1"/>
  <c r="X212" i="1"/>
  <c r="W212" i="1" s="1"/>
  <c r="S212" i="1"/>
  <c r="P212" i="1"/>
  <c r="J212" i="1"/>
  <c r="AY211" i="1"/>
  <c r="AX211" i="1"/>
  <c r="AV211" i="1"/>
  <c r="AW211" i="1" s="1"/>
  <c r="AU211" i="1"/>
  <c r="AS211" i="1" s="1"/>
  <c r="AF211" i="1" s="1"/>
  <c r="AL211" i="1"/>
  <c r="I211" i="1" s="1"/>
  <c r="H211" i="1" s="1"/>
  <c r="AA211" i="1" s="1"/>
  <c r="AG211" i="1"/>
  <c r="Y211" i="1"/>
  <c r="X211" i="1"/>
  <c r="W211" i="1"/>
  <c r="P211" i="1"/>
  <c r="J211" i="1"/>
  <c r="AY210" i="1"/>
  <c r="AX210" i="1"/>
  <c r="AV210" i="1"/>
  <c r="AW210" i="1" s="1"/>
  <c r="AU210" i="1"/>
  <c r="AS210" i="1" s="1"/>
  <c r="N210" i="1" s="1"/>
  <c r="AT210" i="1"/>
  <c r="AL210" i="1"/>
  <c r="I210" i="1" s="1"/>
  <c r="H210" i="1" s="1"/>
  <c r="AG210" i="1"/>
  <c r="J210" i="1" s="1"/>
  <c r="Y210" i="1"/>
  <c r="X210" i="1"/>
  <c r="W210" i="1" s="1"/>
  <c r="P210" i="1"/>
  <c r="AY209" i="1"/>
  <c r="AX209" i="1"/>
  <c r="AV209" i="1"/>
  <c r="S209" i="1" s="1"/>
  <c r="AU209" i="1"/>
  <c r="AS209" i="1" s="1"/>
  <c r="AL209" i="1"/>
  <c r="I209" i="1" s="1"/>
  <c r="H209" i="1" s="1"/>
  <c r="AA209" i="1" s="1"/>
  <c r="AG209" i="1"/>
  <c r="J209" i="1" s="1"/>
  <c r="AF209" i="1"/>
  <c r="AE209" i="1"/>
  <c r="Y209" i="1"/>
  <c r="X209" i="1"/>
  <c r="P209" i="1"/>
  <c r="AY208" i="1"/>
  <c r="AX208" i="1"/>
  <c r="AV208" i="1"/>
  <c r="AU208" i="1"/>
  <c r="AS208" i="1"/>
  <c r="N208" i="1" s="1"/>
  <c r="AL208" i="1"/>
  <c r="I208" i="1" s="1"/>
  <c r="H208" i="1" s="1"/>
  <c r="AG208" i="1"/>
  <c r="AA208" i="1"/>
  <c r="Y208" i="1"/>
  <c r="X208" i="1"/>
  <c r="P208" i="1"/>
  <c r="J208" i="1"/>
  <c r="AY207" i="1"/>
  <c r="AX207" i="1"/>
  <c r="AV207" i="1"/>
  <c r="AW207" i="1" s="1"/>
  <c r="AU207" i="1"/>
  <c r="AS207" i="1" s="1"/>
  <c r="AF207" i="1" s="1"/>
  <c r="AT207" i="1"/>
  <c r="AL207" i="1"/>
  <c r="I207" i="1" s="1"/>
  <c r="H207" i="1" s="1"/>
  <c r="AG207" i="1"/>
  <c r="J207" i="1" s="1"/>
  <c r="Y207" i="1"/>
  <c r="X207" i="1"/>
  <c r="W207" i="1" s="1"/>
  <c r="P207" i="1"/>
  <c r="AY206" i="1"/>
  <c r="AX206" i="1"/>
  <c r="AV206" i="1"/>
  <c r="AU206" i="1"/>
  <c r="AS206" i="1" s="1"/>
  <c r="AL206" i="1"/>
  <c r="I206" i="1" s="1"/>
  <c r="H206" i="1" s="1"/>
  <c r="AG206" i="1"/>
  <c r="J206" i="1" s="1"/>
  <c r="Y206" i="1"/>
  <c r="X206" i="1"/>
  <c r="W206" i="1"/>
  <c r="P206" i="1"/>
  <c r="AY205" i="1"/>
  <c r="AX205" i="1"/>
  <c r="AV205" i="1"/>
  <c r="AU205" i="1"/>
  <c r="AS205" i="1" s="1"/>
  <c r="AF205" i="1" s="1"/>
  <c r="AT205" i="1"/>
  <c r="AL205" i="1"/>
  <c r="AG205" i="1"/>
  <c r="J205" i="1" s="1"/>
  <c r="Y205" i="1"/>
  <c r="X205" i="1"/>
  <c r="P205" i="1"/>
  <c r="I205" i="1"/>
  <c r="H205" i="1" s="1"/>
  <c r="AY204" i="1"/>
  <c r="AX204" i="1"/>
  <c r="AV204" i="1"/>
  <c r="S204" i="1" s="1"/>
  <c r="T204" i="1" s="1"/>
  <c r="U204" i="1" s="1"/>
  <c r="AU204" i="1"/>
  <c r="AS204" i="1"/>
  <c r="AL204" i="1"/>
  <c r="I204" i="1" s="1"/>
  <c r="H204" i="1" s="1"/>
  <c r="AA204" i="1" s="1"/>
  <c r="AG204" i="1"/>
  <c r="J204" i="1" s="1"/>
  <c r="Y204" i="1"/>
  <c r="X204" i="1"/>
  <c r="P204" i="1"/>
  <c r="N204" i="1"/>
  <c r="AY203" i="1"/>
  <c r="AX203" i="1"/>
  <c r="AV203" i="1"/>
  <c r="AU203" i="1"/>
  <c r="AS203" i="1" s="1"/>
  <c r="AT203" i="1" s="1"/>
  <c r="AL203" i="1"/>
  <c r="I203" i="1" s="1"/>
  <c r="H203" i="1" s="1"/>
  <c r="AG203" i="1"/>
  <c r="J203" i="1" s="1"/>
  <c r="Y203" i="1"/>
  <c r="X203" i="1"/>
  <c r="S203" i="1"/>
  <c r="P203" i="1"/>
  <c r="AY202" i="1"/>
  <c r="AX202" i="1"/>
  <c r="AV202" i="1"/>
  <c r="S202" i="1" s="1"/>
  <c r="AU202" i="1"/>
  <c r="AS202" i="1" s="1"/>
  <c r="AE202" i="1" s="1"/>
  <c r="AL202" i="1"/>
  <c r="I202" i="1" s="1"/>
  <c r="H202" i="1" s="1"/>
  <c r="AG202" i="1"/>
  <c r="Y202" i="1"/>
  <c r="X202" i="1"/>
  <c r="W202" i="1"/>
  <c r="P202" i="1"/>
  <c r="J202" i="1"/>
  <c r="AY201" i="1"/>
  <c r="AX201" i="1"/>
  <c r="AW201" i="1" s="1"/>
  <c r="AV201" i="1"/>
  <c r="AU201" i="1"/>
  <c r="AS201" i="1" s="1"/>
  <c r="AT201" i="1"/>
  <c r="AL201" i="1"/>
  <c r="AG201" i="1"/>
  <c r="J201" i="1" s="1"/>
  <c r="AF201" i="1"/>
  <c r="AE201" i="1"/>
  <c r="Y201" i="1"/>
  <c r="W201" i="1" s="1"/>
  <c r="X201" i="1"/>
  <c r="P201" i="1"/>
  <c r="I201" i="1"/>
  <c r="H201" i="1" s="1"/>
  <c r="AA201" i="1" s="1"/>
  <c r="AY200" i="1"/>
  <c r="AX200" i="1"/>
  <c r="AV200" i="1"/>
  <c r="AU200" i="1"/>
  <c r="AS200" i="1" s="1"/>
  <c r="AL200" i="1"/>
  <c r="I200" i="1" s="1"/>
  <c r="AG200" i="1"/>
  <c r="J200" i="1" s="1"/>
  <c r="Y200" i="1"/>
  <c r="X200" i="1"/>
  <c r="P200" i="1"/>
  <c r="K200" i="1"/>
  <c r="H200" i="1"/>
  <c r="AY199" i="1"/>
  <c r="AX199" i="1"/>
  <c r="AV199" i="1"/>
  <c r="AU199" i="1"/>
  <c r="AS199" i="1"/>
  <c r="AL199" i="1"/>
  <c r="I199" i="1" s="1"/>
  <c r="H199" i="1" s="1"/>
  <c r="AG199" i="1"/>
  <c r="Y199" i="1"/>
  <c r="X199" i="1"/>
  <c r="S199" i="1"/>
  <c r="P199" i="1"/>
  <c r="J199" i="1"/>
  <c r="AY198" i="1"/>
  <c r="AX198" i="1"/>
  <c r="AV198" i="1"/>
  <c r="AU198" i="1"/>
  <c r="AS198" i="1" s="1"/>
  <c r="AT198" i="1" s="1"/>
  <c r="AL198" i="1"/>
  <c r="I198" i="1" s="1"/>
  <c r="H198" i="1" s="1"/>
  <c r="AG198" i="1"/>
  <c r="J198" i="1" s="1"/>
  <c r="Y198" i="1"/>
  <c r="X198" i="1"/>
  <c r="W198" i="1"/>
  <c r="P198" i="1"/>
  <c r="AY197" i="1"/>
  <c r="AX197" i="1"/>
  <c r="AV197" i="1"/>
  <c r="AU197" i="1"/>
  <c r="AS197" i="1"/>
  <c r="AL197" i="1"/>
  <c r="I197" i="1" s="1"/>
  <c r="H197" i="1" s="1"/>
  <c r="AG197" i="1"/>
  <c r="J197" i="1" s="1"/>
  <c r="Y197" i="1"/>
  <c r="W197" i="1" s="1"/>
  <c r="X197" i="1"/>
  <c r="P197" i="1"/>
  <c r="AY196" i="1"/>
  <c r="AX196" i="1"/>
  <c r="AV196" i="1"/>
  <c r="AU196" i="1"/>
  <c r="AS196" i="1" s="1"/>
  <c r="AF196" i="1" s="1"/>
  <c r="AL196" i="1"/>
  <c r="AG196" i="1"/>
  <c r="J196" i="1" s="1"/>
  <c r="Y196" i="1"/>
  <c r="X196" i="1"/>
  <c r="P196" i="1"/>
  <c r="I196" i="1"/>
  <c r="H196" i="1"/>
  <c r="AA196" i="1" s="1"/>
  <c r="AY195" i="1"/>
  <c r="AX195" i="1"/>
  <c r="AV195" i="1"/>
  <c r="S195" i="1" s="1"/>
  <c r="AU195" i="1"/>
  <c r="AS195" i="1" s="1"/>
  <c r="AF195" i="1" s="1"/>
  <c r="AT195" i="1"/>
  <c r="AL195" i="1"/>
  <c r="I195" i="1" s="1"/>
  <c r="H195" i="1" s="1"/>
  <c r="AA195" i="1" s="1"/>
  <c r="AG195" i="1"/>
  <c r="Y195" i="1"/>
  <c r="X195" i="1"/>
  <c r="W195" i="1" s="1"/>
  <c r="P195" i="1"/>
  <c r="J195" i="1"/>
  <c r="AY194" i="1"/>
  <c r="AX194" i="1"/>
  <c r="AV194" i="1"/>
  <c r="AU194" i="1"/>
  <c r="AS194" i="1"/>
  <c r="N194" i="1" s="1"/>
  <c r="AL194" i="1"/>
  <c r="I194" i="1" s="1"/>
  <c r="H194" i="1" s="1"/>
  <c r="AG194" i="1"/>
  <c r="J194" i="1" s="1"/>
  <c r="AF194" i="1"/>
  <c r="Y194" i="1"/>
  <c r="X194" i="1"/>
  <c r="W194" i="1" s="1"/>
  <c r="P194" i="1"/>
  <c r="AY193" i="1"/>
  <c r="AX193" i="1"/>
  <c r="AV193" i="1"/>
  <c r="AU193" i="1"/>
  <c r="AS193" i="1"/>
  <c r="AL193" i="1"/>
  <c r="I193" i="1" s="1"/>
  <c r="H193" i="1" s="1"/>
  <c r="AG193" i="1"/>
  <c r="J193" i="1" s="1"/>
  <c r="Y193" i="1"/>
  <c r="X193" i="1"/>
  <c r="P193" i="1"/>
  <c r="AY192" i="1"/>
  <c r="S192" i="1" s="1"/>
  <c r="AX192" i="1"/>
  <c r="AV192" i="1"/>
  <c r="AU192" i="1"/>
  <c r="AS192" i="1"/>
  <c r="AL192" i="1"/>
  <c r="I192" i="1" s="1"/>
  <c r="H192" i="1" s="1"/>
  <c r="AG192" i="1"/>
  <c r="Y192" i="1"/>
  <c r="X192" i="1"/>
  <c r="W192" i="1"/>
  <c r="P192" i="1"/>
  <c r="J192" i="1"/>
  <c r="AY191" i="1"/>
  <c r="AX191" i="1"/>
  <c r="AV191" i="1"/>
  <c r="S191" i="1" s="1"/>
  <c r="AU191" i="1"/>
  <c r="AS191" i="1" s="1"/>
  <c r="AL191" i="1"/>
  <c r="I191" i="1" s="1"/>
  <c r="H191" i="1" s="1"/>
  <c r="AG191" i="1"/>
  <c r="J191" i="1" s="1"/>
  <c r="Y191" i="1"/>
  <c r="X191" i="1"/>
  <c r="W191" i="1" s="1"/>
  <c r="P191" i="1"/>
  <c r="AY190" i="1"/>
  <c r="AX190" i="1"/>
  <c r="AV190" i="1"/>
  <c r="AU190" i="1"/>
  <c r="AS190" i="1"/>
  <c r="AL190" i="1"/>
  <c r="I190" i="1" s="1"/>
  <c r="H190" i="1" s="1"/>
  <c r="AG190" i="1"/>
  <c r="J190" i="1" s="1"/>
  <c r="AE190" i="1"/>
  <c r="Y190" i="1"/>
  <c r="X190" i="1"/>
  <c r="W190" i="1"/>
  <c r="P190" i="1"/>
  <c r="AY189" i="1"/>
  <c r="S189" i="1" s="1"/>
  <c r="AX189" i="1"/>
  <c r="AV189" i="1"/>
  <c r="AU189" i="1"/>
  <c r="AS189" i="1" s="1"/>
  <c r="AL189" i="1"/>
  <c r="I189" i="1" s="1"/>
  <c r="H189" i="1" s="1"/>
  <c r="AG189" i="1"/>
  <c r="J189" i="1" s="1"/>
  <c r="Y189" i="1"/>
  <c r="X189" i="1"/>
  <c r="P189" i="1"/>
  <c r="AY188" i="1"/>
  <c r="AX188" i="1"/>
  <c r="AV188" i="1"/>
  <c r="AU188" i="1"/>
  <c r="AS188" i="1" s="1"/>
  <c r="K188" i="1" s="1"/>
  <c r="AL188" i="1"/>
  <c r="I188" i="1" s="1"/>
  <c r="H188" i="1" s="1"/>
  <c r="AG188" i="1"/>
  <c r="Y188" i="1"/>
  <c r="W188" i="1" s="1"/>
  <c r="X188" i="1"/>
  <c r="P188" i="1"/>
  <c r="J188" i="1"/>
  <c r="AY187" i="1"/>
  <c r="AX187" i="1"/>
  <c r="AV187" i="1"/>
  <c r="S187" i="1" s="1"/>
  <c r="AU187" i="1"/>
  <c r="AS187" i="1" s="1"/>
  <c r="AL187" i="1"/>
  <c r="AG187" i="1"/>
  <c r="Y187" i="1"/>
  <c r="X187" i="1"/>
  <c r="P187" i="1"/>
  <c r="J187" i="1"/>
  <c r="I187" i="1"/>
  <c r="H187" i="1" s="1"/>
  <c r="AY186" i="1"/>
  <c r="AX186" i="1"/>
  <c r="AV186" i="1"/>
  <c r="S186" i="1" s="1"/>
  <c r="AU186" i="1"/>
  <c r="AS186" i="1" s="1"/>
  <c r="AL186" i="1"/>
  <c r="I186" i="1" s="1"/>
  <c r="H186" i="1" s="1"/>
  <c r="AG186" i="1"/>
  <c r="J186" i="1" s="1"/>
  <c r="Y186" i="1"/>
  <c r="X186" i="1"/>
  <c r="W186" i="1"/>
  <c r="P186" i="1"/>
  <c r="N186" i="1"/>
  <c r="AY185" i="1"/>
  <c r="AX185" i="1"/>
  <c r="AV185" i="1"/>
  <c r="AU185" i="1"/>
  <c r="AS185" i="1"/>
  <c r="AL185" i="1"/>
  <c r="I185" i="1" s="1"/>
  <c r="H185" i="1" s="1"/>
  <c r="AG185" i="1"/>
  <c r="J185" i="1" s="1"/>
  <c r="Y185" i="1"/>
  <c r="X185" i="1"/>
  <c r="P185" i="1"/>
  <c r="AY184" i="1"/>
  <c r="S184" i="1" s="1"/>
  <c r="AX184" i="1"/>
  <c r="AV184" i="1"/>
  <c r="AU184" i="1"/>
  <c r="AS184" i="1" s="1"/>
  <c r="AL184" i="1"/>
  <c r="I184" i="1" s="1"/>
  <c r="H184" i="1" s="1"/>
  <c r="AG184" i="1"/>
  <c r="Y184" i="1"/>
  <c r="X184" i="1"/>
  <c r="W184" i="1" s="1"/>
  <c r="P184" i="1"/>
  <c r="J184" i="1"/>
  <c r="AY183" i="1"/>
  <c r="AX183" i="1"/>
  <c r="AV183" i="1"/>
  <c r="AU183" i="1"/>
  <c r="AS183" i="1" s="1"/>
  <c r="AL183" i="1"/>
  <c r="I183" i="1" s="1"/>
  <c r="H183" i="1" s="1"/>
  <c r="AG183" i="1"/>
  <c r="Y183" i="1"/>
  <c r="X183" i="1"/>
  <c r="W183" i="1" s="1"/>
  <c r="P183" i="1"/>
  <c r="J183" i="1"/>
  <c r="AY182" i="1"/>
  <c r="AX182" i="1"/>
  <c r="AV182" i="1"/>
  <c r="AU182" i="1"/>
  <c r="AS182" i="1"/>
  <c r="N182" i="1" s="1"/>
  <c r="AL182" i="1"/>
  <c r="I182" i="1" s="1"/>
  <c r="AG182" i="1"/>
  <c r="J182" i="1" s="1"/>
  <c r="Y182" i="1"/>
  <c r="X182" i="1"/>
  <c r="W182" i="1" s="1"/>
  <c r="P182" i="1"/>
  <c r="H182" i="1"/>
  <c r="AY181" i="1"/>
  <c r="AX181" i="1"/>
  <c r="AV181" i="1"/>
  <c r="AW181" i="1" s="1"/>
  <c r="AU181" i="1"/>
  <c r="AS181" i="1"/>
  <c r="AL181" i="1"/>
  <c r="I181" i="1" s="1"/>
  <c r="H181" i="1" s="1"/>
  <c r="AG181" i="1"/>
  <c r="J181" i="1" s="1"/>
  <c r="Y181" i="1"/>
  <c r="X181" i="1"/>
  <c r="P181" i="1"/>
  <c r="AY180" i="1"/>
  <c r="AX180" i="1"/>
  <c r="AV180" i="1"/>
  <c r="AU180" i="1"/>
  <c r="AS180" i="1" s="1"/>
  <c r="N180" i="1" s="1"/>
  <c r="AL180" i="1"/>
  <c r="I180" i="1" s="1"/>
  <c r="H180" i="1" s="1"/>
  <c r="AG180" i="1"/>
  <c r="J180" i="1" s="1"/>
  <c r="Y180" i="1"/>
  <c r="X180" i="1"/>
  <c r="W180" i="1" s="1"/>
  <c r="S180" i="1"/>
  <c r="T180" i="1" s="1"/>
  <c r="U180" i="1" s="1"/>
  <c r="P180" i="1"/>
  <c r="K180" i="1"/>
  <c r="AY179" i="1"/>
  <c r="AX179" i="1"/>
  <c r="AV179" i="1"/>
  <c r="AU179" i="1"/>
  <c r="AS179" i="1" s="1"/>
  <c r="K179" i="1" s="1"/>
  <c r="AL179" i="1"/>
  <c r="I179" i="1" s="1"/>
  <c r="H179" i="1" s="1"/>
  <c r="AG179" i="1"/>
  <c r="Y179" i="1"/>
  <c r="X179" i="1"/>
  <c r="W179" i="1"/>
  <c r="P179" i="1"/>
  <c r="J179" i="1"/>
  <c r="AY178" i="1"/>
  <c r="AX178" i="1"/>
  <c r="AW178" i="1" s="1"/>
  <c r="AV178" i="1"/>
  <c r="AU178" i="1"/>
  <c r="AS178" i="1"/>
  <c r="AL178" i="1"/>
  <c r="I178" i="1" s="1"/>
  <c r="H178" i="1" s="1"/>
  <c r="AA178" i="1" s="1"/>
  <c r="AG178" i="1"/>
  <c r="J178" i="1" s="1"/>
  <c r="Y178" i="1"/>
  <c r="X178" i="1"/>
  <c r="P178" i="1"/>
  <c r="AY177" i="1"/>
  <c r="AX177" i="1"/>
  <c r="AV177" i="1"/>
  <c r="AW177" i="1" s="1"/>
  <c r="AU177" i="1"/>
  <c r="AS177" i="1"/>
  <c r="AL177" i="1"/>
  <c r="I177" i="1" s="1"/>
  <c r="H177" i="1" s="1"/>
  <c r="AA177" i="1" s="1"/>
  <c r="AG177" i="1"/>
  <c r="J177" i="1" s="1"/>
  <c r="Y177" i="1"/>
  <c r="X177" i="1"/>
  <c r="S177" i="1"/>
  <c r="P177" i="1"/>
  <c r="AY176" i="1"/>
  <c r="AX176" i="1"/>
  <c r="AV176" i="1"/>
  <c r="AU176" i="1"/>
  <c r="AS176" i="1" s="1"/>
  <c r="AL176" i="1"/>
  <c r="I176" i="1" s="1"/>
  <c r="H176" i="1" s="1"/>
  <c r="AG176" i="1"/>
  <c r="AA176" i="1"/>
  <c r="Y176" i="1"/>
  <c r="X176" i="1"/>
  <c r="P176" i="1"/>
  <c r="J176" i="1"/>
  <c r="AY175" i="1"/>
  <c r="AX175" i="1"/>
  <c r="AV175" i="1"/>
  <c r="AU175" i="1"/>
  <c r="AS175" i="1" s="1"/>
  <c r="AL175" i="1"/>
  <c r="I175" i="1" s="1"/>
  <c r="AG175" i="1"/>
  <c r="J175" i="1" s="1"/>
  <c r="AF175" i="1"/>
  <c r="AE175" i="1"/>
  <c r="Y175" i="1"/>
  <c r="X175" i="1"/>
  <c r="P175" i="1"/>
  <c r="H175" i="1"/>
  <c r="AY174" i="1"/>
  <c r="AX174" i="1"/>
  <c r="AV174" i="1"/>
  <c r="S174" i="1" s="1"/>
  <c r="AU174" i="1"/>
  <c r="AS174" i="1" s="1"/>
  <c r="AT174" i="1" s="1"/>
  <c r="AL174" i="1"/>
  <c r="I174" i="1" s="1"/>
  <c r="H174" i="1" s="1"/>
  <c r="AG174" i="1"/>
  <c r="Y174" i="1"/>
  <c r="X174" i="1"/>
  <c r="W174" i="1"/>
  <c r="P174" i="1"/>
  <c r="J174" i="1"/>
  <c r="AY173" i="1"/>
  <c r="AX173" i="1"/>
  <c r="AV173" i="1"/>
  <c r="AU173" i="1"/>
  <c r="AS173" i="1" s="1"/>
  <c r="AL173" i="1"/>
  <c r="AG173" i="1"/>
  <c r="J173" i="1" s="1"/>
  <c r="Y173" i="1"/>
  <c r="X173" i="1"/>
  <c r="W173" i="1" s="1"/>
  <c r="P173" i="1"/>
  <c r="I173" i="1"/>
  <c r="H173" i="1" s="1"/>
  <c r="AY172" i="1"/>
  <c r="AX172" i="1"/>
  <c r="AV172" i="1"/>
  <c r="S172" i="1" s="1"/>
  <c r="T172" i="1" s="1"/>
  <c r="U172" i="1" s="1"/>
  <c r="AU172" i="1"/>
  <c r="AS172" i="1" s="1"/>
  <c r="AT172" i="1"/>
  <c r="AL172" i="1"/>
  <c r="I172" i="1" s="1"/>
  <c r="AG172" i="1"/>
  <c r="J172" i="1" s="1"/>
  <c r="AA172" i="1"/>
  <c r="Y172" i="1"/>
  <c r="X172" i="1"/>
  <c r="P172" i="1"/>
  <c r="H172" i="1"/>
  <c r="AY171" i="1"/>
  <c r="AX171" i="1"/>
  <c r="AW171" i="1" s="1"/>
  <c r="AV171" i="1"/>
  <c r="AU171" i="1"/>
  <c r="AS171" i="1" s="1"/>
  <c r="AT171" i="1"/>
  <c r="AL171" i="1"/>
  <c r="AG171" i="1"/>
  <c r="J171" i="1" s="1"/>
  <c r="Y171" i="1"/>
  <c r="X171" i="1"/>
  <c r="W171" i="1"/>
  <c r="P171" i="1"/>
  <c r="I171" i="1"/>
  <c r="H171" i="1" s="1"/>
  <c r="AY170" i="1"/>
  <c r="AX170" i="1"/>
  <c r="AV170" i="1"/>
  <c r="AW170" i="1" s="1"/>
  <c r="AU170" i="1"/>
  <c r="AS170" i="1"/>
  <c r="AL170" i="1"/>
  <c r="I170" i="1" s="1"/>
  <c r="AG170" i="1"/>
  <c r="J170" i="1" s="1"/>
  <c r="Y170" i="1"/>
  <c r="X170" i="1"/>
  <c r="P170" i="1"/>
  <c r="H170" i="1"/>
  <c r="AA170" i="1" s="1"/>
  <c r="AY169" i="1"/>
  <c r="S169" i="1" s="1"/>
  <c r="AX169" i="1"/>
  <c r="AV169" i="1"/>
  <c r="AU169" i="1"/>
  <c r="AS169" i="1"/>
  <c r="AL169" i="1"/>
  <c r="AG169" i="1"/>
  <c r="J169" i="1" s="1"/>
  <c r="Y169" i="1"/>
  <c r="X169" i="1"/>
  <c r="P169" i="1"/>
  <c r="I169" i="1"/>
  <c r="H169" i="1" s="1"/>
  <c r="AY168" i="1"/>
  <c r="AX168" i="1"/>
  <c r="AV168" i="1"/>
  <c r="AU168" i="1"/>
  <c r="AS168" i="1" s="1"/>
  <c r="AL168" i="1"/>
  <c r="I168" i="1" s="1"/>
  <c r="AG168" i="1"/>
  <c r="Y168" i="1"/>
  <c r="X168" i="1"/>
  <c r="P168" i="1"/>
  <c r="J168" i="1"/>
  <c r="H168" i="1"/>
  <c r="AA168" i="1" s="1"/>
  <c r="AY167" i="1"/>
  <c r="AX167" i="1"/>
  <c r="AW167" i="1" s="1"/>
  <c r="AV167" i="1"/>
  <c r="AU167" i="1"/>
  <c r="AS167" i="1" s="1"/>
  <c r="K167" i="1" s="1"/>
  <c r="AT167" i="1"/>
  <c r="AL167" i="1"/>
  <c r="I167" i="1" s="1"/>
  <c r="H167" i="1" s="1"/>
  <c r="AG167" i="1"/>
  <c r="J167" i="1" s="1"/>
  <c r="AF167" i="1"/>
  <c r="AE167" i="1"/>
  <c r="Y167" i="1"/>
  <c r="W167" i="1" s="1"/>
  <c r="X167" i="1"/>
  <c r="P167" i="1"/>
  <c r="N167" i="1"/>
  <c r="AY166" i="1"/>
  <c r="AX166" i="1"/>
  <c r="AV166" i="1"/>
  <c r="AU166" i="1"/>
  <c r="AS166" i="1" s="1"/>
  <c r="AL166" i="1"/>
  <c r="AG166" i="1"/>
  <c r="J166" i="1" s="1"/>
  <c r="AF166" i="1"/>
  <c r="AE166" i="1"/>
  <c r="Y166" i="1"/>
  <c r="X166" i="1"/>
  <c r="P166" i="1"/>
  <c r="K166" i="1"/>
  <c r="I166" i="1"/>
  <c r="H166" i="1" s="1"/>
  <c r="AY165" i="1"/>
  <c r="AX165" i="1"/>
  <c r="AV165" i="1"/>
  <c r="S165" i="1" s="1"/>
  <c r="AU165" i="1"/>
  <c r="AS165" i="1"/>
  <c r="AT165" i="1" s="1"/>
  <c r="AL165" i="1"/>
  <c r="AG165" i="1"/>
  <c r="J165" i="1" s="1"/>
  <c r="Y165" i="1"/>
  <c r="X165" i="1"/>
  <c r="P165" i="1"/>
  <c r="I165" i="1"/>
  <c r="H165" i="1" s="1"/>
  <c r="AA165" i="1" s="1"/>
  <c r="AY164" i="1"/>
  <c r="AX164" i="1"/>
  <c r="AV164" i="1"/>
  <c r="AU164" i="1"/>
  <c r="AS164" i="1"/>
  <c r="AL164" i="1"/>
  <c r="I164" i="1" s="1"/>
  <c r="H164" i="1" s="1"/>
  <c r="AG164" i="1"/>
  <c r="Y164" i="1"/>
  <c r="W164" i="1" s="1"/>
  <c r="X164" i="1"/>
  <c r="S164" i="1"/>
  <c r="P164" i="1"/>
  <c r="J164" i="1"/>
  <c r="AY163" i="1"/>
  <c r="AX163" i="1"/>
  <c r="AV163" i="1"/>
  <c r="AU163" i="1"/>
  <c r="AS163" i="1"/>
  <c r="AL163" i="1"/>
  <c r="I163" i="1" s="1"/>
  <c r="H163" i="1" s="1"/>
  <c r="AG163" i="1"/>
  <c r="Y163" i="1"/>
  <c r="W163" i="1" s="1"/>
  <c r="X163" i="1"/>
  <c r="P163" i="1"/>
  <c r="J163" i="1"/>
  <c r="AY162" i="1"/>
  <c r="AX162" i="1"/>
  <c r="AW162" i="1" s="1"/>
  <c r="AV162" i="1"/>
  <c r="AU162" i="1"/>
  <c r="AS162" i="1" s="1"/>
  <c r="AT162" i="1" s="1"/>
  <c r="AL162" i="1"/>
  <c r="AG162" i="1"/>
  <c r="J162" i="1" s="1"/>
  <c r="Y162" i="1"/>
  <c r="X162" i="1"/>
  <c r="W162" i="1" s="1"/>
  <c r="S162" i="1"/>
  <c r="P162" i="1"/>
  <c r="I162" i="1"/>
  <c r="H162" i="1"/>
  <c r="AY161" i="1"/>
  <c r="AX161" i="1"/>
  <c r="AV161" i="1"/>
  <c r="AU161" i="1"/>
  <c r="AS161" i="1" s="1"/>
  <c r="AL161" i="1"/>
  <c r="I161" i="1" s="1"/>
  <c r="H161" i="1" s="1"/>
  <c r="AG161" i="1"/>
  <c r="AE161" i="1"/>
  <c r="Y161" i="1"/>
  <c r="X161" i="1"/>
  <c r="W161" i="1"/>
  <c r="P161" i="1"/>
  <c r="N161" i="1"/>
  <c r="J161" i="1"/>
  <c r="AY160" i="1"/>
  <c r="AX160" i="1"/>
  <c r="AV160" i="1"/>
  <c r="AU160" i="1"/>
  <c r="AS160" i="1" s="1"/>
  <c r="K160" i="1" s="1"/>
  <c r="AT160" i="1"/>
  <c r="AL160" i="1"/>
  <c r="I160" i="1" s="1"/>
  <c r="H160" i="1" s="1"/>
  <c r="AG160" i="1"/>
  <c r="J160" i="1" s="1"/>
  <c r="AE160" i="1"/>
  <c r="Y160" i="1"/>
  <c r="X160" i="1"/>
  <c r="P160" i="1"/>
  <c r="AY159" i="1"/>
  <c r="AX159" i="1"/>
  <c r="AV159" i="1"/>
  <c r="AU159" i="1"/>
  <c r="AS159" i="1" s="1"/>
  <c r="K159" i="1" s="1"/>
  <c r="AL159" i="1"/>
  <c r="I159" i="1" s="1"/>
  <c r="H159" i="1" s="1"/>
  <c r="AA159" i="1" s="1"/>
  <c r="AG159" i="1"/>
  <c r="Y159" i="1"/>
  <c r="X159" i="1"/>
  <c r="W159" i="1" s="1"/>
  <c r="P159" i="1"/>
  <c r="J159" i="1"/>
  <c r="AY158" i="1"/>
  <c r="AX158" i="1"/>
  <c r="AW158" i="1" s="1"/>
  <c r="AV158" i="1"/>
  <c r="AU158" i="1"/>
  <c r="AS158" i="1" s="1"/>
  <c r="AT158" i="1" s="1"/>
  <c r="AL158" i="1"/>
  <c r="I158" i="1" s="1"/>
  <c r="H158" i="1" s="1"/>
  <c r="AG158" i="1"/>
  <c r="J158" i="1" s="1"/>
  <c r="Y158" i="1"/>
  <c r="X158" i="1"/>
  <c r="W158" i="1" s="1"/>
  <c r="S158" i="1"/>
  <c r="P158" i="1"/>
  <c r="AY157" i="1"/>
  <c r="AX157" i="1"/>
  <c r="AV157" i="1"/>
  <c r="AU157" i="1"/>
  <c r="AS157" i="1" s="1"/>
  <c r="N157" i="1" s="1"/>
  <c r="AL157" i="1"/>
  <c r="I157" i="1" s="1"/>
  <c r="H157" i="1" s="1"/>
  <c r="AG157" i="1"/>
  <c r="Y157" i="1"/>
  <c r="X157" i="1"/>
  <c r="W157" i="1"/>
  <c r="P157" i="1"/>
  <c r="J157" i="1"/>
  <c r="AY156" i="1"/>
  <c r="S156" i="1" s="1"/>
  <c r="AX156" i="1"/>
  <c r="AW156" i="1" s="1"/>
  <c r="AV156" i="1"/>
  <c r="AU156" i="1"/>
  <c r="AT156" i="1"/>
  <c r="AS156" i="1"/>
  <c r="AL156" i="1"/>
  <c r="I156" i="1" s="1"/>
  <c r="H156" i="1" s="1"/>
  <c r="AA156" i="1" s="1"/>
  <c r="AG156" i="1"/>
  <c r="J156" i="1" s="1"/>
  <c r="AF156" i="1"/>
  <c r="Y156" i="1"/>
  <c r="X156" i="1"/>
  <c r="P156" i="1"/>
  <c r="K156" i="1"/>
  <c r="AY155" i="1"/>
  <c r="S155" i="1" s="1"/>
  <c r="AX155" i="1"/>
  <c r="AV155" i="1"/>
  <c r="AU155" i="1"/>
  <c r="AS155" i="1" s="1"/>
  <c r="AL155" i="1"/>
  <c r="I155" i="1" s="1"/>
  <c r="H155" i="1" s="1"/>
  <c r="AG155" i="1"/>
  <c r="J155" i="1" s="1"/>
  <c r="Y155" i="1"/>
  <c r="X155" i="1"/>
  <c r="P155" i="1"/>
  <c r="N155" i="1"/>
  <c r="K155" i="1"/>
  <c r="AY154" i="1"/>
  <c r="AX154" i="1"/>
  <c r="AV154" i="1"/>
  <c r="AU154" i="1"/>
  <c r="AS154" i="1" s="1"/>
  <c r="AL154" i="1"/>
  <c r="I154" i="1" s="1"/>
  <c r="H154" i="1" s="1"/>
  <c r="AG154" i="1"/>
  <c r="J154" i="1" s="1"/>
  <c r="AA154" i="1"/>
  <c r="Y154" i="1"/>
  <c r="X154" i="1"/>
  <c r="W154" i="1" s="1"/>
  <c r="P154" i="1"/>
  <c r="AY153" i="1"/>
  <c r="AX153" i="1"/>
  <c r="AV153" i="1"/>
  <c r="AU153" i="1"/>
  <c r="AS153" i="1" s="1"/>
  <c r="AL153" i="1"/>
  <c r="AG153" i="1"/>
  <c r="Y153" i="1"/>
  <c r="X153" i="1"/>
  <c r="P153" i="1"/>
  <c r="J153" i="1"/>
  <c r="I153" i="1"/>
  <c r="H153" i="1" s="1"/>
  <c r="AY152" i="1"/>
  <c r="AX152" i="1"/>
  <c r="AV152" i="1"/>
  <c r="AU152" i="1"/>
  <c r="AS152" i="1"/>
  <c r="AL152" i="1"/>
  <c r="I152" i="1" s="1"/>
  <c r="H152" i="1" s="1"/>
  <c r="AA152" i="1" s="1"/>
  <c r="AG152" i="1"/>
  <c r="J152" i="1" s="1"/>
  <c r="Y152" i="1"/>
  <c r="W152" i="1" s="1"/>
  <c r="X152" i="1"/>
  <c r="P152" i="1"/>
  <c r="AY151" i="1"/>
  <c r="AX151" i="1"/>
  <c r="AV151" i="1"/>
  <c r="AU151" i="1"/>
  <c r="AS151" i="1" s="1"/>
  <c r="AT151" i="1"/>
  <c r="AL151" i="1"/>
  <c r="I151" i="1" s="1"/>
  <c r="H151" i="1" s="1"/>
  <c r="AA151" i="1" s="1"/>
  <c r="AG151" i="1"/>
  <c r="J151" i="1" s="1"/>
  <c r="Y151" i="1"/>
  <c r="X151" i="1"/>
  <c r="W151" i="1" s="1"/>
  <c r="P151" i="1"/>
  <c r="N151" i="1"/>
  <c r="AY150" i="1"/>
  <c r="AX150" i="1"/>
  <c r="AV150" i="1"/>
  <c r="AW150" i="1" s="1"/>
  <c r="AU150" i="1"/>
  <c r="AS150" i="1" s="1"/>
  <c r="AL150" i="1"/>
  <c r="I150" i="1" s="1"/>
  <c r="H150" i="1" s="1"/>
  <c r="AG150" i="1"/>
  <c r="J150" i="1" s="1"/>
  <c r="AA150" i="1"/>
  <c r="Y150" i="1"/>
  <c r="X150" i="1"/>
  <c r="W150" i="1"/>
  <c r="P150" i="1"/>
  <c r="AY149" i="1"/>
  <c r="AX149" i="1"/>
  <c r="AV149" i="1"/>
  <c r="AU149" i="1"/>
  <c r="AS149" i="1" s="1"/>
  <c r="K149" i="1" s="1"/>
  <c r="AL149" i="1"/>
  <c r="AG149" i="1"/>
  <c r="J149" i="1" s="1"/>
  <c r="Y149" i="1"/>
  <c r="X149" i="1"/>
  <c r="P149" i="1"/>
  <c r="I149" i="1"/>
  <c r="H149" i="1" s="1"/>
  <c r="AY148" i="1"/>
  <c r="S148" i="1" s="1"/>
  <c r="AX148" i="1"/>
  <c r="AV148" i="1"/>
  <c r="AU148" i="1"/>
  <c r="AS148" i="1" s="1"/>
  <c r="N148" i="1" s="1"/>
  <c r="AL148" i="1"/>
  <c r="I148" i="1" s="1"/>
  <c r="H148" i="1" s="1"/>
  <c r="AG148" i="1"/>
  <c r="J148" i="1" s="1"/>
  <c r="AA148" i="1"/>
  <c r="Y148" i="1"/>
  <c r="X148" i="1"/>
  <c r="P148" i="1"/>
  <c r="AY147" i="1"/>
  <c r="AX147" i="1"/>
  <c r="AV147" i="1"/>
  <c r="S147" i="1" s="1"/>
  <c r="AU147" i="1"/>
  <c r="AS147" i="1" s="1"/>
  <c r="N147" i="1" s="1"/>
  <c r="AL147" i="1"/>
  <c r="I147" i="1" s="1"/>
  <c r="H147" i="1" s="1"/>
  <c r="AG147" i="1"/>
  <c r="J147" i="1" s="1"/>
  <c r="Y147" i="1"/>
  <c r="X147" i="1"/>
  <c r="P147" i="1"/>
  <c r="AY146" i="1"/>
  <c r="S146" i="1" s="1"/>
  <c r="AX146" i="1"/>
  <c r="AW146" i="1" s="1"/>
  <c r="AV146" i="1"/>
  <c r="AU146" i="1"/>
  <c r="AS146" i="1"/>
  <c r="K146" i="1" s="1"/>
  <c r="AL146" i="1"/>
  <c r="AG146" i="1"/>
  <c r="J146" i="1" s="1"/>
  <c r="Y146" i="1"/>
  <c r="X146" i="1"/>
  <c r="P146" i="1"/>
  <c r="I146" i="1"/>
  <c r="H146" i="1" s="1"/>
  <c r="AY145" i="1"/>
  <c r="AX145" i="1"/>
  <c r="AV145" i="1"/>
  <c r="AU145" i="1"/>
  <c r="AS145" i="1" s="1"/>
  <c r="AT145" i="1" s="1"/>
  <c r="AL145" i="1"/>
  <c r="AG145" i="1"/>
  <c r="J145" i="1" s="1"/>
  <c r="AA145" i="1"/>
  <c r="Y145" i="1"/>
  <c r="X145" i="1"/>
  <c r="P145" i="1"/>
  <c r="I145" i="1"/>
  <c r="H145" i="1" s="1"/>
  <c r="AY144" i="1"/>
  <c r="AX144" i="1"/>
  <c r="AV144" i="1"/>
  <c r="S144" i="1" s="1"/>
  <c r="AU144" i="1"/>
  <c r="AS144" i="1"/>
  <c r="AL144" i="1"/>
  <c r="I144" i="1" s="1"/>
  <c r="H144" i="1" s="1"/>
  <c r="AG144" i="1"/>
  <c r="J144" i="1" s="1"/>
  <c r="Y144" i="1"/>
  <c r="X144" i="1"/>
  <c r="W144" i="1" s="1"/>
  <c r="P144" i="1"/>
  <c r="AY143" i="1"/>
  <c r="AX143" i="1"/>
  <c r="AV143" i="1"/>
  <c r="S143" i="1" s="1"/>
  <c r="AU143" i="1"/>
  <c r="AS143" i="1" s="1"/>
  <c r="AF143" i="1" s="1"/>
  <c r="AL143" i="1"/>
  <c r="AG143" i="1"/>
  <c r="J143" i="1" s="1"/>
  <c r="Y143" i="1"/>
  <c r="X143" i="1"/>
  <c r="W143" i="1"/>
  <c r="P143" i="1"/>
  <c r="I143" i="1"/>
  <c r="H143" i="1" s="1"/>
  <c r="AY142" i="1"/>
  <c r="S142" i="1" s="1"/>
  <c r="AX142" i="1"/>
  <c r="AW142" i="1" s="1"/>
  <c r="AV142" i="1"/>
  <c r="AU142" i="1"/>
  <c r="AS142" i="1"/>
  <c r="AF142" i="1" s="1"/>
  <c r="AL142" i="1"/>
  <c r="I142" i="1" s="1"/>
  <c r="H142" i="1" s="1"/>
  <c r="AG142" i="1"/>
  <c r="J142" i="1" s="1"/>
  <c r="Y142" i="1"/>
  <c r="X142" i="1"/>
  <c r="P142" i="1"/>
  <c r="AY141" i="1"/>
  <c r="AX141" i="1"/>
  <c r="AV141" i="1"/>
  <c r="AW141" i="1" s="1"/>
  <c r="AU141" i="1"/>
  <c r="AS141" i="1" s="1"/>
  <c r="K141" i="1" s="1"/>
  <c r="AL141" i="1"/>
  <c r="I141" i="1" s="1"/>
  <c r="H141" i="1" s="1"/>
  <c r="AG141" i="1"/>
  <c r="J141" i="1" s="1"/>
  <c r="Y141" i="1"/>
  <c r="X141" i="1"/>
  <c r="P141" i="1"/>
  <c r="AY140" i="1"/>
  <c r="AX140" i="1"/>
  <c r="AV140" i="1"/>
  <c r="AU140" i="1"/>
  <c r="AS140" i="1" s="1"/>
  <c r="AL140" i="1"/>
  <c r="I140" i="1" s="1"/>
  <c r="H140" i="1" s="1"/>
  <c r="AG140" i="1"/>
  <c r="J140" i="1" s="1"/>
  <c r="AA140" i="1"/>
  <c r="Y140" i="1"/>
  <c r="X140" i="1"/>
  <c r="W140" i="1" s="1"/>
  <c r="P140" i="1"/>
  <c r="AY139" i="1"/>
  <c r="AX139" i="1"/>
  <c r="AV139" i="1"/>
  <c r="AU139" i="1"/>
  <c r="AS139" i="1" s="1"/>
  <c r="N139" i="1" s="1"/>
  <c r="AL139" i="1"/>
  <c r="AG139" i="1"/>
  <c r="J139" i="1" s="1"/>
  <c r="AF139" i="1"/>
  <c r="AE139" i="1"/>
  <c r="Y139" i="1"/>
  <c r="X139" i="1"/>
  <c r="W139" i="1"/>
  <c r="P139" i="1"/>
  <c r="I139" i="1"/>
  <c r="H139" i="1" s="1"/>
  <c r="AA139" i="1" s="1"/>
  <c r="AY138" i="1"/>
  <c r="S138" i="1" s="1"/>
  <c r="AX138" i="1"/>
  <c r="AV138" i="1"/>
  <c r="AW138" i="1" s="1"/>
  <c r="AU138" i="1"/>
  <c r="AS138" i="1" s="1"/>
  <c r="AL138" i="1"/>
  <c r="AG138" i="1"/>
  <c r="J138" i="1" s="1"/>
  <c r="AE138" i="1"/>
  <c r="AA138" i="1"/>
  <c r="Y138" i="1"/>
  <c r="X138" i="1"/>
  <c r="P138" i="1"/>
  <c r="I138" i="1"/>
  <c r="H138" i="1" s="1"/>
  <c r="AY137" i="1"/>
  <c r="S137" i="1" s="1"/>
  <c r="AX137" i="1"/>
  <c r="AW137" i="1" s="1"/>
  <c r="AV137" i="1"/>
  <c r="AU137" i="1"/>
  <c r="AS137" i="1"/>
  <c r="K137" i="1" s="1"/>
  <c r="AL137" i="1"/>
  <c r="AG137" i="1"/>
  <c r="Y137" i="1"/>
  <c r="X137" i="1"/>
  <c r="P137" i="1"/>
  <c r="J137" i="1"/>
  <c r="I137" i="1"/>
  <c r="H137" i="1" s="1"/>
  <c r="AA137" i="1" s="1"/>
  <c r="AY136" i="1"/>
  <c r="AX136" i="1"/>
  <c r="AW136" i="1" s="1"/>
  <c r="AV136" i="1"/>
  <c r="AU136" i="1"/>
  <c r="AS136" i="1"/>
  <c r="AL136" i="1"/>
  <c r="I136" i="1" s="1"/>
  <c r="H136" i="1" s="1"/>
  <c r="AG136" i="1"/>
  <c r="J136" i="1" s="1"/>
  <c r="AA136" i="1"/>
  <c r="Y136" i="1"/>
  <c r="X136" i="1"/>
  <c r="W136" i="1" s="1"/>
  <c r="S136" i="1"/>
  <c r="P136" i="1"/>
  <c r="N136" i="1"/>
  <c r="AY135" i="1"/>
  <c r="AX135" i="1"/>
  <c r="AV135" i="1"/>
  <c r="AU135" i="1"/>
  <c r="AS135" i="1" s="1"/>
  <c r="N135" i="1" s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AW134" i="1" s="1"/>
  <c r="AU134" i="1"/>
  <c r="AS134" i="1"/>
  <c r="AL134" i="1"/>
  <c r="AG134" i="1"/>
  <c r="Y134" i="1"/>
  <c r="X134" i="1"/>
  <c r="P134" i="1"/>
  <c r="J134" i="1"/>
  <c r="I134" i="1"/>
  <c r="H134" i="1" s="1"/>
  <c r="AY133" i="1"/>
  <c r="S133" i="1" s="1"/>
  <c r="AX133" i="1"/>
  <c r="AW133" i="1" s="1"/>
  <c r="AV133" i="1"/>
  <c r="AU133" i="1"/>
  <c r="AS133" i="1"/>
  <c r="AL133" i="1"/>
  <c r="AG133" i="1"/>
  <c r="J133" i="1" s="1"/>
  <c r="Y133" i="1"/>
  <c r="X133" i="1"/>
  <c r="P133" i="1"/>
  <c r="I133" i="1"/>
  <c r="H133" i="1" s="1"/>
  <c r="AA133" i="1" s="1"/>
  <c r="AY132" i="1"/>
  <c r="AX132" i="1"/>
  <c r="AW132" i="1" s="1"/>
  <c r="AV132" i="1"/>
  <c r="AU132" i="1"/>
  <c r="AS132" i="1" s="1"/>
  <c r="AL132" i="1"/>
  <c r="I132" i="1" s="1"/>
  <c r="H132" i="1" s="1"/>
  <c r="AG132" i="1"/>
  <c r="J132" i="1" s="1"/>
  <c r="Y132" i="1"/>
  <c r="W132" i="1" s="1"/>
  <c r="X132" i="1"/>
  <c r="P132" i="1"/>
  <c r="K132" i="1"/>
  <c r="AY131" i="1"/>
  <c r="AX131" i="1"/>
  <c r="AV131" i="1"/>
  <c r="S131" i="1" s="1"/>
  <c r="AU131" i="1"/>
  <c r="AS131" i="1" s="1"/>
  <c r="AF131" i="1" s="1"/>
  <c r="AL131" i="1"/>
  <c r="AG131" i="1"/>
  <c r="J131" i="1" s="1"/>
  <c r="Y131" i="1"/>
  <c r="X131" i="1"/>
  <c r="W131" i="1"/>
  <c r="P131" i="1"/>
  <c r="I131" i="1"/>
  <c r="H131" i="1" s="1"/>
  <c r="AY130" i="1"/>
  <c r="S130" i="1" s="1"/>
  <c r="AX130" i="1"/>
  <c r="AW130" i="1" s="1"/>
  <c r="AV130" i="1"/>
  <c r="AU130" i="1"/>
  <c r="AS130" i="1" s="1"/>
  <c r="AL130" i="1"/>
  <c r="I130" i="1" s="1"/>
  <c r="H130" i="1" s="1"/>
  <c r="AG130" i="1"/>
  <c r="Y130" i="1"/>
  <c r="X130" i="1"/>
  <c r="W130" i="1" s="1"/>
  <c r="P130" i="1"/>
  <c r="J130" i="1"/>
  <c r="AY129" i="1"/>
  <c r="AX129" i="1"/>
  <c r="AV129" i="1"/>
  <c r="S129" i="1" s="1"/>
  <c r="T129" i="1" s="1"/>
  <c r="U129" i="1" s="1"/>
  <c r="AU129" i="1"/>
  <c r="AS129" i="1" s="1"/>
  <c r="AL129" i="1"/>
  <c r="I129" i="1" s="1"/>
  <c r="H129" i="1" s="1"/>
  <c r="AG129" i="1"/>
  <c r="J129" i="1" s="1"/>
  <c r="Y129" i="1"/>
  <c r="X129" i="1"/>
  <c r="P129" i="1"/>
  <c r="AY128" i="1"/>
  <c r="AX128" i="1"/>
  <c r="AV128" i="1"/>
  <c r="AU128" i="1"/>
  <c r="AS128" i="1" s="1"/>
  <c r="N128" i="1" s="1"/>
  <c r="AL128" i="1"/>
  <c r="I128" i="1" s="1"/>
  <c r="H128" i="1" s="1"/>
  <c r="AA128" i="1" s="1"/>
  <c r="AG128" i="1"/>
  <c r="Y128" i="1"/>
  <c r="X128" i="1"/>
  <c r="P128" i="1"/>
  <c r="J128" i="1"/>
  <c r="AY127" i="1"/>
  <c r="AX127" i="1"/>
  <c r="AV127" i="1"/>
  <c r="AU127" i="1"/>
  <c r="AS127" i="1" s="1"/>
  <c r="AL127" i="1"/>
  <c r="I127" i="1" s="1"/>
  <c r="AG127" i="1"/>
  <c r="J127" i="1" s="1"/>
  <c r="AF127" i="1"/>
  <c r="AE127" i="1"/>
  <c r="Y127" i="1"/>
  <c r="X127" i="1"/>
  <c r="P127" i="1"/>
  <c r="N127" i="1"/>
  <c r="H127" i="1"/>
  <c r="AA127" i="1" s="1"/>
  <c r="AY126" i="1"/>
  <c r="S126" i="1" s="1"/>
  <c r="AX126" i="1"/>
  <c r="AW126" i="1"/>
  <c r="AV126" i="1"/>
  <c r="AU126" i="1"/>
  <c r="AS126" i="1" s="1"/>
  <c r="K126" i="1" s="1"/>
  <c r="AL126" i="1"/>
  <c r="AG126" i="1"/>
  <c r="J126" i="1" s="1"/>
  <c r="AF126" i="1"/>
  <c r="AE126" i="1"/>
  <c r="AA126" i="1"/>
  <c r="Y126" i="1"/>
  <c r="X126" i="1"/>
  <c r="P126" i="1"/>
  <c r="I126" i="1"/>
  <c r="H126" i="1"/>
  <c r="AY125" i="1"/>
  <c r="AX125" i="1"/>
  <c r="AV125" i="1"/>
  <c r="AW125" i="1" s="1"/>
  <c r="AU125" i="1"/>
  <c r="AS125" i="1" s="1"/>
  <c r="AT125" i="1" s="1"/>
  <c r="AL125" i="1"/>
  <c r="AG125" i="1"/>
  <c r="J125" i="1" s="1"/>
  <c r="AA125" i="1"/>
  <c r="Y125" i="1"/>
  <c r="X125" i="1"/>
  <c r="P125" i="1"/>
  <c r="I125" i="1"/>
  <c r="H125" i="1" s="1"/>
  <c r="AY124" i="1"/>
  <c r="AX124" i="1"/>
  <c r="AV124" i="1"/>
  <c r="S124" i="1" s="1"/>
  <c r="AU124" i="1"/>
  <c r="AS124" i="1"/>
  <c r="AL124" i="1"/>
  <c r="I124" i="1" s="1"/>
  <c r="H124" i="1" s="1"/>
  <c r="AG124" i="1"/>
  <c r="Y124" i="1"/>
  <c r="W124" i="1" s="1"/>
  <c r="X124" i="1"/>
  <c r="P124" i="1"/>
  <c r="N124" i="1"/>
  <c r="J124" i="1"/>
  <c r="AY123" i="1"/>
  <c r="AX123" i="1"/>
  <c r="AV123" i="1"/>
  <c r="AU123" i="1"/>
  <c r="AS123" i="1" s="1"/>
  <c r="AF123" i="1" s="1"/>
  <c r="AL123" i="1"/>
  <c r="I123" i="1" s="1"/>
  <c r="H123" i="1" s="1"/>
  <c r="AG123" i="1"/>
  <c r="J123" i="1" s="1"/>
  <c r="Y123" i="1"/>
  <c r="X123" i="1"/>
  <c r="P123" i="1"/>
  <c r="AY122" i="1"/>
  <c r="AX122" i="1"/>
  <c r="AV122" i="1"/>
  <c r="AU122" i="1"/>
  <c r="AS122" i="1"/>
  <c r="AF122" i="1" s="1"/>
  <c r="AL122" i="1"/>
  <c r="I122" i="1" s="1"/>
  <c r="H122" i="1" s="1"/>
  <c r="AG122" i="1"/>
  <c r="J122" i="1" s="1"/>
  <c r="Y122" i="1"/>
  <c r="X122" i="1"/>
  <c r="P122" i="1"/>
  <c r="AY121" i="1"/>
  <c r="AX121" i="1"/>
  <c r="AV121" i="1"/>
  <c r="AU121" i="1"/>
  <c r="AS121" i="1" s="1"/>
  <c r="K121" i="1" s="1"/>
  <c r="AL121" i="1"/>
  <c r="I121" i="1" s="1"/>
  <c r="H121" i="1" s="1"/>
  <c r="AG121" i="1"/>
  <c r="J121" i="1" s="1"/>
  <c r="Y121" i="1"/>
  <c r="X121" i="1"/>
  <c r="W121" i="1" s="1"/>
  <c r="S121" i="1"/>
  <c r="P121" i="1"/>
  <c r="AY120" i="1"/>
  <c r="AX120" i="1"/>
  <c r="AV120" i="1"/>
  <c r="AW120" i="1" s="1"/>
  <c r="AU120" i="1"/>
  <c r="AS120" i="1"/>
  <c r="AL120" i="1"/>
  <c r="I120" i="1" s="1"/>
  <c r="H120" i="1" s="1"/>
  <c r="AA120" i="1" s="1"/>
  <c r="AG120" i="1"/>
  <c r="Y120" i="1"/>
  <c r="W120" i="1" s="1"/>
  <c r="X120" i="1"/>
  <c r="S120" i="1"/>
  <c r="P120" i="1"/>
  <c r="J120" i="1"/>
  <c r="AY119" i="1"/>
  <c r="AX119" i="1"/>
  <c r="AV119" i="1"/>
  <c r="AU119" i="1"/>
  <c r="AS119" i="1" s="1"/>
  <c r="AL119" i="1"/>
  <c r="AG119" i="1"/>
  <c r="J119" i="1" s="1"/>
  <c r="AF119" i="1"/>
  <c r="AE119" i="1"/>
  <c r="Y119" i="1"/>
  <c r="X119" i="1"/>
  <c r="P119" i="1"/>
  <c r="N119" i="1"/>
  <c r="I119" i="1"/>
  <c r="H119" i="1"/>
  <c r="AA119" i="1" s="1"/>
  <c r="AY118" i="1"/>
  <c r="AX118" i="1"/>
  <c r="AW118" i="1" s="1"/>
  <c r="AV118" i="1"/>
  <c r="AU118" i="1"/>
  <c r="AS118" i="1"/>
  <c r="AF118" i="1" s="1"/>
  <c r="AL118" i="1"/>
  <c r="AG118" i="1"/>
  <c r="Y118" i="1"/>
  <c r="X118" i="1"/>
  <c r="P118" i="1"/>
  <c r="J118" i="1"/>
  <c r="I118" i="1"/>
  <c r="H118" i="1"/>
  <c r="AA118" i="1" s="1"/>
  <c r="AY117" i="1"/>
  <c r="AX117" i="1"/>
  <c r="AV117" i="1"/>
  <c r="AU117" i="1"/>
  <c r="AS117" i="1" s="1"/>
  <c r="AL117" i="1"/>
  <c r="AG117" i="1"/>
  <c r="J117" i="1" s="1"/>
  <c r="AA117" i="1"/>
  <c r="Y117" i="1"/>
  <c r="X117" i="1"/>
  <c r="S117" i="1"/>
  <c r="P117" i="1"/>
  <c r="I117" i="1"/>
  <c r="H117" i="1" s="1"/>
  <c r="AY116" i="1"/>
  <c r="AX116" i="1"/>
  <c r="AV116" i="1"/>
  <c r="S116" i="1" s="1"/>
  <c r="T116" i="1" s="1"/>
  <c r="U116" i="1" s="1"/>
  <c r="AU116" i="1"/>
  <c r="AS116" i="1" s="1"/>
  <c r="K116" i="1" s="1"/>
  <c r="AL116" i="1"/>
  <c r="I116" i="1" s="1"/>
  <c r="H116" i="1" s="1"/>
  <c r="AG116" i="1"/>
  <c r="AE116" i="1"/>
  <c r="Y116" i="1"/>
  <c r="X116" i="1"/>
  <c r="W116" i="1"/>
  <c r="P116" i="1"/>
  <c r="J116" i="1"/>
  <c r="AY115" i="1"/>
  <c r="AX115" i="1"/>
  <c r="AV115" i="1"/>
  <c r="S115" i="1" s="1"/>
  <c r="AU115" i="1"/>
  <c r="AS115" i="1" s="1"/>
  <c r="AL115" i="1"/>
  <c r="I115" i="1" s="1"/>
  <c r="H115" i="1" s="1"/>
  <c r="AG115" i="1"/>
  <c r="J115" i="1" s="1"/>
  <c r="Y115" i="1"/>
  <c r="X115" i="1"/>
  <c r="W115" i="1" s="1"/>
  <c r="P115" i="1"/>
  <c r="AY114" i="1"/>
  <c r="AX114" i="1"/>
  <c r="AV114" i="1"/>
  <c r="AU114" i="1"/>
  <c r="AS114" i="1"/>
  <c r="AF114" i="1" s="1"/>
  <c r="AL114" i="1"/>
  <c r="AG114" i="1"/>
  <c r="J114" i="1" s="1"/>
  <c r="Y114" i="1"/>
  <c r="X114" i="1"/>
  <c r="W114" i="1"/>
  <c r="P114" i="1"/>
  <c r="I114" i="1"/>
  <c r="H114" i="1" s="1"/>
  <c r="AY113" i="1"/>
  <c r="AX113" i="1"/>
  <c r="AV113" i="1"/>
  <c r="AW113" i="1" s="1"/>
  <c r="AU113" i="1"/>
  <c r="AS113" i="1"/>
  <c r="K113" i="1" s="1"/>
  <c r="AL113" i="1"/>
  <c r="AG113" i="1"/>
  <c r="J113" i="1" s="1"/>
  <c r="Y113" i="1"/>
  <c r="X113" i="1"/>
  <c r="W113" i="1" s="1"/>
  <c r="P113" i="1"/>
  <c r="I113" i="1"/>
  <c r="H113" i="1" s="1"/>
  <c r="AY112" i="1"/>
  <c r="AX112" i="1"/>
  <c r="AV112" i="1"/>
  <c r="AU112" i="1"/>
  <c r="AS112" i="1" s="1"/>
  <c r="AL112" i="1"/>
  <c r="I112" i="1" s="1"/>
  <c r="H112" i="1" s="1"/>
  <c r="AG112" i="1"/>
  <c r="J112" i="1" s="1"/>
  <c r="Y112" i="1"/>
  <c r="X112" i="1"/>
  <c r="W112" i="1"/>
  <c r="S112" i="1"/>
  <c r="P112" i="1"/>
  <c r="AY111" i="1"/>
  <c r="AX111" i="1"/>
  <c r="AV111" i="1"/>
  <c r="AU111" i="1"/>
  <c r="AS111" i="1" s="1"/>
  <c r="AL111" i="1"/>
  <c r="I111" i="1" s="1"/>
  <c r="H111" i="1" s="1"/>
  <c r="AA111" i="1" s="1"/>
  <c r="AG111" i="1"/>
  <c r="J111" i="1" s="1"/>
  <c r="AF111" i="1"/>
  <c r="AE111" i="1"/>
  <c r="Y111" i="1"/>
  <c r="X111" i="1"/>
  <c r="P111" i="1"/>
  <c r="N111" i="1"/>
  <c r="AY110" i="1"/>
  <c r="AX110" i="1"/>
  <c r="AW110" i="1" s="1"/>
  <c r="AV110" i="1"/>
  <c r="AU110" i="1"/>
  <c r="AS110" i="1" s="1"/>
  <c r="AL110" i="1"/>
  <c r="I110" i="1" s="1"/>
  <c r="H110" i="1" s="1"/>
  <c r="AG110" i="1"/>
  <c r="Y110" i="1"/>
  <c r="X110" i="1"/>
  <c r="P110" i="1"/>
  <c r="J110" i="1"/>
  <c r="AY109" i="1"/>
  <c r="AX109" i="1"/>
  <c r="AV109" i="1"/>
  <c r="AU109" i="1"/>
  <c r="AS109" i="1" s="1"/>
  <c r="AT109" i="1" s="1"/>
  <c r="AL109" i="1"/>
  <c r="I109" i="1" s="1"/>
  <c r="H109" i="1" s="1"/>
  <c r="AG109" i="1"/>
  <c r="AA109" i="1"/>
  <c r="Y109" i="1"/>
  <c r="X109" i="1"/>
  <c r="P109" i="1"/>
  <c r="J109" i="1"/>
  <c r="AY108" i="1"/>
  <c r="AX108" i="1"/>
  <c r="AV108" i="1"/>
  <c r="AU108" i="1"/>
  <c r="AS108" i="1" s="1"/>
  <c r="AL108" i="1"/>
  <c r="I108" i="1" s="1"/>
  <c r="H108" i="1" s="1"/>
  <c r="AG108" i="1"/>
  <c r="Y108" i="1"/>
  <c r="W108" i="1" s="1"/>
  <c r="X108" i="1"/>
  <c r="P108" i="1"/>
  <c r="J108" i="1"/>
  <c r="AY107" i="1"/>
  <c r="AX107" i="1"/>
  <c r="AV107" i="1"/>
  <c r="AU107" i="1"/>
  <c r="AS107" i="1" s="1"/>
  <c r="AT107" i="1" s="1"/>
  <c r="AL107" i="1"/>
  <c r="AG107" i="1"/>
  <c r="J107" i="1" s="1"/>
  <c r="Y107" i="1"/>
  <c r="X107" i="1"/>
  <c r="W107" i="1" s="1"/>
  <c r="P107" i="1"/>
  <c r="N107" i="1"/>
  <c r="I107" i="1"/>
  <c r="H107" i="1" s="1"/>
  <c r="AA107" i="1" s="1"/>
  <c r="AY106" i="1"/>
  <c r="AX106" i="1"/>
  <c r="AV106" i="1"/>
  <c r="AU106" i="1"/>
  <c r="AS106" i="1" s="1"/>
  <c r="AL106" i="1"/>
  <c r="AG106" i="1"/>
  <c r="J106" i="1" s="1"/>
  <c r="AF106" i="1"/>
  <c r="AE106" i="1"/>
  <c r="Y106" i="1"/>
  <c r="X106" i="1"/>
  <c r="P106" i="1"/>
  <c r="K106" i="1"/>
  <c r="I106" i="1"/>
  <c r="H106" i="1" s="1"/>
  <c r="AY105" i="1"/>
  <c r="S105" i="1" s="1"/>
  <c r="AX105" i="1"/>
  <c r="AV105" i="1"/>
  <c r="AW105" i="1" s="1"/>
  <c r="AU105" i="1"/>
  <c r="AS105" i="1" s="1"/>
  <c r="AT105" i="1"/>
  <c r="AL105" i="1"/>
  <c r="I105" i="1" s="1"/>
  <c r="H105" i="1" s="1"/>
  <c r="AG105" i="1"/>
  <c r="J105" i="1" s="1"/>
  <c r="AA105" i="1"/>
  <c r="Y105" i="1"/>
  <c r="W105" i="1" s="1"/>
  <c r="X105" i="1"/>
  <c r="P105" i="1"/>
  <c r="AY104" i="1"/>
  <c r="AX104" i="1"/>
  <c r="AV104" i="1"/>
  <c r="S104" i="1" s="1"/>
  <c r="AU104" i="1"/>
  <c r="AS104" i="1" s="1"/>
  <c r="AL104" i="1"/>
  <c r="I104" i="1" s="1"/>
  <c r="H104" i="1" s="1"/>
  <c r="AG104" i="1"/>
  <c r="Y104" i="1"/>
  <c r="X104" i="1"/>
  <c r="W104" i="1" s="1"/>
  <c r="P104" i="1"/>
  <c r="J104" i="1"/>
  <c r="AY103" i="1"/>
  <c r="AX103" i="1"/>
  <c r="AW103" i="1"/>
  <c r="AV103" i="1"/>
  <c r="AU103" i="1"/>
  <c r="AS103" i="1" s="1"/>
  <c r="AL103" i="1"/>
  <c r="AG103" i="1"/>
  <c r="J103" i="1" s="1"/>
  <c r="AF103" i="1"/>
  <c r="Y103" i="1"/>
  <c r="X103" i="1"/>
  <c r="W103" i="1"/>
  <c r="P103" i="1"/>
  <c r="I103" i="1"/>
  <c r="H103" i="1" s="1"/>
  <c r="AY102" i="1"/>
  <c r="AX102" i="1"/>
  <c r="AW102" i="1" s="1"/>
  <c r="AV102" i="1"/>
  <c r="AU102" i="1"/>
  <c r="AS102" i="1"/>
  <c r="AF102" i="1" s="1"/>
  <c r="AL102" i="1"/>
  <c r="AG102" i="1"/>
  <c r="Y102" i="1"/>
  <c r="X102" i="1"/>
  <c r="W102" i="1" s="1"/>
  <c r="S102" i="1"/>
  <c r="P102" i="1"/>
  <c r="J102" i="1"/>
  <c r="I102" i="1"/>
  <c r="H102" i="1" s="1"/>
  <c r="AY101" i="1"/>
  <c r="S101" i="1" s="1"/>
  <c r="AX101" i="1"/>
  <c r="AW101" i="1" s="1"/>
  <c r="AV101" i="1"/>
  <c r="AU101" i="1"/>
  <c r="AS101" i="1" s="1"/>
  <c r="K101" i="1" s="1"/>
  <c r="AL101" i="1"/>
  <c r="I101" i="1" s="1"/>
  <c r="H101" i="1" s="1"/>
  <c r="T101" i="1" s="1"/>
  <c r="U101" i="1" s="1"/>
  <c r="AG101" i="1"/>
  <c r="J101" i="1" s="1"/>
  <c r="Y101" i="1"/>
  <c r="X101" i="1"/>
  <c r="P101" i="1"/>
  <c r="AY100" i="1"/>
  <c r="AX100" i="1"/>
  <c r="AV100" i="1"/>
  <c r="AW100" i="1" s="1"/>
  <c r="AU100" i="1"/>
  <c r="AS100" i="1" s="1"/>
  <c r="AL100" i="1"/>
  <c r="I100" i="1" s="1"/>
  <c r="H100" i="1" s="1"/>
  <c r="AA100" i="1" s="1"/>
  <c r="AG100" i="1"/>
  <c r="Y100" i="1"/>
  <c r="X100" i="1"/>
  <c r="W100" i="1"/>
  <c r="P100" i="1"/>
  <c r="J100" i="1"/>
  <c r="AY99" i="1"/>
  <c r="AX99" i="1"/>
  <c r="AV99" i="1"/>
  <c r="AU99" i="1"/>
  <c r="AS99" i="1" s="1"/>
  <c r="AF99" i="1" s="1"/>
  <c r="AL99" i="1"/>
  <c r="I99" i="1" s="1"/>
  <c r="H99" i="1" s="1"/>
  <c r="AA99" i="1" s="1"/>
  <c r="AG99" i="1"/>
  <c r="J99" i="1" s="1"/>
  <c r="AE99" i="1"/>
  <c r="Y99" i="1"/>
  <c r="X99" i="1"/>
  <c r="P99" i="1"/>
  <c r="N99" i="1"/>
  <c r="AY98" i="1"/>
  <c r="AX98" i="1"/>
  <c r="AV98" i="1"/>
  <c r="S98" i="1" s="1"/>
  <c r="AU98" i="1"/>
  <c r="AS98" i="1" s="1"/>
  <c r="AL98" i="1"/>
  <c r="I98" i="1" s="1"/>
  <c r="AG98" i="1"/>
  <c r="J98" i="1" s="1"/>
  <c r="AA98" i="1"/>
  <c r="Y98" i="1"/>
  <c r="X98" i="1"/>
  <c r="W98" i="1" s="1"/>
  <c r="P98" i="1"/>
  <c r="H98" i="1"/>
  <c r="AY97" i="1"/>
  <c r="AX97" i="1"/>
  <c r="AV97" i="1"/>
  <c r="S97" i="1" s="1"/>
  <c r="AU97" i="1"/>
  <c r="AS97" i="1" s="1"/>
  <c r="AL97" i="1"/>
  <c r="I97" i="1" s="1"/>
  <c r="H97" i="1" s="1"/>
  <c r="AG97" i="1"/>
  <c r="J97" i="1" s="1"/>
  <c r="AA97" i="1"/>
  <c r="Y97" i="1"/>
  <c r="X97" i="1"/>
  <c r="P97" i="1"/>
  <c r="AY96" i="1"/>
  <c r="AX96" i="1"/>
  <c r="AV96" i="1"/>
  <c r="AU96" i="1"/>
  <c r="AS96" i="1" s="1"/>
  <c r="AF96" i="1" s="1"/>
  <c r="AL96" i="1"/>
  <c r="I96" i="1" s="1"/>
  <c r="H96" i="1" s="1"/>
  <c r="AA96" i="1" s="1"/>
  <c r="AG96" i="1"/>
  <c r="J96" i="1" s="1"/>
  <c r="AE96" i="1"/>
  <c r="Y96" i="1"/>
  <c r="X96" i="1"/>
  <c r="W96" i="1"/>
  <c r="P96" i="1"/>
  <c r="K96" i="1"/>
  <c r="AY95" i="1"/>
  <c r="AX95" i="1"/>
  <c r="AV95" i="1"/>
  <c r="AW95" i="1" s="1"/>
  <c r="AU95" i="1"/>
  <c r="AS95" i="1" s="1"/>
  <c r="AL95" i="1"/>
  <c r="I95" i="1" s="1"/>
  <c r="H95" i="1" s="1"/>
  <c r="AG95" i="1"/>
  <c r="J95" i="1" s="1"/>
  <c r="AF95" i="1"/>
  <c r="Y95" i="1"/>
  <c r="X95" i="1"/>
  <c r="W95" i="1" s="1"/>
  <c r="P95" i="1"/>
  <c r="AY94" i="1"/>
  <c r="AX94" i="1"/>
  <c r="AV94" i="1"/>
  <c r="AU94" i="1"/>
  <c r="AS94" i="1"/>
  <c r="AF94" i="1" s="1"/>
  <c r="AL94" i="1"/>
  <c r="I94" i="1" s="1"/>
  <c r="H94" i="1" s="1"/>
  <c r="AG94" i="1"/>
  <c r="J94" i="1" s="1"/>
  <c r="Y94" i="1"/>
  <c r="X94" i="1"/>
  <c r="W94" i="1" s="1"/>
  <c r="P94" i="1"/>
  <c r="AY93" i="1"/>
  <c r="S93" i="1" s="1"/>
  <c r="AX93" i="1"/>
  <c r="AV93" i="1"/>
  <c r="AU93" i="1"/>
  <c r="AS93" i="1"/>
  <c r="K93" i="1" s="1"/>
  <c r="AL93" i="1"/>
  <c r="I93" i="1" s="1"/>
  <c r="H93" i="1" s="1"/>
  <c r="AG93" i="1"/>
  <c r="J93" i="1" s="1"/>
  <c r="Y93" i="1"/>
  <c r="X93" i="1"/>
  <c r="P93" i="1"/>
  <c r="AY92" i="1"/>
  <c r="AX92" i="1"/>
  <c r="AV92" i="1"/>
  <c r="AU92" i="1"/>
  <c r="AS92" i="1" s="1"/>
  <c r="N92" i="1" s="1"/>
  <c r="AL92" i="1"/>
  <c r="I92" i="1" s="1"/>
  <c r="H92" i="1" s="1"/>
  <c r="AG92" i="1"/>
  <c r="Y92" i="1"/>
  <c r="X92" i="1"/>
  <c r="W92" i="1"/>
  <c r="P92" i="1"/>
  <c r="J92" i="1"/>
  <c r="AY91" i="1"/>
  <c r="AX91" i="1"/>
  <c r="AV91" i="1"/>
  <c r="AU91" i="1"/>
  <c r="AS91" i="1"/>
  <c r="AT91" i="1" s="1"/>
  <c r="AL91" i="1"/>
  <c r="AG91" i="1"/>
  <c r="J91" i="1" s="1"/>
  <c r="Y91" i="1"/>
  <c r="X91" i="1"/>
  <c r="P91" i="1"/>
  <c r="N91" i="1"/>
  <c r="I91" i="1"/>
  <c r="H91" i="1" s="1"/>
  <c r="AY90" i="1"/>
  <c r="S90" i="1" s="1"/>
  <c r="AX90" i="1"/>
  <c r="AW90" i="1" s="1"/>
  <c r="AV90" i="1"/>
  <c r="AU90" i="1"/>
  <c r="AS90" i="1" s="1"/>
  <c r="K90" i="1" s="1"/>
  <c r="AL90" i="1"/>
  <c r="I90" i="1" s="1"/>
  <c r="H90" i="1" s="1"/>
  <c r="AA90" i="1" s="1"/>
  <c r="AG90" i="1"/>
  <c r="J90" i="1" s="1"/>
  <c r="Y90" i="1"/>
  <c r="X90" i="1"/>
  <c r="P90" i="1"/>
  <c r="AY89" i="1"/>
  <c r="S89" i="1" s="1"/>
  <c r="T89" i="1" s="1"/>
  <c r="U89" i="1" s="1"/>
  <c r="AX89" i="1"/>
  <c r="AW89" i="1"/>
  <c r="AV89" i="1"/>
  <c r="AU89" i="1"/>
  <c r="AS89" i="1" s="1"/>
  <c r="AT89" i="1" s="1"/>
  <c r="AL89" i="1"/>
  <c r="I89" i="1" s="1"/>
  <c r="H89" i="1" s="1"/>
  <c r="AG89" i="1"/>
  <c r="Y89" i="1"/>
  <c r="X89" i="1"/>
  <c r="W89" i="1"/>
  <c r="P89" i="1"/>
  <c r="J89" i="1"/>
  <c r="AY88" i="1"/>
  <c r="AX88" i="1"/>
  <c r="AV88" i="1"/>
  <c r="AU88" i="1"/>
  <c r="AS88" i="1" s="1"/>
  <c r="AL88" i="1"/>
  <c r="I88" i="1" s="1"/>
  <c r="H88" i="1" s="1"/>
  <c r="AG88" i="1"/>
  <c r="J88" i="1" s="1"/>
  <c r="Y88" i="1"/>
  <c r="X88" i="1"/>
  <c r="W88" i="1" s="1"/>
  <c r="P88" i="1"/>
  <c r="AY87" i="1"/>
  <c r="AX87" i="1"/>
  <c r="AV87" i="1"/>
  <c r="AU87" i="1"/>
  <c r="AS87" i="1"/>
  <c r="AT87" i="1" s="1"/>
  <c r="AL87" i="1"/>
  <c r="AG87" i="1"/>
  <c r="J87" i="1" s="1"/>
  <c r="AF87" i="1"/>
  <c r="AE87" i="1"/>
  <c r="Y87" i="1"/>
  <c r="X87" i="1"/>
  <c r="W87" i="1" s="1"/>
  <c r="P87" i="1"/>
  <c r="N87" i="1"/>
  <c r="I87" i="1"/>
  <c r="H87" i="1" s="1"/>
  <c r="AY86" i="1"/>
  <c r="AX86" i="1"/>
  <c r="AV86" i="1"/>
  <c r="AW86" i="1" s="1"/>
  <c r="AU86" i="1"/>
  <c r="AS86" i="1" s="1"/>
  <c r="AF86" i="1" s="1"/>
  <c r="AL86" i="1"/>
  <c r="AG86" i="1"/>
  <c r="J86" i="1" s="1"/>
  <c r="Y86" i="1"/>
  <c r="X86" i="1"/>
  <c r="W86" i="1" s="1"/>
  <c r="P86" i="1"/>
  <c r="I86" i="1"/>
  <c r="H86" i="1" s="1"/>
  <c r="AA86" i="1" s="1"/>
  <c r="AY85" i="1"/>
  <c r="AX85" i="1"/>
  <c r="AV85" i="1"/>
  <c r="AW85" i="1" s="1"/>
  <c r="AU85" i="1"/>
  <c r="AS85" i="1"/>
  <c r="K85" i="1" s="1"/>
  <c r="AL85" i="1"/>
  <c r="I85" i="1" s="1"/>
  <c r="H85" i="1" s="1"/>
  <c r="AG85" i="1"/>
  <c r="J85" i="1" s="1"/>
  <c r="Y85" i="1"/>
  <c r="X85" i="1"/>
  <c r="W85" i="1"/>
  <c r="S85" i="1"/>
  <c r="T85" i="1" s="1"/>
  <c r="U85" i="1" s="1"/>
  <c r="P85" i="1"/>
  <c r="AY84" i="1"/>
  <c r="AX84" i="1"/>
  <c r="AV84" i="1"/>
  <c r="S84" i="1" s="1"/>
  <c r="AU84" i="1"/>
  <c r="AS84" i="1" s="1"/>
  <c r="AE84" i="1" s="1"/>
  <c r="AT84" i="1"/>
  <c r="AL84" i="1"/>
  <c r="I84" i="1" s="1"/>
  <c r="H84" i="1" s="1"/>
  <c r="AG84" i="1"/>
  <c r="J84" i="1" s="1"/>
  <c r="Y84" i="1"/>
  <c r="X84" i="1"/>
  <c r="W84" i="1"/>
  <c r="P84" i="1"/>
  <c r="T84" i="1" s="1"/>
  <c r="U84" i="1" s="1"/>
  <c r="N84" i="1"/>
  <c r="AY83" i="1"/>
  <c r="AX83" i="1"/>
  <c r="AV83" i="1"/>
  <c r="AU83" i="1"/>
  <c r="AS83" i="1"/>
  <c r="AL83" i="1"/>
  <c r="I83" i="1" s="1"/>
  <c r="H83" i="1" s="1"/>
  <c r="AG83" i="1"/>
  <c r="J83" i="1" s="1"/>
  <c r="Y83" i="1"/>
  <c r="X83" i="1"/>
  <c r="W83" i="1"/>
  <c r="P83" i="1"/>
  <c r="AY82" i="1"/>
  <c r="AX82" i="1"/>
  <c r="AV82" i="1"/>
  <c r="AW82" i="1" s="1"/>
  <c r="AU82" i="1"/>
  <c r="AS82" i="1"/>
  <c r="AF82" i="1" s="1"/>
  <c r="AL82" i="1"/>
  <c r="I82" i="1" s="1"/>
  <c r="H82" i="1" s="1"/>
  <c r="AA82" i="1" s="1"/>
  <c r="AG82" i="1"/>
  <c r="Y82" i="1"/>
  <c r="X82" i="1"/>
  <c r="W82" i="1" s="1"/>
  <c r="P82" i="1"/>
  <c r="K82" i="1"/>
  <c r="J82" i="1"/>
  <c r="AY81" i="1"/>
  <c r="AX81" i="1"/>
  <c r="AV81" i="1"/>
  <c r="AW81" i="1" s="1"/>
  <c r="AU81" i="1"/>
  <c r="AS81" i="1" s="1"/>
  <c r="AL81" i="1"/>
  <c r="I81" i="1" s="1"/>
  <c r="H81" i="1" s="1"/>
  <c r="AA81" i="1" s="1"/>
  <c r="AG81" i="1"/>
  <c r="Y81" i="1"/>
  <c r="X81" i="1"/>
  <c r="W81" i="1"/>
  <c r="P81" i="1"/>
  <c r="J81" i="1"/>
  <c r="AY80" i="1"/>
  <c r="AX80" i="1"/>
  <c r="AV80" i="1"/>
  <c r="AU80" i="1"/>
  <c r="AS80" i="1" s="1"/>
  <c r="AE80" i="1" s="1"/>
  <c r="AT80" i="1"/>
  <c r="AL80" i="1"/>
  <c r="I80" i="1" s="1"/>
  <c r="H80" i="1" s="1"/>
  <c r="AG80" i="1"/>
  <c r="J80" i="1" s="1"/>
  <c r="Y80" i="1"/>
  <c r="X80" i="1"/>
  <c r="W80" i="1"/>
  <c r="P80" i="1"/>
  <c r="N80" i="1"/>
  <c r="AY79" i="1"/>
  <c r="AX79" i="1"/>
  <c r="AV79" i="1"/>
  <c r="AU79" i="1"/>
  <c r="AS79" i="1"/>
  <c r="AT79" i="1" s="1"/>
  <c r="AL79" i="1"/>
  <c r="AG79" i="1"/>
  <c r="J79" i="1" s="1"/>
  <c r="Y79" i="1"/>
  <c r="X79" i="1"/>
  <c r="P79" i="1"/>
  <c r="I79" i="1"/>
  <c r="H79" i="1"/>
  <c r="AY78" i="1"/>
  <c r="S78" i="1" s="1"/>
  <c r="AX78" i="1"/>
  <c r="AV78" i="1"/>
  <c r="AW78" i="1" s="1"/>
  <c r="AU78" i="1"/>
  <c r="AS78" i="1"/>
  <c r="K78" i="1" s="1"/>
  <c r="AL78" i="1"/>
  <c r="I78" i="1" s="1"/>
  <c r="H78" i="1" s="1"/>
  <c r="AG78" i="1"/>
  <c r="J78" i="1" s="1"/>
  <c r="Y78" i="1"/>
  <c r="X78" i="1"/>
  <c r="P78" i="1"/>
  <c r="AY77" i="1"/>
  <c r="S77" i="1" s="1"/>
  <c r="T77" i="1" s="1"/>
  <c r="U77" i="1" s="1"/>
  <c r="AX77" i="1"/>
  <c r="AV77" i="1"/>
  <c r="AW77" i="1" s="1"/>
  <c r="AU77" i="1"/>
  <c r="AS77" i="1" s="1"/>
  <c r="AL77" i="1"/>
  <c r="I77" i="1" s="1"/>
  <c r="H77" i="1" s="1"/>
  <c r="AG77" i="1"/>
  <c r="AA77" i="1"/>
  <c r="Y77" i="1"/>
  <c r="X77" i="1"/>
  <c r="W77" i="1" s="1"/>
  <c r="P77" i="1"/>
  <c r="J77" i="1"/>
  <c r="AY76" i="1"/>
  <c r="AX76" i="1"/>
  <c r="AV76" i="1"/>
  <c r="AU76" i="1"/>
  <c r="AS76" i="1" s="1"/>
  <c r="AE76" i="1" s="1"/>
  <c r="AT76" i="1"/>
  <c r="AL76" i="1"/>
  <c r="I76" i="1" s="1"/>
  <c r="H76" i="1" s="1"/>
  <c r="AG76" i="1"/>
  <c r="J76" i="1" s="1"/>
  <c r="Y76" i="1"/>
  <c r="X76" i="1"/>
  <c r="W76" i="1"/>
  <c r="P76" i="1"/>
  <c r="N76" i="1"/>
  <c r="AY75" i="1"/>
  <c r="AX75" i="1"/>
  <c r="AV75" i="1"/>
  <c r="AW75" i="1" s="1"/>
  <c r="AU75" i="1"/>
  <c r="AS75" i="1"/>
  <c r="AL75" i="1"/>
  <c r="I75" i="1" s="1"/>
  <c r="H75" i="1" s="1"/>
  <c r="AA75" i="1" s="1"/>
  <c r="AG75" i="1"/>
  <c r="J75" i="1" s="1"/>
  <c r="Y75" i="1"/>
  <c r="X75" i="1"/>
  <c r="P75" i="1"/>
  <c r="AY74" i="1"/>
  <c r="AX74" i="1"/>
  <c r="AV74" i="1"/>
  <c r="S74" i="1" s="1"/>
  <c r="AU74" i="1"/>
  <c r="AS74" i="1"/>
  <c r="AL74" i="1"/>
  <c r="I74" i="1" s="1"/>
  <c r="H74" i="1" s="1"/>
  <c r="AG74" i="1"/>
  <c r="J74" i="1" s="1"/>
  <c r="Y74" i="1"/>
  <c r="X74" i="1"/>
  <c r="P74" i="1"/>
  <c r="AY73" i="1"/>
  <c r="S73" i="1" s="1"/>
  <c r="AX73" i="1"/>
  <c r="AW73" i="1"/>
  <c r="AV73" i="1"/>
  <c r="AU73" i="1"/>
  <c r="AS73" i="1" s="1"/>
  <c r="AL73" i="1"/>
  <c r="I73" i="1" s="1"/>
  <c r="H73" i="1" s="1"/>
  <c r="AA73" i="1" s="1"/>
  <c r="AG73" i="1"/>
  <c r="Y73" i="1"/>
  <c r="X73" i="1"/>
  <c r="W73" i="1" s="1"/>
  <c r="P73" i="1"/>
  <c r="J73" i="1"/>
  <c r="AY72" i="1"/>
  <c r="AX72" i="1"/>
  <c r="AW72" i="1" s="1"/>
  <c r="AV72" i="1"/>
  <c r="AU72" i="1"/>
  <c r="AS72" i="1" s="1"/>
  <c r="AT72" i="1" s="1"/>
  <c r="AL72" i="1"/>
  <c r="AG72" i="1"/>
  <c r="J72" i="1" s="1"/>
  <c r="AE72" i="1"/>
  <c r="Y72" i="1"/>
  <c r="X72" i="1"/>
  <c r="W72" i="1" s="1"/>
  <c r="P72" i="1"/>
  <c r="N72" i="1"/>
  <c r="I72" i="1"/>
  <c r="H72" i="1" s="1"/>
  <c r="AY71" i="1"/>
  <c r="AX71" i="1"/>
  <c r="AV71" i="1"/>
  <c r="AU71" i="1"/>
  <c r="AS71" i="1" s="1"/>
  <c r="AF71" i="1" s="1"/>
  <c r="AL71" i="1"/>
  <c r="I71" i="1" s="1"/>
  <c r="H71" i="1" s="1"/>
  <c r="AA71" i="1" s="1"/>
  <c r="AG71" i="1"/>
  <c r="J71" i="1" s="1"/>
  <c r="Y71" i="1"/>
  <c r="X71" i="1"/>
  <c r="P71" i="1"/>
  <c r="AY70" i="1"/>
  <c r="S70" i="1" s="1"/>
  <c r="AX70" i="1"/>
  <c r="AV70" i="1"/>
  <c r="AU70" i="1"/>
  <c r="AS70" i="1"/>
  <c r="AF70" i="1" s="1"/>
  <c r="AL70" i="1"/>
  <c r="I70" i="1" s="1"/>
  <c r="AG70" i="1"/>
  <c r="J70" i="1" s="1"/>
  <c r="Y70" i="1"/>
  <c r="X70" i="1"/>
  <c r="W70" i="1" s="1"/>
  <c r="P70" i="1"/>
  <c r="H70" i="1"/>
  <c r="AY69" i="1"/>
  <c r="S69" i="1" s="1"/>
  <c r="AX69" i="1"/>
  <c r="AW69" i="1" s="1"/>
  <c r="AV69" i="1"/>
  <c r="AU69" i="1"/>
  <c r="AS69" i="1" s="1"/>
  <c r="AT69" i="1" s="1"/>
  <c r="AL69" i="1"/>
  <c r="I69" i="1" s="1"/>
  <c r="H69" i="1" s="1"/>
  <c r="AG69" i="1"/>
  <c r="Y69" i="1"/>
  <c r="X69" i="1"/>
  <c r="W69" i="1" s="1"/>
  <c r="P69" i="1"/>
  <c r="J69" i="1"/>
  <c r="AY68" i="1"/>
  <c r="AX68" i="1"/>
  <c r="AV68" i="1"/>
  <c r="AU68" i="1"/>
  <c r="AS68" i="1" s="1"/>
  <c r="AL68" i="1"/>
  <c r="I68" i="1" s="1"/>
  <c r="H68" i="1" s="1"/>
  <c r="AG68" i="1"/>
  <c r="AE68" i="1"/>
  <c r="Y68" i="1"/>
  <c r="X68" i="1"/>
  <c r="P68" i="1"/>
  <c r="J68" i="1"/>
  <c r="AY67" i="1"/>
  <c r="AX67" i="1"/>
  <c r="AV67" i="1"/>
  <c r="AW67" i="1" s="1"/>
  <c r="AU67" i="1"/>
  <c r="AS67" i="1"/>
  <c r="AT67" i="1" s="1"/>
  <c r="AL67" i="1"/>
  <c r="I67" i="1" s="1"/>
  <c r="H67" i="1" s="1"/>
  <c r="AA67" i="1" s="1"/>
  <c r="AG67" i="1"/>
  <c r="J67" i="1" s="1"/>
  <c r="Y67" i="1"/>
  <c r="X67" i="1"/>
  <c r="W67" i="1"/>
  <c r="P67" i="1"/>
  <c r="AY66" i="1"/>
  <c r="AX66" i="1"/>
  <c r="AV66" i="1"/>
  <c r="AU66" i="1"/>
  <c r="AS66" i="1" s="1"/>
  <c r="K66" i="1" s="1"/>
  <c r="AL66" i="1"/>
  <c r="I66" i="1" s="1"/>
  <c r="H66" i="1" s="1"/>
  <c r="AG66" i="1"/>
  <c r="J66" i="1" s="1"/>
  <c r="Y66" i="1"/>
  <c r="X66" i="1"/>
  <c r="P66" i="1"/>
  <c r="AY65" i="1"/>
  <c r="AX65" i="1"/>
  <c r="AV65" i="1"/>
  <c r="S65" i="1" s="1"/>
  <c r="AU65" i="1"/>
  <c r="AS65" i="1" s="1"/>
  <c r="AL65" i="1"/>
  <c r="I65" i="1" s="1"/>
  <c r="AG65" i="1"/>
  <c r="J65" i="1" s="1"/>
  <c r="Y65" i="1"/>
  <c r="X65" i="1"/>
  <c r="W65" i="1" s="1"/>
  <c r="P65" i="1"/>
  <c r="H65" i="1"/>
  <c r="AY64" i="1"/>
  <c r="AX64" i="1"/>
  <c r="AW64" i="1"/>
  <c r="AV64" i="1"/>
  <c r="S64" i="1" s="1"/>
  <c r="AU64" i="1"/>
  <c r="AS64" i="1" s="1"/>
  <c r="AT64" i="1"/>
  <c r="AL64" i="1"/>
  <c r="AG64" i="1"/>
  <c r="J64" i="1" s="1"/>
  <c r="Y64" i="1"/>
  <c r="X64" i="1"/>
  <c r="W64" i="1"/>
  <c r="T64" i="1"/>
  <c r="U64" i="1" s="1"/>
  <c r="P64" i="1"/>
  <c r="N64" i="1"/>
  <c r="I64" i="1"/>
  <c r="H64" i="1"/>
  <c r="AA64" i="1" s="1"/>
  <c r="AY63" i="1"/>
  <c r="AX63" i="1"/>
  <c r="AW63" i="1"/>
  <c r="AV63" i="1"/>
  <c r="AU63" i="1"/>
  <c r="AS63" i="1"/>
  <c r="AE63" i="1" s="1"/>
  <c r="AL63" i="1"/>
  <c r="AG63" i="1"/>
  <c r="J63" i="1" s="1"/>
  <c r="Y63" i="1"/>
  <c r="X63" i="1"/>
  <c r="W63" i="1" s="1"/>
  <c r="S63" i="1"/>
  <c r="P63" i="1"/>
  <c r="I63" i="1"/>
  <c r="H63" i="1" s="1"/>
  <c r="AY62" i="1"/>
  <c r="AX62" i="1"/>
  <c r="AV62" i="1"/>
  <c r="AU62" i="1"/>
  <c r="AS62" i="1"/>
  <c r="AF62" i="1" s="1"/>
  <c r="AL62" i="1"/>
  <c r="I62" i="1" s="1"/>
  <c r="H62" i="1" s="1"/>
  <c r="AA62" i="1" s="1"/>
  <c r="AG62" i="1"/>
  <c r="J62" i="1" s="1"/>
  <c r="Y62" i="1"/>
  <c r="X62" i="1"/>
  <c r="W62" i="1" s="1"/>
  <c r="S62" i="1"/>
  <c r="P62" i="1"/>
  <c r="N62" i="1"/>
  <c r="AY61" i="1"/>
  <c r="AX61" i="1"/>
  <c r="AV61" i="1"/>
  <c r="AU61" i="1"/>
  <c r="AS61" i="1" s="1"/>
  <c r="K61" i="1" s="1"/>
  <c r="AT61" i="1"/>
  <c r="AL61" i="1"/>
  <c r="AG61" i="1"/>
  <c r="J61" i="1" s="1"/>
  <c r="AF61" i="1"/>
  <c r="AE61" i="1"/>
  <c r="Y61" i="1"/>
  <c r="X61" i="1"/>
  <c r="W61" i="1" s="1"/>
  <c r="P61" i="1"/>
  <c r="N61" i="1"/>
  <c r="I61" i="1"/>
  <c r="H61" i="1" s="1"/>
  <c r="AY60" i="1"/>
  <c r="AX60" i="1"/>
  <c r="AV60" i="1"/>
  <c r="AW60" i="1" s="1"/>
  <c r="AU60" i="1"/>
  <c r="AS60" i="1"/>
  <c r="AL60" i="1"/>
  <c r="I60" i="1" s="1"/>
  <c r="H60" i="1" s="1"/>
  <c r="AG60" i="1"/>
  <c r="J60" i="1" s="1"/>
  <c r="Y60" i="1"/>
  <c r="X60" i="1"/>
  <c r="W60" i="1" s="1"/>
  <c r="P60" i="1"/>
  <c r="AY59" i="1"/>
  <c r="AX59" i="1"/>
  <c r="AV59" i="1"/>
  <c r="S59" i="1" s="1"/>
  <c r="AU59" i="1"/>
  <c r="AS59" i="1" s="1"/>
  <c r="N59" i="1" s="1"/>
  <c r="AL59" i="1"/>
  <c r="I59" i="1" s="1"/>
  <c r="AG59" i="1"/>
  <c r="J59" i="1" s="1"/>
  <c r="Y59" i="1"/>
  <c r="X59" i="1"/>
  <c r="P59" i="1"/>
  <c r="H59" i="1"/>
  <c r="AA59" i="1" s="1"/>
  <c r="AY58" i="1"/>
  <c r="AX58" i="1"/>
  <c r="AW58" i="1" s="1"/>
  <c r="AV58" i="1"/>
  <c r="AU58" i="1"/>
  <c r="AS58" i="1" s="1"/>
  <c r="AL58" i="1"/>
  <c r="I58" i="1" s="1"/>
  <c r="H58" i="1" s="1"/>
  <c r="AG58" i="1"/>
  <c r="J58" i="1" s="1"/>
  <c r="Y58" i="1"/>
  <c r="X58" i="1"/>
  <c r="W58" i="1" s="1"/>
  <c r="S58" i="1"/>
  <c r="P58" i="1"/>
  <c r="AY57" i="1"/>
  <c r="AX57" i="1"/>
  <c r="AV57" i="1"/>
  <c r="AU57" i="1"/>
  <c r="AS57" i="1" s="1"/>
  <c r="K57" i="1" s="1"/>
  <c r="AL57" i="1"/>
  <c r="I57" i="1" s="1"/>
  <c r="H57" i="1" s="1"/>
  <c r="AG57" i="1"/>
  <c r="J57" i="1" s="1"/>
  <c r="AF57" i="1"/>
  <c r="AE57" i="1"/>
  <c r="Y57" i="1"/>
  <c r="X57" i="1"/>
  <c r="W57" i="1"/>
  <c r="P57" i="1"/>
  <c r="N57" i="1"/>
  <c r="AY56" i="1"/>
  <c r="AX56" i="1"/>
  <c r="AV56" i="1"/>
  <c r="S56" i="1" s="1"/>
  <c r="AU56" i="1"/>
  <c r="AS56" i="1"/>
  <c r="AL56" i="1"/>
  <c r="I56" i="1" s="1"/>
  <c r="H56" i="1" s="1"/>
  <c r="AA56" i="1" s="1"/>
  <c r="AG56" i="1"/>
  <c r="J56" i="1" s="1"/>
  <c r="AE56" i="1"/>
  <c r="Y56" i="1"/>
  <c r="X56" i="1"/>
  <c r="W56" i="1"/>
  <c r="P56" i="1"/>
  <c r="AY55" i="1"/>
  <c r="AX55" i="1"/>
  <c r="AW55" i="1"/>
  <c r="AV55" i="1"/>
  <c r="AU55" i="1"/>
  <c r="AS55" i="1" s="1"/>
  <c r="AL55" i="1"/>
  <c r="AG55" i="1"/>
  <c r="J55" i="1" s="1"/>
  <c r="Y55" i="1"/>
  <c r="X55" i="1"/>
  <c r="W55" i="1"/>
  <c r="P55" i="1"/>
  <c r="I55" i="1"/>
  <c r="H55" i="1" s="1"/>
  <c r="AY54" i="1"/>
  <c r="AX54" i="1"/>
  <c r="AW54" i="1" s="1"/>
  <c r="AV54" i="1"/>
  <c r="AU54" i="1"/>
  <c r="AS54" i="1"/>
  <c r="K54" i="1" s="1"/>
  <c r="AL54" i="1"/>
  <c r="I54" i="1" s="1"/>
  <c r="H54" i="1" s="1"/>
  <c r="AG54" i="1"/>
  <c r="J54" i="1" s="1"/>
  <c r="Y54" i="1"/>
  <c r="X54" i="1"/>
  <c r="S54" i="1"/>
  <c r="P54" i="1"/>
  <c r="AY53" i="1"/>
  <c r="AX53" i="1"/>
  <c r="AV53" i="1"/>
  <c r="AW53" i="1" s="1"/>
  <c r="AU53" i="1"/>
  <c r="AS53" i="1" s="1"/>
  <c r="AL53" i="1"/>
  <c r="I53" i="1" s="1"/>
  <c r="H53" i="1" s="1"/>
  <c r="AA53" i="1" s="1"/>
  <c r="AG53" i="1"/>
  <c r="Y53" i="1"/>
  <c r="X53" i="1"/>
  <c r="W53" i="1" s="1"/>
  <c r="P53" i="1"/>
  <c r="J53" i="1"/>
  <c r="AY52" i="1"/>
  <c r="AX52" i="1"/>
  <c r="AV52" i="1"/>
  <c r="AU52" i="1"/>
  <c r="AS52" i="1" s="1"/>
  <c r="AE52" i="1" s="1"/>
  <c r="AL52" i="1"/>
  <c r="I52" i="1" s="1"/>
  <c r="H52" i="1" s="1"/>
  <c r="AG52" i="1"/>
  <c r="J52" i="1" s="1"/>
  <c r="Y52" i="1"/>
  <c r="X52" i="1"/>
  <c r="W52" i="1" s="1"/>
  <c r="P52" i="1"/>
  <c r="AY51" i="1"/>
  <c r="AX51" i="1"/>
  <c r="AV51" i="1"/>
  <c r="AU51" i="1"/>
  <c r="AS51" i="1" s="1"/>
  <c r="AL51" i="1"/>
  <c r="I51" i="1" s="1"/>
  <c r="H51" i="1" s="1"/>
  <c r="AA51" i="1" s="1"/>
  <c r="AG51" i="1"/>
  <c r="J51" i="1" s="1"/>
  <c r="Y51" i="1"/>
  <c r="W51" i="1" s="1"/>
  <c r="X51" i="1"/>
  <c r="P51" i="1"/>
  <c r="AY50" i="1"/>
  <c r="S50" i="1" s="1"/>
  <c r="AX50" i="1"/>
  <c r="AW50" i="1" s="1"/>
  <c r="AV50" i="1"/>
  <c r="AU50" i="1"/>
  <c r="AS50" i="1" s="1"/>
  <c r="K50" i="1" s="1"/>
  <c r="AL50" i="1"/>
  <c r="I50" i="1" s="1"/>
  <c r="H50" i="1" s="1"/>
  <c r="AG50" i="1"/>
  <c r="J50" i="1" s="1"/>
  <c r="Y50" i="1"/>
  <c r="X50" i="1"/>
  <c r="P50" i="1"/>
  <c r="AY49" i="1"/>
  <c r="AX49" i="1"/>
  <c r="AV49" i="1"/>
  <c r="AU49" i="1"/>
  <c r="AS49" i="1" s="1"/>
  <c r="AL49" i="1"/>
  <c r="I49" i="1" s="1"/>
  <c r="H49" i="1" s="1"/>
  <c r="AA49" i="1" s="1"/>
  <c r="AG49" i="1"/>
  <c r="Y49" i="1"/>
  <c r="X49" i="1"/>
  <c r="W49" i="1" s="1"/>
  <c r="P49" i="1"/>
  <c r="J49" i="1"/>
  <c r="AY48" i="1"/>
  <c r="AX48" i="1"/>
  <c r="AV48" i="1"/>
  <c r="AU48" i="1"/>
  <c r="AS48" i="1" s="1"/>
  <c r="AF48" i="1" s="1"/>
  <c r="AL48" i="1"/>
  <c r="I48" i="1" s="1"/>
  <c r="AG48" i="1"/>
  <c r="J48" i="1" s="1"/>
  <c r="Y48" i="1"/>
  <c r="X48" i="1"/>
  <c r="W48" i="1" s="1"/>
  <c r="P48" i="1"/>
  <c r="H48" i="1"/>
  <c r="AY47" i="1"/>
  <c r="AX47" i="1"/>
  <c r="AV47" i="1"/>
  <c r="S47" i="1" s="1"/>
  <c r="AU47" i="1"/>
  <c r="AS47" i="1" s="1"/>
  <c r="AL47" i="1"/>
  <c r="I47" i="1" s="1"/>
  <c r="H47" i="1" s="1"/>
  <c r="AG47" i="1"/>
  <c r="J47" i="1" s="1"/>
  <c r="Y47" i="1"/>
  <c r="W47" i="1" s="1"/>
  <c r="X47" i="1"/>
  <c r="P47" i="1"/>
  <c r="AY46" i="1"/>
  <c r="AX46" i="1"/>
  <c r="AV46" i="1"/>
  <c r="AU46" i="1"/>
  <c r="AS46" i="1" s="1"/>
  <c r="K46" i="1" s="1"/>
  <c r="AL46" i="1"/>
  <c r="AG46" i="1"/>
  <c r="J46" i="1" s="1"/>
  <c r="Y46" i="1"/>
  <c r="X46" i="1"/>
  <c r="P46" i="1"/>
  <c r="I46" i="1"/>
  <c r="H46" i="1" s="1"/>
  <c r="AA46" i="1" s="1"/>
  <c r="AY45" i="1"/>
  <c r="AX45" i="1"/>
  <c r="AV45" i="1"/>
  <c r="AU45" i="1"/>
  <c r="AS45" i="1" s="1"/>
  <c r="AL45" i="1"/>
  <c r="I45" i="1" s="1"/>
  <c r="H45" i="1" s="1"/>
  <c r="AG45" i="1"/>
  <c r="J45" i="1" s="1"/>
  <c r="AA45" i="1"/>
  <c r="Y45" i="1"/>
  <c r="X45" i="1"/>
  <c r="P45" i="1"/>
  <c r="AY44" i="1"/>
  <c r="AX44" i="1"/>
  <c r="AV44" i="1"/>
  <c r="S44" i="1" s="1"/>
  <c r="AU44" i="1"/>
  <c r="AS44" i="1" s="1"/>
  <c r="AL44" i="1"/>
  <c r="I44" i="1" s="1"/>
  <c r="H44" i="1" s="1"/>
  <c r="AG44" i="1"/>
  <c r="Y44" i="1"/>
  <c r="X44" i="1"/>
  <c r="P44" i="1"/>
  <c r="J44" i="1"/>
  <c r="AY43" i="1"/>
  <c r="AX43" i="1"/>
  <c r="AW43" i="1" s="1"/>
  <c r="AV43" i="1"/>
  <c r="AU43" i="1"/>
  <c r="AS43" i="1" s="1"/>
  <c r="AL43" i="1"/>
  <c r="I43" i="1" s="1"/>
  <c r="H43" i="1" s="1"/>
  <c r="AG43" i="1"/>
  <c r="J43" i="1" s="1"/>
  <c r="Y43" i="1"/>
  <c r="X43" i="1"/>
  <c r="W43" i="1"/>
  <c r="P43" i="1"/>
  <c r="AY42" i="1"/>
  <c r="S42" i="1" s="1"/>
  <c r="AX42" i="1"/>
  <c r="AW42" i="1" s="1"/>
  <c r="AV42" i="1"/>
  <c r="AU42" i="1"/>
  <c r="AS42" i="1"/>
  <c r="K42" i="1" s="1"/>
  <c r="AL42" i="1"/>
  <c r="I42" i="1" s="1"/>
  <c r="H42" i="1" s="1"/>
  <c r="AA42" i="1" s="1"/>
  <c r="AG42" i="1"/>
  <c r="J42" i="1" s="1"/>
  <c r="Y42" i="1"/>
  <c r="X42" i="1"/>
  <c r="P42" i="1"/>
  <c r="AY41" i="1"/>
  <c r="AX41" i="1"/>
  <c r="AV41" i="1"/>
  <c r="AW41" i="1" s="1"/>
  <c r="AU41" i="1"/>
  <c r="AS41" i="1" s="1"/>
  <c r="AL41" i="1"/>
  <c r="I41" i="1" s="1"/>
  <c r="H41" i="1" s="1"/>
  <c r="AG41" i="1"/>
  <c r="AA41" i="1"/>
  <c r="Y41" i="1"/>
  <c r="X41" i="1"/>
  <c r="W41" i="1" s="1"/>
  <c r="P41" i="1"/>
  <c r="J41" i="1"/>
  <c r="AY40" i="1"/>
  <c r="AX40" i="1"/>
  <c r="AV40" i="1"/>
  <c r="S40" i="1" s="1"/>
  <c r="AU40" i="1"/>
  <c r="AS40" i="1" s="1"/>
  <c r="AF40" i="1" s="1"/>
  <c r="AL40" i="1"/>
  <c r="I40" i="1" s="1"/>
  <c r="H40" i="1" s="1"/>
  <c r="AG40" i="1"/>
  <c r="J40" i="1" s="1"/>
  <c r="Y40" i="1"/>
  <c r="X40" i="1"/>
  <c r="W40" i="1" s="1"/>
  <c r="P40" i="1"/>
  <c r="AY39" i="1"/>
  <c r="AX39" i="1"/>
  <c r="AV39" i="1"/>
  <c r="S39" i="1" s="1"/>
  <c r="AU39" i="1"/>
  <c r="AS39" i="1" s="1"/>
  <c r="AL39" i="1"/>
  <c r="I39" i="1" s="1"/>
  <c r="H39" i="1" s="1"/>
  <c r="AG39" i="1"/>
  <c r="J39" i="1" s="1"/>
  <c r="Y39" i="1"/>
  <c r="X39" i="1"/>
  <c r="W39" i="1"/>
  <c r="P39" i="1"/>
  <c r="AY38" i="1"/>
  <c r="AX38" i="1"/>
  <c r="AV38" i="1"/>
  <c r="AU38" i="1"/>
  <c r="AS38" i="1" s="1"/>
  <c r="K38" i="1" s="1"/>
  <c r="AL38" i="1"/>
  <c r="I38" i="1" s="1"/>
  <c r="H38" i="1" s="1"/>
  <c r="AA38" i="1" s="1"/>
  <c r="AG38" i="1"/>
  <c r="J38" i="1" s="1"/>
  <c r="Y38" i="1"/>
  <c r="X38" i="1"/>
  <c r="P38" i="1"/>
  <c r="AY37" i="1"/>
  <c r="AX37" i="1"/>
  <c r="AV37" i="1"/>
  <c r="AW37" i="1" s="1"/>
  <c r="AU37" i="1"/>
  <c r="AS37" i="1" s="1"/>
  <c r="AL37" i="1"/>
  <c r="I37" i="1" s="1"/>
  <c r="H37" i="1" s="1"/>
  <c r="AA37" i="1" s="1"/>
  <c r="AG37" i="1"/>
  <c r="Y37" i="1"/>
  <c r="X37" i="1"/>
  <c r="W37" i="1" s="1"/>
  <c r="P37" i="1"/>
  <c r="J37" i="1"/>
  <c r="AY36" i="1"/>
  <c r="AX36" i="1"/>
  <c r="AV36" i="1"/>
  <c r="AU36" i="1"/>
  <c r="AS36" i="1" s="1"/>
  <c r="AL36" i="1"/>
  <c r="I36" i="1" s="1"/>
  <c r="AG36" i="1"/>
  <c r="Y36" i="1"/>
  <c r="X36" i="1"/>
  <c r="W36" i="1" s="1"/>
  <c r="P36" i="1"/>
  <c r="J36" i="1"/>
  <c r="H36" i="1"/>
  <c r="AY35" i="1"/>
  <c r="AX35" i="1"/>
  <c r="AV35" i="1"/>
  <c r="S35" i="1" s="1"/>
  <c r="AU35" i="1"/>
  <c r="AS35" i="1" s="1"/>
  <c r="AL35" i="1"/>
  <c r="I35" i="1" s="1"/>
  <c r="H35" i="1" s="1"/>
  <c r="AG35" i="1"/>
  <c r="J35" i="1" s="1"/>
  <c r="Y35" i="1"/>
  <c r="X35" i="1"/>
  <c r="P35" i="1"/>
  <c r="AY34" i="1"/>
  <c r="AX34" i="1"/>
  <c r="AV34" i="1"/>
  <c r="AU34" i="1"/>
  <c r="AS34" i="1"/>
  <c r="K34" i="1" s="1"/>
  <c r="AL34" i="1"/>
  <c r="I34" i="1" s="1"/>
  <c r="H34" i="1" s="1"/>
  <c r="AA34" i="1" s="1"/>
  <c r="AG34" i="1"/>
  <c r="J34" i="1" s="1"/>
  <c r="Y34" i="1"/>
  <c r="X34" i="1"/>
  <c r="P34" i="1"/>
  <c r="AY33" i="1"/>
  <c r="AX33" i="1"/>
  <c r="AV33" i="1"/>
  <c r="AW33" i="1" s="1"/>
  <c r="AU33" i="1"/>
  <c r="AS33" i="1" s="1"/>
  <c r="AL33" i="1"/>
  <c r="I33" i="1" s="1"/>
  <c r="H33" i="1" s="1"/>
  <c r="AG33" i="1"/>
  <c r="J33" i="1" s="1"/>
  <c r="AA33" i="1"/>
  <c r="Y33" i="1"/>
  <c r="X33" i="1"/>
  <c r="W33" i="1" s="1"/>
  <c r="P33" i="1"/>
  <c r="AY32" i="1"/>
  <c r="AX32" i="1"/>
  <c r="AV32" i="1"/>
  <c r="S32" i="1" s="1"/>
  <c r="AU32" i="1"/>
  <c r="AS32" i="1" s="1"/>
  <c r="AL32" i="1"/>
  <c r="I32" i="1" s="1"/>
  <c r="AG32" i="1"/>
  <c r="AF32" i="1"/>
  <c r="Y32" i="1"/>
  <c r="X32" i="1"/>
  <c r="W32" i="1"/>
  <c r="P32" i="1"/>
  <c r="J32" i="1"/>
  <c r="H32" i="1"/>
  <c r="AY31" i="1"/>
  <c r="AX31" i="1"/>
  <c r="AV31" i="1"/>
  <c r="AU31" i="1"/>
  <c r="AS31" i="1" s="1"/>
  <c r="AL31" i="1"/>
  <c r="AG31" i="1"/>
  <c r="J31" i="1" s="1"/>
  <c r="AF31" i="1"/>
  <c r="AE31" i="1"/>
  <c r="Y31" i="1"/>
  <c r="W31" i="1" s="1"/>
  <c r="X31" i="1"/>
  <c r="P31" i="1"/>
  <c r="N31" i="1"/>
  <c r="I31" i="1"/>
  <c r="H31" i="1" s="1"/>
  <c r="AA31" i="1" s="1"/>
  <c r="AY30" i="1"/>
  <c r="AX30" i="1"/>
  <c r="AV30" i="1"/>
  <c r="AU30" i="1"/>
  <c r="AS30" i="1" s="1"/>
  <c r="AT30" i="1" s="1"/>
  <c r="AL30" i="1"/>
  <c r="I30" i="1" s="1"/>
  <c r="H30" i="1" s="1"/>
  <c r="AA30" i="1" s="1"/>
  <c r="AG30" i="1"/>
  <c r="J30" i="1" s="1"/>
  <c r="Y30" i="1"/>
  <c r="X30" i="1"/>
  <c r="P30" i="1"/>
  <c r="AY29" i="1"/>
  <c r="AX29" i="1"/>
  <c r="AV29" i="1"/>
  <c r="AW29" i="1" s="1"/>
  <c r="AU29" i="1"/>
  <c r="AS29" i="1"/>
  <c r="K29" i="1" s="1"/>
  <c r="AL29" i="1"/>
  <c r="I29" i="1" s="1"/>
  <c r="H29" i="1" s="1"/>
  <c r="AG29" i="1"/>
  <c r="Y29" i="1"/>
  <c r="X29" i="1"/>
  <c r="W29" i="1" s="1"/>
  <c r="S29" i="1"/>
  <c r="T29" i="1" s="1"/>
  <c r="U29" i="1" s="1"/>
  <c r="P29" i="1"/>
  <c r="J29" i="1"/>
  <c r="AY28" i="1"/>
  <c r="AX28" i="1"/>
  <c r="AV28" i="1"/>
  <c r="S28" i="1" s="1"/>
  <c r="AU28" i="1"/>
  <c r="AS28" i="1" s="1"/>
  <c r="N28" i="1" s="1"/>
  <c r="AT28" i="1"/>
  <c r="AL28" i="1"/>
  <c r="I28" i="1" s="1"/>
  <c r="H28" i="1" s="1"/>
  <c r="AG28" i="1"/>
  <c r="J28" i="1" s="1"/>
  <c r="Y28" i="1"/>
  <c r="X28" i="1"/>
  <c r="W28" i="1" s="1"/>
  <c r="P28" i="1"/>
  <c r="AY27" i="1"/>
  <c r="AX27" i="1"/>
  <c r="AV27" i="1"/>
  <c r="S27" i="1" s="1"/>
  <c r="AU27" i="1"/>
  <c r="AS27" i="1" s="1"/>
  <c r="N27" i="1" s="1"/>
  <c r="AL27" i="1"/>
  <c r="I27" i="1" s="1"/>
  <c r="H27" i="1" s="1"/>
  <c r="AG27" i="1"/>
  <c r="Y27" i="1"/>
  <c r="W27" i="1" s="1"/>
  <c r="X27" i="1"/>
  <c r="P27" i="1"/>
  <c r="J27" i="1"/>
  <c r="AY26" i="1"/>
  <c r="AX26" i="1"/>
  <c r="AW26" i="1" s="1"/>
  <c r="AV26" i="1"/>
  <c r="AU26" i="1"/>
  <c r="AS26" i="1" s="1"/>
  <c r="AL26" i="1"/>
  <c r="I26" i="1" s="1"/>
  <c r="H26" i="1" s="1"/>
  <c r="AG26" i="1"/>
  <c r="Y26" i="1"/>
  <c r="X26" i="1"/>
  <c r="W26" i="1" s="1"/>
  <c r="S26" i="1"/>
  <c r="P26" i="1"/>
  <c r="J26" i="1"/>
  <c r="AY25" i="1"/>
  <c r="AX25" i="1"/>
  <c r="AV25" i="1"/>
  <c r="AU25" i="1"/>
  <c r="AS25" i="1"/>
  <c r="AL25" i="1"/>
  <c r="I25" i="1" s="1"/>
  <c r="H25" i="1" s="1"/>
  <c r="AG25" i="1"/>
  <c r="J25" i="1" s="1"/>
  <c r="Y25" i="1"/>
  <c r="X25" i="1"/>
  <c r="S25" i="1"/>
  <c r="P25" i="1"/>
  <c r="AY24" i="1"/>
  <c r="AX24" i="1"/>
  <c r="AV24" i="1"/>
  <c r="AW24" i="1" s="1"/>
  <c r="AU24" i="1"/>
  <c r="AS24" i="1" s="1"/>
  <c r="AL24" i="1"/>
  <c r="I24" i="1" s="1"/>
  <c r="AG24" i="1"/>
  <c r="AA24" i="1"/>
  <c r="Y24" i="1"/>
  <c r="X24" i="1"/>
  <c r="W24" i="1"/>
  <c r="P24" i="1"/>
  <c r="J24" i="1"/>
  <c r="H24" i="1"/>
  <c r="AY23" i="1"/>
  <c r="AX23" i="1"/>
  <c r="AV23" i="1"/>
  <c r="S23" i="1" s="1"/>
  <c r="AU23" i="1"/>
  <c r="AS23" i="1" s="1"/>
  <c r="K23" i="1" s="1"/>
  <c r="AL23" i="1"/>
  <c r="I23" i="1" s="1"/>
  <c r="H23" i="1" s="1"/>
  <c r="AG23" i="1"/>
  <c r="J23" i="1" s="1"/>
  <c r="Y23" i="1"/>
  <c r="X23" i="1"/>
  <c r="P23" i="1"/>
  <c r="AY22" i="1"/>
  <c r="AX22" i="1"/>
  <c r="AV22" i="1"/>
  <c r="AU22" i="1"/>
  <c r="AS22" i="1"/>
  <c r="AF22" i="1" s="1"/>
  <c r="AL22" i="1"/>
  <c r="I22" i="1" s="1"/>
  <c r="H22" i="1" s="1"/>
  <c r="AG22" i="1"/>
  <c r="J22" i="1" s="1"/>
  <c r="Y22" i="1"/>
  <c r="X22" i="1"/>
  <c r="W22" i="1" s="1"/>
  <c r="S22" i="1"/>
  <c r="P22" i="1"/>
  <c r="AY21" i="1"/>
  <c r="AX21" i="1"/>
  <c r="AV21" i="1"/>
  <c r="S21" i="1" s="1"/>
  <c r="T21" i="1" s="1"/>
  <c r="U21" i="1" s="1"/>
  <c r="AU21" i="1"/>
  <c r="AS21" i="1" s="1"/>
  <c r="AE21" i="1" s="1"/>
  <c r="AL21" i="1"/>
  <c r="I21" i="1" s="1"/>
  <c r="H21" i="1" s="1"/>
  <c r="AG21" i="1"/>
  <c r="J21" i="1" s="1"/>
  <c r="Y21" i="1"/>
  <c r="X21" i="1"/>
  <c r="P21" i="1"/>
  <c r="AY20" i="1"/>
  <c r="AX20" i="1"/>
  <c r="AV20" i="1"/>
  <c r="AW20" i="1" s="1"/>
  <c r="AU20" i="1"/>
  <c r="AS20" i="1" s="1"/>
  <c r="AF20" i="1" s="1"/>
  <c r="AL20" i="1"/>
  <c r="I20" i="1" s="1"/>
  <c r="H20" i="1" s="1"/>
  <c r="AG20" i="1"/>
  <c r="Y20" i="1"/>
  <c r="W20" i="1" s="1"/>
  <c r="X20" i="1"/>
  <c r="P20" i="1"/>
  <c r="J20" i="1"/>
  <c r="AY19" i="1"/>
  <c r="S19" i="1" s="1"/>
  <c r="AX19" i="1"/>
  <c r="AV19" i="1"/>
  <c r="AU19" i="1"/>
  <c r="AS19" i="1" s="1"/>
  <c r="AL19" i="1"/>
  <c r="AG19" i="1"/>
  <c r="J19" i="1" s="1"/>
  <c r="Y19" i="1"/>
  <c r="X19" i="1"/>
  <c r="P19" i="1"/>
  <c r="I19" i="1"/>
  <c r="H19" i="1" s="1"/>
  <c r="AY18" i="1"/>
  <c r="AX18" i="1"/>
  <c r="AV18" i="1"/>
  <c r="AU18" i="1"/>
  <c r="AS18" i="1" s="1"/>
  <c r="AL18" i="1"/>
  <c r="I18" i="1" s="1"/>
  <c r="H18" i="1" s="1"/>
  <c r="AA18" i="1" s="1"/>
  <c r="AG18" i="1"/>
  <c r="J18" i="1" s="1"/>
  <c r="Y18" i="1"/>
  <c r="X18" i="1"/>
  <c r="W18" i="1"/>
  <c r="P18" i="1"/>
  <c r="AY17" i="1"/>
  <c r="AX17" i="1"/>
  <c r="AV17" i="1"/>
  <c r="AU17" i="1"/>
  <c r="AS17" i="1" s="1"/>
  <c r="AL17" i="1"/>
  <c r="AG17" i="1"/>
  <c r="J17" i="1" s="1"/>
  <c r="Y17" i="1"/>
  <c r="X17" i="1"/>
  <c r="W17" i="1" s="1"/>
  <c r="P17" i="1"/>
  <c r="I17" i="1"/>
  <c r="H17" i="1"/>
  <c r="AY16" i="1"/>
  <c r="AX16" i="1"/>
  <c r="AV16" i="1"/>
  <c r="AW16" i="1" s="1"/>
  <c r="AU16" i="1"/>
  <c r="AS16" i="1"/>
  <c r="K16" i="1" s="1"/>
  <c r="AL16" i="1"/>
  <c r="I16" i="1" s="1"/>
  <c r="H16" i="1" s="1"/>
  <c r="AG16" i="1"/>
  <c r="J16" i="1" s="1"/>
  <c r="Y16" i="1"/>
  <c r="W16" i="1" s="1"/>
  <c r="X16" i="1"/>
  <c r="P16" i="1"/>
  <c r="AE58" i="1" l="1"/>
  <c r="AF58" i="1"/>
  <c r="V85" i="1"/>
  <c r="Z85" i="1" s="1"/>
  <c r="AC85" i="1"/>
  <c r="AE110" i="1"/>
  <c r="AF110" i="1"/>
  <c r="K110" i="1"/>
  <c r="K30" i="1"/>
  <c r="AF177" i="1"/>
  <c r="AT177" i="1"/>
  <c r="K177" i="1"/>
  <c r="AE189" i="1"/>
  <c r="AF189" i="1"/>
  <c r="AW17" i="1"/>
  <c r="W68" i="1"/>
  <c r="AT75" i="1"/>
  <c r="AF75" i="1"/>
  <c r="AE75" i="1"/>
  <c r="AF144" i="1"/>
  <c r="AE144" i="1"/>
  <c r="N144" i="1"/>
  <c r="K197" i="1"/>
  <c r="AF197" i="1"/>
  <c r="AE197" i="1"/>
  <c r="N197" i="1"/>
  <c r="AT197" i="1"/>
  <c r="AW30" i="1"/>
  <c r="S53" i="1"/>
  <c r="AF104" i="1"/>
  <c r="K104" i="1"/>
  <c r="S211" i="1"/>
  <c r="T211" i="1" s="1"/>
  <c r="U211" i="1" s="1"/>
  <c r="Q211" i="1" s="1"/>
  <c r="O211" i="1" s="1"/>
  <c r="R211" i="1" s="1"/>
  <c r="L211" i="1" s="1"/>
  <c r="M211" i="1" s="1"/>
  <c r="AF215" i="1"/>
  <c r="AE215" i="1"/>
  <c r="N215" i="1"/>
  <c r="AF221" i="1"/>
  <c r="AT221" i="1"/>
  <c r="K32" i="1"/>
  <c r="AT32" i="1"/>
  <c r="N32" i="1"/>
  <c r="T44" i="1"/>
  <c r="U44" i="1" s="1"/>
  <c r="Q44" i="1" s="1"/>
  <c r="O44" i="1" s="1"/>
  <c r="R44" i="1" s="1"/>
  <c r="L44" i="1" s="1"/>
  <c r="M44" i="1" s="1"/>
  <c r="N56" i="1"/>
  <c r="K56" i="1"/>
  <c r="AF56" i="1"/>
  <c r="N75" i="1"/>
  <c r="K86" i="1"/>
  <c r="AF98" i="1"/>
  <c r="K98" i="1"/>
  <c r="AE98" i="1"/>
  <c r="AW128" i="1"/>
  <c r="S128" i="1"/>
  <c r="AW209" i="1"/>
  <c r="W253" i="1"/>
  <c r="AB21" i="1"/>
  <c r="AF30" i="1"/>
  <c r="T32" i="1"/>
  <c r="U32" i="1" s="1"/>
  <c r="AB32" i="1" s="1"/>
  <c r="AW34" i="1"/>
  <c r="AW38" i="1"/>
  <c r="AW57" i="1"/>
  <c r="AE79" i="1"/>
  <c r="S81" i="1"/>
  <c r="S38" i="1"/>
  <c r="AW51" i="1"/>
  <c r="AW65" i="1"/>
  <c r="T73" i="1"/>
  <c r="U73" i="1" s="1"/>
  <c r="Q73" i="1" s="1"/>
  <c r="O73" i="1" s="1"/>
  <c r="R73" i="1" s="1"/>
  <c r="AF78" i="1"/>
  <c r="AF79" i="1"/>
  <c r="AB85" i="1"/>
  <c r="AF91" i="1"/>
  <c r="AW94" i="1"/>
  <c r="AW98" i="1"/>
  <c r="S100" i="1"/>
  <c r="T100" i="1" s="1"/>
  <c r="U100" i="1" s="1"/>
  <c r="Q100" i="1" s="1"/>
  <c r="O100" i="1" s="1"/>
  <c r="R100" i="1" s="1"/>
  <c r="L100" i="1" s="1"/>
  <c r="M100" i="1" s="1"/>
  <c r="T124" i="1"/>
  <c r="U124" i="1" s="1"/>
  <c r="AC124" i="1" s="1"/>
  <c r="S125" i="1"/>
  <c r="AW163" i="1"/>
  <c r="S163" i="1"/>
  <c r="AE178" i="1"/>
  <c r="AT178" i="1"/>
  <c r="N178" i="1"/>
  <c r="AF178" i="1"/>
  <c r="AE181" i="1"/>
  <c r="AF181" i="1"/>
  <c r="AT181" i="1"/>
  <c r="K181" i="1"/>
  <c r="AW200" i="1"/>
  <c r="S200" i="1"/>
  <c r="AT71" i="1"/>
  <c r="N71" i="1"/>
  <c r="K71" i="1"/>
  <c r="AF199" i="1"/>
  <c r="AT199" i="1"/>
  <c r="K199" i="1"/>
  <c r="AE234" i="1"/>
  <c r="AF234" i="1"/>
  <c r="AE242" i="1"/>
  <c r="AF242" i="1"/>
  <c r="AW97" i="1"/>
  <c r="S108" i="1"/>
  <c r="AW108" i="1"/>
  <c r="AE150" i="1"/>
  <c r="AF150" i="1"/>
  <c r="S157" i="1"/>
  <c r="T157" i="1" s="1"/>
  <c r="U157" i="1" s="1"/>
  <c r="AB157" i="1" s="1"/>
  <c r="AW157" i="1"/>
  <c r="K189" i="1"/>
  <c r="K196" i="1"/>
  <c r="AW214" i="1"/>
  <c r="K242" i="1"/>
  <c r="AW46" i="1"/>
  <c r="K75" i="1"/>
  <c r="AT168" i="1"/>
  <c r="AE168" i="1"/>
  <c r="AF168" i="1"/>
  <c r="AE185" i="1"/>
  <c r="AF185" i="1"/>
  <c r="K185" i="1"/>
  <c r="N196" i="1"/>
  <c r="AE230" i="1"/>
  <c r="AF230" i="1"/>
  <c r="AT230" i="1"/>
  <c r="N230" i="1"/>
  <c r="K230" i="1"/>
  <c r="AT29" i="1"/>
  <c r="AF51" i="1"/>
  <c r="AE51" i="1"/>
  <c r="AT83" i="1"/>
  <c r="AF83" i="1"/>
  <c r="AE83" i="1"/>
  <c r="K144" i="1"/>
  <c r="S168" i="1"/>
  <c r="T168" i="1" s="1"/>
  <c r="U168" i="1" s="1"/>
  <c r="AB168" i="1" s="1"/>
  <c r="AW168" i="1"/>
  <c r="AT182" i="1"/>
  <c r="S246" i="1"/>
  <c r="S86" i="1"/>
  <c r="T86" i="1" s="1"/>
  <c r="U86" i="1" s="1"/>
  <c r="K94" i="1"/>
  <c r="AW109" i="1"/>
  <c r="S109" i="1"/>
  <c r="T109" i="1" s="1"/>
  <c r="U109" i="1" s="1"/>
  <c r="S114" i="1"/>
  <c r="S141" i="1"/>
  <c r="AE169" i="1"/>
  <c r="AF169" i="1"/>
  <c r="N169" i="1"/>
  <c r="AT169" i="1"/>
  <c r="K210" i="1"/>
  <c r="AE210" i="1"/>
  <c r="AF210" i="1"/>
  <c r="AW224" i="1"/>
  <c r="S224" i="1"/>
  <c r="AW32" i="1"/>
  <c r="AW19" i="1"/>
  <c r="AW28" i="1"/>
  <c r="AW39" i="1"/>
  <c r="T56" i="1"/>
  <c r="U56" i="1" s="1"/>
  <c r="AB56" i="1" s="1"/>
  <c r="W59" i="1"/>
  <c r="K70" i="1"/>
  <c r="S94" i="1"/>
  <c r="AF124" i="1"/>
  <c r="AE124" i="1"/>
  <c r="K124" i="1"/>
  <c r="AW145" i="1"/>
  <c r="AW159" i="1"/>
  <c r="S159" i="1"/>
  <c r="T159" i="1" s="1"/>
  <c r="U159" i="1" s="1"/>
  <c r="Q159" i="1" s="1"/>
  <c r="O159" i="1" s="1"/>
  <c r="R159" i="1" s="1"/>
  <c r="L159" i="1" s="1"/>
  <c r="M159" i="1" s="1"/>
  <c r="N198" i="1"/>
  <c r="N202" i="1"/>
  <c r="K208" i="1"/>
  <c r="T212" i="1"/>
  <c r="U212" i="1" s="1"/>
  <c r="AC212" i="1" s="1"/>
  <c r="AF67" i="1"/>
  <c r="N67" i="1"/>
  <c r="AE67" i="1"/>
  <c r="N79" i="1"/>
  <c r="K118" i="1"/>
  <c r="AE118" i="1"/>
  <c r="AW186" i="1"/>
  <c r="S17" i="1"/>
  <c r="T17" i="1" s="1"/>
  <c r="U17" i="1" s="1"/>
  <c r="N29" i="1"/>
  <c r="AE182" i="1"/>
  <c r="AF182" i="1"/>
  <c r="S30" i="1"/>
  <c r="S46" i="1"/>
  <c r="T62" i="1"/>
  <c r="U62" i="1" s="1"/>
  <c r="K83" i="1"/>
  <c r="AW114" i="1"/>
  <c r="K182" i="1"/>
  <c r="AT185" i="1"/>
  <c r="AC204" i="1"/>
  <c r="AD204" i="1" s="1"/>
  <c r="V204" i="1"/>
  <c r="Z204" i="1" s="1"/>
  <c r="S242" i="1"/>
  <c r="K28" i="1"/>
  <c r="AF28" i="1"/>
  <c r="AT56" i="1"/>
  <c r="AE71" i="1"/>
  <c r="N83" i="1"/>
  <c r="AE91" i="1"/>
  <c r="N168" i="1"/>
  <c r="AB204" i="1"/>
  <c r="K221" i="1"/>
  <c r="AF225" i="1"/>
  <c r="K225" i="1"/>
  <c r="AW22" i="1"/>
  <c r="AE23" i="1"/>
  <c r="AE32" i="1"/>
  <c r="W35" i="1"/>
  <c r="S36" i="1"/>
  <c r="T36" i="1" s="1"/>
  <c r="U36" i="1" s="1"/>
  <c r="AW49" i="1"/>
  <c r="S55" i="1"/>
  <c r="K79" i="1"/>
  <c r="S80" i="1"/>
  <c r="T80" i="1" s="1"/>
  <c r="U80" i="1" s="1"/>
  <c r="AW80" i="1"/>
  <c r="AF90" i="1"/>
  <c r="K91" i="1"/>
  <c r="AT93" i="1"/>
  <c r="AE104" i="1"/>
  <c r="AF136" i="1"/>
  <c r="AE136" i="1"/>
  <c r="W148" i="1"/>
  <c r="AW149" i="1"/>
  <c r="S149" i="1"/>
  <c r="T149" i="1" s="1"/>
  <c r="U149" i="1" s="1"/>
  <c r="V149" i="1" s="1"/>
  <c r="Z149" i="1" s="1"/>
  <c r="N174" i="1"/>
  <c r="K174" i="1"/>
  <c r="AF174" i="1"/>
  <c r="AE174" i="1"/>
  <c r="K178" i="1"/>
  <c r="AT186" i="1"/>
  <c r="AF186" i="1"/>
  <c r="AE186" i="1"/>
  <c r="K186" i="1"/>
  <c r="W187" i="1"/>
  <c r="AT189" i="1"/>
  <c r="W218" i="1"/>
  <c r="W235" i="1"/>
  <c r="AT237" i="1"/>
  <c r="N237" i="1"/>
  <c r="W19" i="1"/>
  <c r="AW25" i="1"/>
  <c r="S34" i="1"/>
  <c r="T40" i="1"/>
  <c r="U40" i="1" s="1"/>
  <c r="W44" i="1"/>
  <c r="AW45" i="1"/>
  <c r="AW47" i="1"/>
  <c r="S52" i="1"/>
  <c r="T52" i="1" s="1"/>
  <c r="U52" i="1" s="1"/>
  <c r="AC52" i="1" s="1"/>
  <c r="S66" i="1"/>
  <c r="T66" i="1" s="1"/>
  <c r="U66" i="1" s="1"/>
  <c r="W75" i="1"/>
  <c r="S82" i="1"/>
  <c r="K87" i="1"/>
  <c r="AT106" i="1"/>
  <c r="N106" i="1"/>
  <c r="K138" i="1"/>
  <c r="AF138" i="1"/>
  <c r="AW139" i="1"/>
  <c r="AE151" i="1"/>
  <c r="AF151" i="1"/>
  <c r="K151" i="1"/>
  <c r="AA162" i="1"/>
  <c r="T162" i="1"/>
  <c r="U162" i="1" s="1"/>
  <c r="V162" i="1" s="1"/>
  <c r="Z162" i="1" s="1"/>
  <c r="AT190" i="1"/>
  <c r="N190" i="1"/>
  <c r="K190" i="1"/>
  <c r="AF190" i="1"/>
  <c r="AE193" i="1"/>
  <c r="AF193" i="1"/>
  <c r="K193" i="1"/>
  <c r="AW222" i="1"/>
  <c r="K240" i="1"/>
  <c r="N241" i="1"/>
  <c r="W141" i="1"/>
  <c r="AT194" i="1"/>
  <c r="AE194" i="1"/>
  <c r="AF240" i="1"/>
  <c r="AE240" i="1"/>
  <c r="S16" i="1"/>
  <c r="T16" i="1" s="1"/>
  <c r="U16" i="1" s="1"/>
  <c r="Q16" i="1" s="1"/>
  <c r="O16" i="1" s="1"/>
  <c r="R16" i="1" s="1"/>
  <c r="L16" i="1" s="1"/>
  <c r="M16" i="1" s="1"/>
  <c r="S18" i="1"/>
  <c r="T18" i="1" s="1"/>
  <c r="U18" i="1" s="1"/>
  <c r="Q18" i="1" s="1"/>
  <c r="O18" i="1" s="1"/>
  <c r="R18" i="1" s="1"/>
  <c r="L18" i="1" s="1"/>
  <c r="M18" i="1" s="1"/>
  <c r="S20" i="1"/>
  <c r="T20" i="1" s="1"/>
  <c r="U20" i="1" s="1"/>
  <c r="Q20" i="1" s="1"/>
  <c r="O20" i="1" s="1"/>
  <c r="R20" i="1" s="1"/>
  <c r="L20" i="1" s="1"/>
  <c r="M20" i="1" s="1"/>
  <c r="K22" i="1"/>
  <c r="AT22" i="1"/>
  <c r="AW35" i="1"/>
  <c r="S79" i="1"/>
  <c r="T79" i="1" s="1"/>
  <c r="U79" i="1" s="1"/>
  <c r="AB79" i="1" s="1"/>
  <c r="S113" i="1"/>
  <c r="AW122" i="1"/>
  <c r="S123" i="1"/>
  <c r="T123" i="1" s="1"/>
  <c r="U123" i="1" s="1"/>
  <c r="AB123" i="1" s="1"/>
  <c r="AW154" i="1"/>
  <c r="S154" i="1"/>
  <c r="AW160" i="1"/>
  <c r="S179" i="1"/>
  <c r="AT193" i="1"/>
  <c r="AT211" i="1"/>
  <c r="AW213" i="1"/>
  <c r="S213" i="1"/>
  <c r="T213" i="1" s="1"/>
  <c r="U213" i="1" s="1"/>
  <c r="Q213" i="1" s="1"/>
  <c r="O213" i="1" s="1"/>
  <c r="R213" i="1" s="1"/>
  <c r="L213" i="1" s="1"/>
  <c r="M213" i="1" s="1"/>
  <c r="W230" i="1"/>
  <c r="N240" i="1"/>
  <c r="N160" i="1"/>
  <c r="AF160" i="1"/>
  <c r="K194" i="1"/>
  <c r="AW205" i="1"/>
  <c r="W23" i="1"/>
  <c r="W25" i="1"/>
  <c r="S33" i="1"/>
  <c r="T33" i="1" s="1"/>
  <c r="U33" i="1" s="1"/>
  <c r="S43" i="1"/>
  <c r="W45" i="1"/>
  <c r="S48" i="1"/>
  <c r="T48" i="1" s="1"/>
  <c r="U48" i="1" s="1"/>
  <c r="W50" i="1"/>
  <c r="W54" i="1"/>
  <c r="S60" i="1"/>
  <c r="AW61" i="1"/>
  <c r="S67" i="1"/>
  <c r="T67" i="1" s="1"/>
  <c r="U67" i="1" s="1"/>
  <c r="Q67" i="1" s="1"/>
  <c r="O67" i="1" s="1"/>
  <c r="R67" i="1" s="1"/>
  <c r="L67" i="1" s="1"/>
  <c r="M67" i="1" s="1"/>
  <c r="S72" i="1"/>
  <c r="W79" i="1"/>
  <c r="W90" i="1"/>
  <c r="AW93" i="1"/>
  <c r="S96" i="1"/>
  <c r="T96" i="1" s="1"/>
  <c r="U96" i="1" s="1"/>
  <c r="AB96" i="1" s="1"/>
  <c r="W99" i="1"/>
  <c r="W101" i="1"/>
  <c r="S118" i="1"/>
  <c r="T118" i="1" s="1"/>
  <c r="U118" i="1" s="1"/>
  <c r="AB118" i="1" s="1"/>
  <c r="W122" i="1"/>
  <c r="S122" i="1"/>
  <c r="W129" i="1"/>
  <c r="W138" i="1"/>
  <c r="AW140" i="1"/>
  <c r="S140" i="1"/>
  <c r="S145" i="1"/>
  <c r="T145" i="1" s="1"/>
  <c r="U145" i="1" s="1"/>
  <c r="W166" i="1"/>
  <c r="AW188" i="1"/>
  <c r="S188" i="1"/>
  <c r="AT191" i="1"/>
  <c r="AF191" i="1"/>
  <c r="W199" i="1"/>
  <c r="W203" i="1"/>
  <c r="W215" i="1"/>
  <c r="AT229" i="1"/>
  <c r="AF229" i="1"/>
  <c r="AW238" i="1"/>
  <c r="W245" i="1"/>
  <c r="S110" i="1"/>
  <c r="T110" i="1" s="1"/>
  <c r="U110" i="1" s="1"/>
  <c r="AB110" i="1" s="1"/>
  <c r="AW112" i="1"/>
  <c r="W128" i="1"/>
  <c r="S134" i="1"/>
  <c r="T134" i="1" s="1"/>
  <c r="U134" i="1" s="1"/>
  <c r="AB134" i="1" s="1"/>
  <c r="W137" i="1"/>
  <c r="W142" i="1"/>
  <c r="W145" i="1"/>
  <c r="N156" i="1"/>
  <c r="AE156" i="1"/>
  <c r="AW164" i="1"/>
  <c r="S173" i="1"/>
  <c r="T173" i="1" s="1"/>
  <c r="U173" i="1" s="1"/>
  <c r="Q173" i="1" s="1"/>
  <c r="O173" i="1" s="1"/>
  <c r="R173" i="1" s="1"/>
  <c r="L173" i="1" s="1"/>
  <c r="M173" i="1" s="1"/>
  <c r="K175" i="1"/>
  <c r="AT175" i="1"/>
  <c r="N175" i="1"/>
  <c r="AT183" i="1"/>
  <c r="AF183" i="1"/>
  <c r="S194" i="1"/>
  <c r="AW194" i="1"/>
  <c r="W204" i="1"/>
  <c r="W208" i="1"/>
  <c r="AW217" i="1"/>
  <c r="W234" i="1"/>
  <c r="K236" i="1"/>
  <c r="W246" i="1"/>
  <c r="W249" i="1"/>
  <c r="S150" i="1"/>
  <c r="AT166" i="1"/>
  <c r="N166" i="1"/>
  <c r="S175" i="1"/>
  <c r="T175" i="1" s="1"/>
  <c r="U175" i="1" s="1"/>
  <c r="Q175" i="1" s="1"/>
  <c r="O175" i="1" s="1"/>
  <c r="R175" i="1" s="1"/>
  <c r="L175" i="1" s="1"/>
  <c r="M175" i="1" s="1"/>
  <c r="S183" i="1"/>
  <c r="N222" i="1"/>
  <c r="AF222" i="1"/>
  <c r="AE222" i="1"/>
  <c r="S245" i="1"/>
  <c r="T245" i="1" s="1"/>
  <c r="U245" i="1" s="1"/>
  <c r="T97" i="1"/>
  <c r="U97" i="1" s="1"/>
  <c r="AB97" i="1" s="1"/>
  <c r="W106" i="1"/>
  <c r="AW117" i="1"/>
  <c r="W118" i="1"/>
  <c r="AW121" i="1"/>
  <c r="W123" i="1"/>
  <c r="W127" i="1"/>
  <c r="AW127" i="1"/>
  <c r="AW129" i="1"/>
  <c r="AW148" i="1"/>
  <c r="W149" i="1"/>
  <c r="S161" i="1"/>
  <c r="W175" i="1"/>
  <c r="AW175" i="1"/>
  <c r="AW180" i="1"/>
  <c r="W185" i="1"/>
  <c r="AT187" i="1"/>
  <c r="AF187" i="1"/>
  <c r="AW199" i="1"/>
  <c r="S207" i="1"/>
  <c r="AT209" i="1"/>
  <c r="N209" i="1"/>
  <c r="W220" i="1"/>
  <c r="K222" i="1"/>
  <c r="W223" i="1"/>
  <c r="W239" i="1"/>
  <c r="AW250" i="1"/>
  <c r="S250" i="1"/>
  <c r="AW253" i="1"/>
  <c r="S135" i="1"/>
  <c r="AW155" i="1"/>
  <c r="S160" i="1"/>
  <c r="T160" i="1" s="1"/>
  <c r="U160" i="1" s="1"/>
  <c r="W172" i="1"/>
  <c r="AW172" i="1"/>
  <c r="W176" i="1"/>
  <c r="S178" i="1"/>
  <c r="S182" i="1"/>
  <c r="AW184" i="1"/>
  <c r="S185" i="1"/>
  <c r="T185" i="1" s="1"/>
  <c r="U185" i="1" s="1"/>
  <c r="Q185" i="1" s="1"/>
  <c r="O185" i="1" s="1"/>
  <c r="R185" i="1" s="1"/>
  <c r="L185" i="1" s="1"/>
  <c r="M185" i="1" s="1"/>
  <c r="S190" i="1"/>
  <c r="AW195" i="1"/>
  <c r="S201" i="1"/>
  <c r="T201" i="1" s="1"/>
  <c r="U201" i="1" s="1"/>
  <c r="S221" i="1"/>
  <c r="T221" i="1" s="1"/>
  <c r="U221" i="1" s="1"/>
  <c r="S222" i="1"/>
  <c r="S228" i="1"/>
  <c r="T228" i="1" s="1"/>
  <c r="U228" i="1" s="1"/>
  <c r="S132" i="1"/>
  <c r="W133" i="1"/>
  <c r="AW152" i="1"/>
  <c r="W168" i="1"/>
  <c r="W169" i="1"/>
  <c r="S181" i="1"/>
  <c r="T181" i="1" s="1"/>
  <c r="U181" i="1" s="1"/>
  <c r="AW192" i="1"/>
  <c r="S193" i="1"/>
  <c r="S197" i="1"/>
  <c r="T197" i="1" s="1"/>
  <c r="U197" i="1" s="1"/>
  <c r="AW204" i="1"/>
  <c r="AW216" i="1"/>
  <c r="S218" i="1"/>
  <c r="T218" i="1" s="1"/>
  <c r="U218" i="1" s="1"/>
  <c r="Q218" i="1" s="1"/>
  <c r="O218" i="1" s="1"/>
  <c r="R218" i="1" s="1"/>
  <c r="L218" i="1" s="1"/>
  <c r="M218" i="1" s="1"/>
  <c r="AW220" i="1"/>
  <c r="S225" i="1"/>
  <c r="T225" i="1" s="1"/>
  <c r="U225" i="1" s="1"/>
  <c r="S232" i="1"/>
  <c r="T232" i="1" s="1"/>
  <c r="U232" i="1" s="1"/>
  <c r="AC232" i="1" s="1"/>
  <c r="W236" i="1"/>
  <c r="W237" i="1"/>
  <c r="S240" i="1"/>
  <c r="W241" i="1"/>
  <c r="W250" i="1"/>
  <c r="AW251" i="1"/>
  <c r="S253" i="1"/>
  <c r="T253" i="1" s="1"/>
  <c r="U253" i="1" s="1"/>
  <c r="Q253" i="1" s="1"/>
  <c r="O253" i="1" s="1"/>
  <c r="R253" i="1" s="1"/>
  <c r="T42" i="1"/>
  <c r="U42" i="1" s="1"/>
  <c r="AA94" i="1"/>
  <c r="AE17" i="1"/>
  <c r="N17" i="1"/>
  <c r="AF17" i="1"/>
  <c r="AT17" i="1"/>
  <c r="K17" i="1"/>
  <c r="K19" i="1"/>
  <c r="N19" i="1"/>
  <c r="AT19" i="1"/>
  <c r="AF19" i="1"/>
  <c r="AE19" i="1"/>
  <c r="AT24" i="1"/>
  <c r="K24" i="1"/>
  <c r="N24" i="1"/>
  <c r="AF24" i="1"/>
  <c r="AE24" i="1"/>
  <c r="V36" i="1"/>
  <c r="Z36" i="1" s="1"/>
  <c r="AC36" i="1"/>
  <c r="AA39" i="1"/>
  <c r="Q39" i="1"/>
  <c r="O39" i="1" s="1"/>
  <c r="R39" i="1" s="1"/>
  <c r="L39" i="1" s="1"/>
  <c r="M39" i="1" s="1"/>
  <c r="AF53" i="1"/>
  <c r="AE53" i="1"/>
  <c r="N53" i="1"/>
  <c r="K53" i="1"/>
  <c r="AT53" i="1"/>
  <c r="AA55" i="1"/>
  <c r="Q63" i="1"/>
  <c r="O63" i="1" s="1"/>
  <c r="R63" i="1" s="1"/>
  <c r="L63" i="1" s="1"/>
  <c r="M63" i="1" s="1"/>
  <c r="AA63" i="1"/>
  <c r="V32" i="1"/>
  <c r="Z32" i="1" s="1"/>
  <c r="T50" i="1"/>
  <c r="U50" i="1" s="1"/>
  <c r="Q50" i="1" s="1"/>
  <c r="O50" i="1" s="1"/>
  <c r="R50" i="1" s="1"/>
  <c r="L50" i="1" s="1"/>
  <c r="M50" i="1" s="1"/>
  <c r="AA74" i="1"/>
  <c r="AA16" i="1"/>
  <c r="T25" i="1"/>
  <c r="U25" i="1" s="1"/>
  <c r="AA25" i="1"/>
  <c r="T38" i="1"/>
  <c r="U38" i="1" s="1"/>
  <c r="AA58" i="1"/>
  <c r="V64" i="1"/>
  <c r="Z64" i="1" s="1"/>
  <c r="AB64" i="1"/>
  <c r="AC64" i="1"/>
  <c r="Q64" i="1"/>
  <c r="O64" i="1" s="1"/>
  <c r="R64" i="1" s="1"/>
  <c r="AA20" i="1"/>
  <c r="AA47" i="1"/>
  <c r="AA23" i="1"/>
  <c r="Q23" i="1"/>
  <c r="O23" i="1" s="1"/>
  <c r="R23" i="1" s="1"/>
  <c r="L23" i="1" s="1"/>
  <c r="M23" i="1" s="1"/>
  <c r="AB29" i="1"/>
  <c r="V29" i="1"/>
  <c r="Z29" i="1" s="1"/>
  <c r="AC29" i="1"/>
  <c r="AA35" i="1"/>
  <c r="Q35" i="1"/>
  <c r="O35" i="1" s="1"/>
  <c r="R35" i="1" s="1"/>
  <c r="V101" i="1"/>
  <c r="Z101" i="1" s="1"/>
  <c r="AB101" i="1"/>
  <c r="AC101" i="1"/>
  <c r="AA28" i="1"/>
  <c r="T28" i="1"/>
  <c r="U28" i="1" s="1"/>
  <c r="AF41" i="1"/>
  <c r="AE41" i="1"/>
  <c r="K41" i="1"/>
  <c r="N41" i="1"/>
  <c r="AT41" i="1"/>
  <c r="AA19" i="1"/>
  <c r="T19" i="1"/>
  <c r="U19" i="1" s="1"/>
  <c r="Q19" i="1" s="1"/>
  <c r="O19" i="1" s="1"/>
  <c r="R19" i="1" s="1"/>
  <c r="AF49" i="1"/>
  <c r="AE49" i="1"/>
  <c r="AT49" i="1"/>
  <c r="K49" i="1"/>
  <c r="N49" i="1"/>
  <c r="AA27" i="1"/>
  <c r="AF37" i="1"/>
  <c r="AE37" i="1"/>
  <c r="K37" i="1"/>
  <c r="AT37" i="1"/>
  <c r="N37" i="1"/>
  <c r="AA50" i="1"/>
  <c r="AA22" i="1"/>
  <c r="T23" i="1"/>
  <c r="U23" i="1" s="1"/>
  <c r="T30" i="1"/>
  <c r="U30" i="1" s="1"/>
  <c r="AF45" i="1"/>
  <c r="AE45" i="1"/>
  <c r="K45" i="1"/>
  <c r="N45" i="1"/>
  <c r="AT45" i="1"/>
  <c r="T46" i="1"/>
  <c r="U46" i="1" s="1"/>
  <c r="AA60" i="1"/>
  <c r="AA66" i="1"/>
  <c r="AC44" i="1"/>
  <c r="AE18" i="1"/>
  <c r="AT18" i="1"/>
  <c r="K18" i="1"/>
  <c r="AF18" i="1"/>
  <c r="N18" i="1"/>
  <c r="AF33" i="1"/>
  <c r="AE33" i="1"/>
  <c r="N33" i="1"/>
  <c r="AT33" i="1"/>
  <c r="K33" i="1"/>
  <c r="T34" i="1"/>
  <c r="U34" i="1" s="1"/>
  <c r="V40" i="1"/>
  <c r="Z40" i="1" s="1"/>
  <c r="AC40" i="1"/>
  <c r="AA43" i="1"/>
  <c r="V52" i="1"/>
  <c r="Z52" i="1" s="1"/>
  <c r="V48" i="1"/>
  <c r="Z48" i="1" s="1"/>
  <c r="AC48" i="1"/>
  <c r="V21" i="1"/>
  <c r="Z21" i="1" s="1"/>
  <c r="AC21" i="1"/>
  <c r="AD21" i="1" s="1"/>
  <c r="AA21" i="1"/>
  <c r="Q21" i="1"/>
  <c r="O21" i="1" s="1"/>
  <c r="R21" i="1" s="1"/>
  <c r="L21" i="1" s="1"/>
  <c r="M21" i="1" s="1"/>
  <c r="T26" i="1"/>
  <c r="U26" i="1" s="1"/>
  <c r="Q26" i="1"/>
  <c r="O26" i="1" s="1"/>
  <c r="R26" i="1" s="1"/>
  <c r="AA26" i="1"/>
  <c r="AA68" i="1"/>
  <c r="N55" i="1"/>
  <c r="AT55" i="1"/>
  <c r="K55" i="1"/>
  <c r="AA92" i="1"/>
  <c r="N134" i="1"/>
  <c r="AT134" i="1"/>
  <c r="AF134" i="1"/>
  <c r="AE134" i="1"/>
  <c r="AC79" i="1"/>
  <c r="V79" i="1"/>
  <c r="Z79" i="1" s="1"/>
  <c r="AF81" i="1"/>
  <c r="AE81" i="1"/>
  <c r="N81" i="1"/>
  <c r="AT81" i="1"/>
  <c r="S88" i="1"/>
  <c r="AW88" i="1"/>
  <c r="AA91" i="1"/>
  <c r="T102" i="1"/>
  <c r="U102" i="1" s="1"/>
  <c r="AA130" i="1"/>
  <c r="AT36" i="1"/>
  <c r="K36" i="1"/>
  <c r="AT44" i="1"/>
  <c r="K44" i="1"/>
  <c r="K88" i="1"/>
  <c r="AF88" i="1"/>
  <c r="AT88" i="1"/>
  <c r="AE88" i="1"/>
  <c r="N88" i="1"/>
  <c r="AE26" i="1"/>
  <c r="N26" i="1"/>
  <c r="T59" i="1"/>
  <c r="U59" i="1" s="1"/>
  <c r="AB59" i="1" s="1"/>
  <c r="AT16" i="1"/>
  <c r="N40" i="1"/>
  <c r="AW40" i="1"/>
  <c r="V77" i="1"/>
  <c r="Z77" i="1" s="1"/>
  <c r="AB77" i="1"/>
  <c r="T78" i="1"/>
  <c r="U78" i="1" s="1"/>
  <c r="AB78" i="1" s="1"/>
  <c r="AW79" i="1"/>
  <c r="S92" i="1"/>
  <c r="AW92" i="1"/>
  <c r="AA93" i="1"/>
  <c r="Q93" i="1"/>
  <c r="O93" i="1" s="1"/>
  <c r="R93" i="1" s="1"/>
  <c r="L93" i="1" s="1"/>
  <c r="M93" i="1" s="1"/>
  <c r="T114" i="1"/>
  <c r="U114" i="1" s="1"/>
  <c r="Q114" i="1" s="1"/>
  <c r="O114" i="1" s="1"/>
  <c r="R114" i="1" s="1"/>
  <c r="L114" i="1" s="1"/>
  <c r="M114" i="1" s="1"/>
  <c r="AT115" i="1"/>
  <c r="K115" i="1"/>
  <c r="AE115" i="1"/>
  <c r="N115" i="1"/>
  <c r="AF115" i="1"/>
  <c r="AB116" i="1"/>
  <c r="AC116" i="1"/>
  <c r="AD116" i="1" s="1"/>
  <c r="V116" i="1"/>
  <c r="Z116" i="1" s="1"/>
  <c r="K134" i="1"/>
  <c r="AA153" i="1"/>
  <c r="AF97" i="1"/>
  <c r="AE97" i="1"/>
  <c r="N97" i="1"/>
  <c r="K97" i="1"/>
  <c r="AT97" i="1"/>
  <c r="AW18" i="1"/>
  <c r="AF25" i="1"/>
  <c r="AE25" i="1"/>
  <c r="AA32" i="1"/>
  <c r="AT21" i="1"/>
  <c r="T22" i="1"/>
  <c r="U22" i="1" s="1"/>
  <c r="Q22" i="1" s="1"/>
  <c r="O22" i="1" s="1"/>
  <c r="R22" i="1" s="1"/>
  <c r="L22" i="1" s="1"/>
  <c r="M22" i="1" s="1"/>
  <c r="T27" i="1"/>
  <c r="U27" i="1" s="1"/>
  <c r="Q27" i="1" s="1"/>
  <c r="O27" i="1" s="1"/>
  <c r="R27" i="1" s="1"/>
  <c r="L27" i="1" s="1"/>
  <c r="M27" i="1" s="1"/>
  <c r="N39" i="1"/>
  <c r="AT39" i="1"/>
  <c r="K39" i="1"/>
  <c r="N48" i="1"/>
  <c r="AF60" i="1"/>
  <c r="N60" i="1"/>
  <c r="AE60" i="1"/>
  <c r="K60" i="1"/>
  <c r="AA17" i="1"/>
  <c r="K21" i="1"/>
  <c r="AE22" i="1"/>
  <c r="N23" i="1"/>
  <c r="AF23" i="1"/>
  <c r="AW27" i="1"/>
  <c r="Q29" i="1"/>
  <c r="O29" i="1" s="1"/>
  <c r="R29" i="1" s="1"/>
  <c r="L29" i="1" s="1"/>
  <c r="M29" i="1" s="1"/>
  <c r="T35" i="1"/>
  <c r="U35" i="1" s="1"/>
  <c r="S37" i="1"/>
  <c r="T39" i="1"/>
  <c r="U39" i="1" s="1"/>
  <c r="AB39" i="1" s="1"/>
  <c r="S41" i="1"/>
  <c r="T43" i="1"/>
  <c r="U43" i="1" s="1"/>
  <c r="Q43" i="1" s="1"/>
  <c r="O43" i="1" s="1"/>
  <c r="R43" i="1" s="1"/>
  <c r="S45" i="1"/>
  <c r="T47" i="1"/>
  <c r="U47" i="1" s="1"/>
  <c r="AB47" i="1" s="1"/>
  <c r="S49" i="1"/>
  <c r="AF50" i="1"/>
  <c r="AE50" i="1"/>
  <c r="N50" i="1"/>
  <c r="AT50" i="1"/>
  <c r="N52" i="1"/>
  <c r="T53" i="1"/>
  <c r="U53" i="1" s="1"/>
  <c r="Q53" i="1"/>
  <c r="O53" i="1" s="1"/>
  <c r="R53" i="1" s="1"/>
  <c r="L53" i="1" s="1"/>
  <c r="M53" i="1" s="1"/>
  <c r="AT60" i="1"/>
  <c r="AF73" i="1"/>
  <c r="AE73" i="1"/>
  <c r="N73" i="1"/>
  <c r="K73" i="1"/>
  <c r="S76" i="1"/>
  <c r="AW76" i="1"/>
  <c r="AA79" i="1"/>
  <c r="K20" i="1"/>
  <c r="N25" i="1"/>
  <c r="K26" i="1"/>
  <c r="AT26" i="1"/>
  <c r="N35" i="1"/>
  <c r="AT35" i="1"/>
  <c r="K35" i="1"/>
  <c r="AW36" i="1"/>
  <c r="N43" i="1"/>
  <c r="AT43" i="1"/>
  <c r="K43" i="1"/>
  <c r="AW44" i="1"/>
  <c r="N47" i="1"/>
  <c r="AT47" i="1"/>
  <c r="K47" i="1"/>
  <c r="AW52" i="1"/>
  <c r="AW56" i="1"/>
  <c r="T60" i="1"/>
  <c r="U60" i="1" s="1"/>
  <c r="Q60" i="1" s="1"/>
  <c r="O60" i="1" s="1"/>
  <c r="R60" i="1" s="1"/>
  <c r="N65" i="1"/>
  <c r="AT65" i="1"/>
  <c r="AF65" i="1"/>
  <c r="AE65" i="1"/>
  <c r="K65" i="1"/>
  <c r="AE74" i="1"/>
  <c r="N74" i="1"/>
  <c r="AT74" i="1"/>
  <c r="K74" i="1"/>
  <c r="AF74" i="1"/>
  <c r="N16" i="1"/>
  <c r="N20" i="1"/>
  <c r="AW21" i="1"/>
  <c r="N22" i="1"/>
  <c r="AF29" i="1"/>
  <c r="AE29" i="1"/>
  <c r="W30" i="1"/>
  <c r="AE30" i="1"/>
  <c r="N30" i="1"/>
  <c r="AT31" i="1"/>
  <c r="K31" i="1"/>
  <c r="AB36" i="1"/>
  <c r="AE36" i="1"/>
  <c r="AB40" i="1"/>
  <c r="AE40" i="1"/>
  <c r="AE44" i="1"/>
  <c r="AB48" i="1"/>
  <c r="AE48" i="1"/>
  <c r="N51" i="1"/>
  <c r="AT51" i="1"/>
  <c r="K51" i="1"/>
  <c r="AA54" i="1"/>
  <c r="AE55" i="1"/>
  <c r="AT73" i="1"/>
  <c r="V84" i="1"/>
  <c r="Z84" i="1" s="1"/>
  <c r="AC84" i="1"/>
  <c r="AB84" i="1"/>
  <c r="T112" i="1"/>
  <c r="U112" i="1" s="1"/>
  <c r="Q112" i="1" s="1"/>
  <c r="O112" i="1" s="1"/>
  <c r="R112" i="1" s="1"/>
  <c r="L112" i="1" s="1"/>
  <c r="M112" i="1" s="1"/>
  <c r="AA61" i="1"/>
  <c r="T63" i="1"/>
  <c r="U63" i="1" s="1"/>
  <c r="AA65" i="1"/>
  <c r="AA76" i="1"/>
  <c r="AT27" i="1"/>
  <c r="K27" i="1"/>
  <c r="T55" i="1"/>
  <c r="U55" i="1" s="1"/>
  <c r="AB55" i="1" s="1"/>
  <c r="AT20" i="1"/>
  <c r="AT25" i="1"/>
  <c r="N36" i="1"/>
  <c r="N44" i="1"/>
  <c r="AE20" i="1"/>
  <c r="AE27" i="1"/>
  <c r="S31" i="1"/>
  <c r="AF34" i="1"/>
  <c r="AE34" i="1"/>
  <c r="N34" i="1"/>
  <c r="AF36" i="1"/>
  <c r="AF38" i="1"/>
  <c r="AE38" i="1"/>
  <c r="N38" i="1"/>
  <c r="AF42" i="1"/>
  <c r="AE42" i="1"/>
  <c r="N42" i="1"/>
  <c r="AF44" i="1"/>
  <c r="AF46" i="1"/>
  <c r="AE46" i="1"/>
  <c r="N46" i="1"/>
  <c r="S51" i="1"/>
  <c r="AF55" i="1"/>
  <c r="AB62" i="1"/>
  <c r="AA78" i="1"/>
  <c r="T82" i="1"/>
  <c r="U82" i="1" s="1"/>
  <c r="S87" i="1"/>
  <c r="AW87" i="1"/>
  <c r="AF100" i="1"/>
  <c r="AE100" i="1"/>
  <c r="K100" i="1"/>
  <c r="AT100" i="1"/>
  <c r="N100" i="1"/>
  <c r="T104" i="1"/>
  <c r="U104" i="1" s="1"/>
  <c r="AT52" i="1"/>
  <c r="K52" i="1"/>
  <c r="AF52" i="1"/>
  <c r="AC62" i="1"/>
  <c r="V62" i="1"/>
  <c r="Z62" i="1" s="1"/>
  <c r="T90" i="1"/>
  <c r="U90" i="1" s="1"/>
  <c r="AB90" i="1" s="1"/>
  <c r="AW48" i="1"/>
  <c r="AE16" i="1"/>
  <c r="S24" i="1"/>
  <c r="AF16" i="1"/>
  <c r="N21" i="1"/>
  <c r="AF21" i="1"/>
  <c r="AT23" i="1"/>
  <c r="K25" i="1"/>
  <c r="AF26" i="1"/>
  <c r="AF27" i="1"/>
  <c r="AE28" i="1"/>
  <c r="AA29" i="1"/>
  <c r="AW31" i="1"/>
  <c r="W34" i="1"/>
  <c r="AT34" i="1"/>
  <c r="AE35" i="1"/>
  <c r="W38" i="1"/>
  <c r="AT38" i="1"/>
  <c r="AE39" i="1"/>
  <c r="W42" i="1"/>
  <c r="AT42" i="1"/>
  <c r="AE43" i="1"/>
  <c r="W46" i="1"/>
  <c r="AT46" i="1"/>
  <c r="AE47" i="1"/>
  <c r="Q62" i="1"/>
  <c r="O62" i="1" s="1"/>
  <c r="R62" i="1" s="1"/>
  <c r="K81" i="1"/>
  <c r="AW104" i="1"/>
  <c r="AA110" i="1"/>
  <c r="AA123" i="1"/>
  <c r="AT40" i="1"/>
  <c r="K40" i="1"/>
  <c r="AT48" i="1"/>
  <c r="K48" i="1"/>
  <c r="T54" i="1"/>
  <c r="U54" i="1" s="1"/>
  <c r="AA57" i="1"/>
  <c r="AE66" i="1"/>
  <c r="AT66" i="1"/>
  <c r="AF66" i="1"/>
  <c r="N66" i="1"/>
  <c r="AW23" i="1"/>
  <c r="W21" i="1"/>
  <c r="AB35" i="1"/>
  <c r="AF35" i="1"/>
  <c r="AA36" i="1"/>
  <c r="AD36" i="1" s="1"/>
  <c r="Q36" i="1"/>
  <c r="O36" i="1" s="1"/>
  <c r="R36" i="1" s="1"/>
  <c r="L36" i="1" s="1"/>
  <c r="M36" i="1" s="1"/>
  <c r="AF39" i="1"/>
  <c r="AA40" i="1"/>
  <c r="Q40" i="1"/>
  <c r="O40" i="1" s="1"/>
  <c r="R40" i="1" s="1"/>
  <c r="L40" i="1" s="1"/>
  <c r="M40" i="1" s="1"/>
  <c r="AB43" i="1"/>
  <c r="AF43" i="1"/>
  <c r="AA44" i="1"/>
  <c r="AF47" i="1"/>
  <c r="AA48" i="1"/>
  <c r="Q48" i="1"/>
  <c r="O48" i="1" s="1"/>
  <c r="R48" i="1" s="1"/>
  <c r="L48" i="1" s="1"/>
  <c r="M48" i="1" s="1"/>
  <c r="AA52" i="1"/>
  <c r="Q52" i="1"/>
  <c r="O52" i="1" s="1"/>
  <c r="R52" i="1" s="1"/>
  <c r="AF54" i="1"/>
  <c r="AE54" i="1"/>
  <c r="N54" i="1"/>
  <c r="AT54" i="1"/>
  <c r="AE59" i="1"/>
  <c r="AF59" i="1"/>
  <c r="K59" i="1"/>
  <c r="AT59" i="1"/>
  <c r="AC77" i="1"/>
  <c r="V89" i="1"/>
  <c r="Z89" i="1" s="1"/>
  <c r="AC89" i="1"/>
  <c r="AB89" i="1"/>
  <c r="AD89" i="1" s="1"/>
  <c r="T137" i="1"/>
  <c r="U137" i="1" s="1"/>
  <c r="Q144" i="1"/>
  <c r="O144" i="1" s="1"/>
  <c r="R144" i="1" s="1"/>
  <c r="L144" i="1" s="1"/>
  <c r="M144" i="1" s="1"/>
  <c r="AA144" i="1"/>
  <c r="T144" i="1"/>
  <c r="U144" i="1" s="1"/>
  <c r="K63" i="1"/>
  <c r="AF63" i="1"/>
  <c r="N63" i="1"/>
  <c r="K68" i="1"/>
  <c r="AF68" i="1"/>
  <c r="N68" i="1"/>
  <c r="AT68" i="1"/>
  <c r="AE78" i="1"/>
  <c r="N78" i="1"/>
  <c r="AT78" i="1"/>
  <c r="AA83" i="1"/>
  <c r="AA87" i="1"/>
  <c r="AF89" i="1"/>
  <c r="AE89" i="1"/>
  <c r="N89" i="1"/>
  <c r="K89" i="1"/>
  <c r="AA103" i="1"/>
  <c r="T121" i="1"/>
  <c r="U121" i="1" s="1"/>
  <c r="AA189" i="1"/>
  <c r="AT57" i="1"/>
  <c r="K58" i="1"/>
  <c r="T58" i="1"/>
  <c r="U58" i="1" s="1"/>
  <c r="AT58" i="1"/>
  <c r="AE62" i="1"/>
  <c r="AT62" i="1"/>
  <c r="K62" i="1"/>
  <c r="AT63" i="1"/>
  <c r="K64" i="1"/>
  <c r="AF64" i="1"/>
  <c r="AE64" i="1"/>
  <c r="S68" i="1"/>
  <c r="AW68" i="1"/>
  <c r="T69" i="1"/>
  <c r="U69" i="1" s="1"/>
  <c r="Q69" i="1" s="1"/>
  <c r="O69" i="1" s="1"/>
  <c r="R69" i="1" s="1"/>
  <c r="AA69" i="1"/>
  <c r="AA70" i="1"/>
  <c r="T70" i="1"/>
  <c r="U70" i="1" s="1"/>
  <c r="W71" i="1"/>
  <c r="S71" i="1"/>
  <c r="AW71" i="1"/>
  <c r="T74" i="1"/>
  <c r="U74" i="1" s="1"/>
  <c r="AB74" i="1" s="1"/>
  <c r="AW74" i="1"/>
  <c r="AF77" i="1"/>
  <c r="AE77" i="1"/>
  <c r="N77" i="1"/>
  <c r="K77" i="1"/>
  <c r="AT77" i="1"/>
  <c r="T81" i="1"/>
  <c r="U81" i="1" s="1"/>
  <c r="Q81" i="1" s="1"/>
  <c r="O81" i="1" s="1"/>
  <c r="R81" i="1" s="1"/>
  <c r="L81" i="1" s="1"/>
  <c r="M81" i="1" s="1"/>
  <c r="AE92" i="1"/>
  <c r="AA102" i="1"/>
  <c r="S111" i="1"/>
  <c r="AW111" i="1"/>
  <c r="AA114" i="1"/>
  <c r="AF120" i="1"/>
  <c r="AE120" i="1"/>
  <c r="K120" i="1"/>
  <c r="N120" i="1"/>
  <c r="AT120" i="1"/>
  <c r="AW176" i="1"/>
  <c r="S176" i="1"/>
  <c r="AW59" i="1"/>
  <c r="AE69" i="1"/>
  <c r="N69" i="1"/>
  <c r="AF69" i="1"/>
  <c r="K69" i="1"/>
  <c r="AD85" i="1"/>
  <c r="Q85" i="1"/>
  <c r="O85" i="1" s="1"/>
  <c r="R85" i="1" s="1"/>
  <c r="L85" i="1" s="1"/>
  <c r="M85" i="1" s="1"/>
  <c r="AA85" i="1"/>
  <c r="AT103" i="1"/>
  <c r="K103" i="1"/>
  <c r="AE103" i="1"/>
  <c r="N103" i="1"/>
  <c r="S106" i="1"/>
  <c r="AW106" i="1"/>
  <c r="AA113" i="1"/>
  <c r="T141" i="1"/>
  <c r="U141" i="1" s="1"/>
  <c r="AA171" i="1"/>
  <c r="V172" i="1"/>
  <c r="Z172" i="1" s="1"/>
  <c r="AB172" i="1"/>
  <c r="AC172" i="1"/>
  <c r="S57" i="1"/>
  <c r="S61" i="1"/>
  <c r="K72" i="1"/>
  <c r="AF72" i="1"/>
  <c r="S75" i="1"/>
  <c r="AF85" i="1"/>
  <c r="AE85" i="1"/>
  <c r="N85" i="1"/>
  <c r="AT85" i="1"/>
  <c r="T94" i="1"/>
  <c r="U94" i="1" s="1"/>
  <c r="AA101" i="1"/>
  <c r="Q101" i="1"/>
  <c r="O101" i="1" s="1"/>
  <c r="R101" i="1" s="1"/>
  <c r="L101" i="1" s="1"/>
  <c r="M101" i="1" s="1"/>
  <c r="N102" i="1"/>
  <c r="AT102" i="1"/>
  <c r="AE102" i="1"/>
  <c r="K102" i="1"/>
  <c r="T105" i="1"/>
  <c r="U105" i="1" s="1"/>
  <c r="AA142" i="1"/>
  <c r="N58" i="1"/>
  <c r="T65" i="1"/>
  <c r="U65" i="1" s="1"/>
  <c r="Q65" i="1" s="1"/>
  <c r="O65" i="1" s="1"/>
  <c r="R65" i="1" s="1"/>
  <c r="AA72" i="1"/>
  <c r="T72" i="1"/>
  <c r="U72" i="1" s="1"/>
  <c r="Q72" i="1" s="1"/>
  <c r="O72" i="1" s="1"/>
  <c r="R72" i="1" s="1"/>
  <c r="L72" i="1" s="1"/>
  <c r="M72" i="1" s="1"/>
  <c r="AB82" i="1"/>
  <c r="W91" i="1"/>
  <c r="S91" i="1"/>
  <c r="AW91" i="1"/>
  <c r="AF92" i="1"/>
  <c r="AT92" i="1"/>
  <c r="K92" i="1"/>
  <c r="AA95" i="1"/>
  <c r="V129" i="1"/>
  <c r="Z129" i="1" s="1"/>
  <c r="AB129" i="1"/>
  <c r="AC129" i="1"/>
  <c r="K153" i="1"/>
  <c r="AF153" i="1"/>
  <c r="N153" i="1"/>
  <c r="AE153" i="1"/>
  <c r="AT153" i="1"/>
  <c r="S83" i="1"/>
  <c r="Q89" i="1"/>
  <c r="O89" i="1" s="1"/>
  <c r="R89" i="1" s="1"/>
  <c r="L89" i="1" s="1"/>
  <c r="M89" i="1" s="1"/>
  <c r="AT95" i="1"/>
  <c r="K95" i="1"/>
  <c r="AE95" i="1"/>
  <c r="N95" i="1"/>
  <c r="S99" i="1"/>
  <c r="AF108" i="1"/>
  <c r="AT108" i="1"/>
  <c r="N108" i="1"/>
  <c r="AE108" i="1"/>
  <c r="AA112" i="1"/>
  <c r="S119" i="1"/>
  <c r="AW119" i="1"/>
  <c r="AF121" i="1"/>
  <c r="AE121" i="1"/>
  <c r="N121" i="1"/>
  <c r="AT121" i="1"/>
  <c r="AA129" i="1"/>
  <c r="Q129" i="1"/>
  <c r="O129" i="1" s="1"/>
  <c r="R129" i="1" s="1"/>
  <c r="T142" i="1"/>
  <c r="U142" i="1" s="1"/>
  <c r="Q142" i="1" s="1"/>
  <c r="O142" i="1" s="1"/>
  <c r="R142" i="1" s="1"/>
  <c r="L142" i="1" s="1"/>
  <c r="M142" i="1" s="1"/>
  <c r="AW62" i="1"/>
  <c r="W66" i="1"/>
  <c r="K67" i="1"/>
  <c r="AW70" i="1"/>
  <c r="K76" i="1"/>
  <c r="AF76" i="1"/>
  <c r="AA80" i="1"/>
  <c r="AE82" i="1"/>
  <c r="N82" i="1"/>
  <c r="AT82" i="1"/>
  <c r="AW83" i="1"/>
  <c r="AW84" i="1"/>
  <c r="T93" i="1"/>
  <c r="U93" i="1" s="1"/>
  <c r="AW96" i="1"/>
  <c r="AW99" i="1"/>
  <c r="T108" i="1"/>
  <c r="U108" i="1" s="1"/>
  <c r="AF112" i="1"/>
  <c r="AE112" i="1"/>
  <c r="K112" i="1"/>
  <c r="AT112" i="1"/>
  <c r="T122" i="1"/>
  <c r="U122" i="1" s="1"/>
  <c r="T130" i="1"/>
  <c r="U130" i="1" s="1"/>
  <c r="AT135" i="1"/>
  <c r="K135" i="1"/>
  <c r="AF135" i="1"/>
  <c r="AE135" i="1"/>
  <c r="AF140" i="1"/>
  <c r="N140" i="1"/>
  <c r="AE140" i="1"/>
  <c r="K140" i="1"/>
  <c r="AT140" i="1"/>
  <c r="AA143" i="1"/>
  <c r="AA149" i="1"/>
  <c r="AF154" i="1"/>
  <c r="AE154" i="1"/>
  <c r="N154" i="1"/>
  <c r="K154" i="1"/>
  <c r="AT154" i="1"/>
  <c r="AB180" i="1"/>
  <c r="V180" i="1"/>
  <c r="Z180" i="1" s="1"/>
  <c r="AC180" i="1"/>
  <c r="AW66" i="1"/>
  <c r="AB70" i="1"/>
  <c r="W74" i="1"/>
  <c r="AD77" i="1"/>
  <c r="K80" i="1"/>
  <c r="AF80" i="1"/>
  <c r="AA84" i="1"/>
  <c r="Q84" i="1"/>
  <c r="O84" i="1" s="1"/>
  <c r="R84" i="1" s="1"/>
  <c r="L84" i="1" s="1"/>
  <c r="M84" i="1" s="1"/>
  <c r="AE86" i="1"/>
  <c r="N86" i="1"/>
  <c r="AT86" i="1"/>
  <c r="AA89" i="1"/>
  <c r="AE93" i="1"/>
  <c r="N93" i="1"/>
  <c r="AF93" i="1"/>
  <c r="AF101" i="1"/>
  <c r="AE101" i="1"/>
  <c r="N101" i="1"/>
  <c r="AT101" i="1"/>
  <c r="AA106" i="1"/>
  <c r="W111" i="1"/>
  <c r="T113" i="1"/>
  <c r="U113" i="1" s="1"/>
  <c r="Q113" i="1" s="1"/>
  <c r="O113" i="1" s="1"/>
  <c r="R113" i="1" s="1"/>
  <c r="L113" i="1" s="1"/>
  <c r="M113" i="1" s="1"/>
  <c r="AA115" i="1"/>
  <c r="AB124" i="1"/>
  <c r="AA131" i="1"/>
  <c r="Q131" i="1"/>
  <c r="O131" i="1" s="1"/>
  <c r="R131" i="1" s="1"/>
  <c r="L131" i="1" s="1"/>
  <c r="M131" i="1" s="1"/>
  <c r="AF133" i="1"/>
  <c r="AE133" i="1"/>
  <c r="N133" i="1"/>
  <c r="K133" i="1"/>
  <c r="AT133" i="1"/>
  <c r="AW151" i="1"/>
  <c r="S151" i="1"/>
  <c r="T156" i="1"/>
  <c r="U156" i="1" s="1"/>
  <c r="AA174" i="1"/>
  <c r="AF117" i="1"/>
  <c r="AE117" i="1"/>
  <c r="N117" i="1"/>
  <c r="K117" i="1"/>
  <c r="AT117" i="1"/>
  <c r="T120" i="1"/>
  <c r="U120" i="1" s="1"/>
  <c r="AA122" i="1"/>
  <c r="AF128" i="1"/>
  <c r="AE128" i="1"/>
  <c r="K128" i="1"/>
  <c r="AT128" i="1"/>
  <c r="AT131" i="1"/>
  <c r="K131" i="1"/>
  <c r="AE131" i="1"/>
  <c r="N131" i="1"/>
  <c r="T132" i="1"/>
  <c r="U132" i="1" s="1"/>
  <c r="AA147" i="1"/>
  <c r="AE173" i="1"/>
  <c r="N173" i="1"/>
  <c r="AF173" i="1"/>
  <c r="K173" i="1"/>
  <c r="AT173" i="1"/>
  <c r="AE70" i="1"/>
  <c r="N70" i="1"/>
  <c r="AT70" i="1"/>
  <c r="Q77" i="1"/>
  <c r="O77" i="1" s="1"/>
  <c r="R77" i="1" s="1"/>
  <c r="W78" i="1"/>
  <c r="K84" i="1"/>
  <c r="AF84" i="1"/>
  <c r="AA88" i="1"/>
  <c r="AE90" i="1"/>
  <c r="N90" i="1"/>
  <c r="AT90" i="1"/>
  <c r="W93" i="1"/>
  <c r="AT94" i="1"/>
  <c r="AE94" i="1"/>
  <c r="N94" i="1"/>
  <c r="AF105" i="1"/>
  <c r="AE105" i="1"/>
  <c r="N105" i="1"/>
  <c r="K105" i="1"/>
  <c r="K108" i="1"/>
  <c r="N112" i="1"/>
  <c r="AA121" i="1"/>
  <c r="N130" i="1"/>
  <c r="AT130" i="1"/>
  <c r="AE130" i="1"/>
  <c r="K130" i="1"/>
  <c r="AF130" i="1"/>
  <c r="AA146" i="1"/>
  <c r="AA155" i="1"/>
  <c r="W126" i="1"/>
  <c r="AF129" i="1"/>
  <c r="AE129" i="1"/>
  <c r="N129" i="1"/>
  <c r="AT129" i="1"/>
  <c r="AF132" i="1"/>
  <c r="AT132" i="1"/>
  <c r="N132" i="1"/>
  <c r="AA134" i="1"/>
  <c r="AA135" i="1"/>
  <c r="T146" i="1"/>
  <c r="U146" i="1" s="1"/>
  <c r="AB146" i="1" s="1"/>
  <c r="AA160" i="1"/>
  <c r="AF176" i="1"/>
  <c r="AE176" i="1"/>
  <c r="AT176" i="1"/>
  <c r="N176" i="1"/>
  <c r="K176" i="1"/>
  <c r="AT252" i="1"/>
  <c r="K252" i="1"/>
  <c r="AF252" i="1"/>
  <c r="AE252" i="1"/>
  <c r="N252" i="1"/>
  <c r="S95" i="1"/>
  <c r="N96" i="1"/>
  <c r="Q96" i="1"/>
  <c r="O96" i="1" s="1"/>
  <c r="R96" i="1" s="1"/>
  <c r="L96" i="1" s="1"/>
  <c r="M96" i="1" s="1"/>
  <c r="S103" i="1"/>
  <c r="N104" i="1"/>
  <c r="Q104" i="1"/>
  <c r="O104" i="1" s="1"/>
  <c r="R104" i="1" s="1"/>
  <c r="AF116" i="1"/>
  <c r="AT116" i="1"/>
  <c r="N116" i="1"/>
  <c r="N122" i="1"/>
  <c r="AT122" i="1"/>
  <c r="AE122" i="1"/>
  <c r="K122" i="1"/>
  <c r="T135" i="1"/>
  <c r="U135" i="1" s="1"/>
  <c r="AB135" i="1" s="1"/>
  <c r="AA141" i="1"/>
  <c r="Q141" i="1"/>
  <c r="O141" i="1" s="1"/>
  <c r="R141" i="1" s="1"/>
  <c r="L141" i="1" s="1"/>
  <c r="M141" i="1" s="1"/>
  <c r="N146" i="1"/>
  <c r="AT146" i="1"/>
  <c r="AF146" i="1"/>
  <c r="AE146" i="1"/>
  <c r="AT147" i="1"/>
  <c r="K147" i="1"/>
  <c r="AF147" i="1"/>
  <c r="AE147" i="1"/>
  <c r="S153" i="1"/>
  <c r="AW153" i="1"/>
  <c r="AF164" i="1"/>
  <c r="AE164" i="1"/>
  <c r="N164" i="1"/>
  <c r="AT164" i="1"/>
  <c r="K164" i="1"/>
  <c r="AA173" i="1"/>
  <c r="T98" i="1"/>
  <c r="U98" i="1" s="1"/>
  <c r="K107" i="1"/>
  <c r="AF107" i="1"/>
  <c r="AE107" i="1"/>
  <c r="AF109" i="1"/>
  <c r="AE109" i="1"/>
  <c r="N109" i="1"/>
  <c r="K109" i="1"/>
  <c r="AT123" i="1"/>
  <c r="K123" i="1"/>
  <c r="AE123" i="1"/>
  <c r="N123" i="1"/>
  <c r="AW124" i="1"/>
  <c r="AW135" i="1"/>
  <c r="T138" i="1"/>
  <c r="U138" i="1" s="1"/>
  <c r="AB138" i="1" s="1"/>
  <c r="T140" i="1"/>
  <c r="U140" i="1" s="1"/>
  <c r="AF141" i="1"/>
  <c r="AE141" i="1"/>
  <c r="N141" i="1"/>
  <c r="AT141" i="1"/>
  <c r="AW144" i="1"/>
  <c r="AF145" i="1"/>
  <c r="AE145" i="1"/>
  <c r="N145" i="1"/>
  <c r="K145" i="1"/>
  <c r="T147" i="1"/>
  <c r="U147" i="1" s="1"/>
  <c r="AF148" i="1"/>
  <c r="AE148" i="1"/>
  <c r="K148" i="1"/>
  <c r="AT148" i="1"/>
  <c r="AE152" i="1"/>
  <c r="K152" i="1"/>
  <c r="AF152" i="1"/>
  <c r="N152" i="1"/>
  <c r="AT152" i="1"/>
  <c r="AB162" i="1"/>
  <c r="AA163" i="1"/>
  <c r="AB94" i="1"/>
  <c r="AT96" i="1"/>
  <c r="AA104" i="1"/>
  <c r="AT104" i="1"/>
  <c r="S107" i="1"/>
  <c r="AW107" i="1"/>
  <c r="AF113" i="1"/>
  <c r="AE113" i="1"/>
  <c r="N113" i="1"/>
  <c r="AT113" i="1"/>
  <c r="AW116" i="1"/>
  <c r="T126" i="1"/>
  <c r="U126" i="1" s="1"/>
  <c r="S127" i="1"/>
  <c r="T128" i="1"/>
  <c r="U128" i="1" s="1"/>
  <c r="K129" i="1"/>
  <c r="AE132" i="1"/>
  <c r="W134" i="1"/>
  <c r="W135" i="1"/>
  <c r="AW147" i="1"/>
  <c r="W153" i="1"/>
  <c r="AF163" i="1"/>
  <c r="AE163" i="1"/>
  <c r="N163" i="1"/>
  <c r="AT163" i="1"/>
  <c r="K163" i="1"/>
  <c r="T164" i="1"/>
  <c r="U164" i="1" s="1"/>
  <c r="AB164" i="1" s="1"/>
  <c r="W97" i="1"/>
  <c r="N98" i="1"/>
  <c r="AT98" i="1"/>
  <c r="AT99" i="1"/>
  <c r="K99" i="1"/>
  <c r="W110" i="1"/>
  <c r="N114" i="1"/>
  <c r="AT114" i="1"/>
  <c r="AE114" i="1"/>
  <c r="K114" i="1"/>
  <c r="W119" i="1"/>
  <c r="Q120" i="1"/>
  <c r="O120" i="1" s="1"/>
  <c r="R120" i="1" s="1"/>
  <c r="AF125" i="1"/>
  <c r="AE125" i="1"/>
  <c r="N125" i="1"/>
  <c r="K125" i="1"/>
  <c r="AA132" i="1"/>
  <c r="W146" i="1"/>
  <c r="W147" i="1"/>
  <c r="T150" i="1"/>
  <c r="U150" i="1" s="1"/>
  <c r="AB150" i="1" s="1"/>
  <c r="AA182" i="1"/>
  <c r="T184" i="1"/>
  <c r="U184" i="1" s="1"/>
  <c r="Q140" i="1"/>
  <c r="O140" i="1" s="1"/>
  <c r="R140" i="1" s="1"/>
  <c r="L140" i="1" s="1"/>
  <c r="M140" i="1" s="1"/>
  <c r="N142" i="1"/>
  <c r="AT142" i="1"/>
  <c r="AT143" i="1"/>
  <c r="K143" i="1"/>
  <c r="AB147" i="1"/>
  <c r="AF155" i="1"/>
  <c r="AE155" i="1"/>
  <c r="AT155" i="1"/>
  <c r="AA167" i="1"/>
  <c r="AA181" i="1"/>
  <c r="Q108" i="1"/>
  <c r="O108" i="1" s="1"/>
  <c r="R108" i="1" s="1"/>
  <c r="L108" i="1" s="1"/>
  <c r="M108" i="1" s="1"/>
  <c r="T115" i="1"/>
  <c r="U115" i="1" s="1"/>
  <c r="AB115" i="1" s="1"/>
  <c r="Q116" i="1"/>
  <c r="O116" i="1" s="1"/>
  <c r="R116" i="1" s="1"/>
  <c r="L116" i="1" s="1"/>
  <c r="M116" i="1" s="1"/>
  <c r="T131" i="1"/>
  <c r="U131" i="1" s="1"/>
  <c r="AT136" i="1"/>
  <c r="K142" i="1"/>
  <c r="N143" i="1"/>
  <c r="T143" i="1"/>
  <c r="U143" i="1" s="1"/>
  <c r="AB143" i="1" s="1"/>
  <c r="AF149" i="1"/>
  <c r="AE149" i="1"/>
  <c r="N149" i="1"/>
  <c r="T154" i="1"/>
  <c r="U154" i="1" s="1"/>
  <c r="Q154" i="1" s="1"/>
  <c r="O154" i="1" s="1"/>
  <c r="R154" i="1" s="1"/>
  <c r="L154" i="1" s="1"/>
  <c r="M154" i="1" s="1"/>
  <c r="T155" i="1"/>
  <c r="U155" i="1" s="1"/>
  <c r="AB155" i="1" s="1"/>
  <c r="AB156" i="1"/>
  <c r="K171" i="1"/>
  <c r="AF171" i="1"/>
  <c r="N171" i="1"/>
  <c r="AE171" i="1"/>
  <c r="AA192" i="1"/>
  <c r="AA194" i="1"/>
  <c r="Q199" i="1"/>
  <c r="O199" i="1" s="1"/>
  <c r="R199" i="1" s="1"/>
  <c r="L199" i="1" s="1"/>
  <c r="M199" i="1" s="1"/>
  <c r="AA199" i="1"/>
  <c r="T199" i="1"/>
  <c r="U199" i="1" s="1"/>
  <c r="AW115" i="1"/>
  <c r="T117" i="1"/>
  <c r="U117" i="1" s="1"/>
  <c r="AW123" i="1"/>
  <c r="T125" i="1"/>
  <c r="U125" i="1" s="1"/>
  <c r="AW131" i="1"/>
  <c r="AF137" i="1"/>
  <c r="AE137" i="1"/>
  <c r="N137" i="1"/>
  <c r="AW143" i="1"/>
  <c r="T148" i="1"/>
  <c r="U148" i="1" s="1"/>
  <c r="AT149" i="1"/>
  <c r="N150" i="1"/>
  <c r="AT150" i="1"/>
  <c r="AA158" i="1"/>
  <c r="AF159" i="1"/>
  <c r="AE159" i="1"/>
  <c r="N159" i="1"/>
  <c r="AT159" i="1"/>
  <c r="AA161" i="1"/>
  <c r="T163" i="1"/>
  <c r="U163" i="1" s="1"/>
  <c r="Q163" i="1" s="1"/>
  <c r="O163" i="1" s="1"/>
  <c r="R163" i="1" s="1"/>
  <c r="AA166" i="1"/>
  <c r="AW166" i="1"/>
  <c r="S166" i="1"/>
  <c r="AF172" i="1"/>
  <c r="AE172" i="1"/>
  <c r="N172" i="1"/>
  <c r="K172" i="1"/>
  <c r="AA108" i="1"/>
  <c r="AA116" i="1"/>
  <c r="AB122" i="1"/>
  <c r="AA124" i="1"/>
  <c r="AT124" i="1"/>
  <c r="AB130" i="1"/>
  <c r="AB131" i="1"/>
  <c r="T133" i="1"/>
  <c r="U133" i="1" s="1"/>
  <c r="T136" i="1"/>
  <c r="U136" i="1" s="1"/>
  <c r="Q136" i="1" s="1"/>
  <c r="O136" i="1" s="1"/>
  <c r="R136" i="1" s="1"/>
  <c r="AT137" i="1"/>
  <c r="N138" i="1"/>
  <c r="AT138" i="1"/>
  <c r="AT139" i="1"/>
  <c r="K139" i="1"/>
  <c r="AB142" i="1"/>
  <c r="AT144" i="1"/>
  <c r="K150" i="1"/>
  <c r="W155" i="1"/>
  <c r="AT157" i="1"/>
  <c r="K157" i="1"/>
  <c r="AF157" i="1"/>
  <c r="AE157" i="1"/>
  <c r="AB161" i="1"/>
  <c r="K162" i="1"/>
  <c r="AF162" i="1"/>
  <c r="AE162" i="1"/>
  <c r="N162" i="1"/>
  <c r="W170" i="1"/>
  <c r="AA184" i="1"/>
  <c r="T187" i="1"/>
  <c r="U187" i="1" s="1"/>
  <c r="Q187" i="1" s="1"/>
  <c r="O187" i="1" s="1"/>
  <c r="R187" i="1" s="1"/>
  <c r="T189" i="1"/>
  <c r="U189" i="1" s="1"/>
  <c r="T192" i="1"/>
  <c r="U192" i="1" s="1"/>
  <c r="W109" i="1"/>
  <c r="N110" i="1"/>
  <c r="AT110" i="1"/>
  <c r="AT111" i="1"/>
  <c r="K111" i="1"/>
  <c r="W117" i="1"/>
  <c r="N118" i="1"/>
  <c r="AT118" i="1"/>
  <c r="AT119" i="1"/>
  <c r="K119" i="1"/>
  <c r="W125" i="1"/>
  <c r="N126" i="1"/>
  <c r="AT126" i="1"/>
  <c r="AT127" i="1"/>
  <c r="K127" i="1"/>
  <c r="K136" i="1"/>
  <c r="S139" i="1"/>
  <c r="AE142" i="1"/>
  <c r="AE143" i="1"/>
  <c r="T158" i="1"/>
  <c r="U158" i="1" s="1"/>
  <c r="AB158" i="1" s="1"/>
  <c r="K158" i="1"/>
  <c r="AF158" i="1"/>
  <c r="AE158" i="1"/>
  <c r="N158" i="1"/>
  <c r="AA164" i="1"/>
  <c r="AE165" i="1"/>
  <c r="N165" i="1"/>
  <c r="AF165" i="1"/>
  <c r="K165" i="1"/>
  <c r="AF184" i="1"/>
  <c r="AE184" i="1"/>
  <c r="AT184" i="1"/>
  <c r="N184" i="1"/>
  <c r="K184" i="1"/>
  <c r="AA191" i="1"/>
  <c r="AA179" i="1"/>
  <c r="AA183" i="1"/>
  <c r="T193" i="1"/>
  <c r="U193" i="1" s="1"/>
  <c r="AW196" i="1"/>
  <c r="S196" i="1"/>
  <c r="T200" i="1"/>
  <c r="U200" i="1" s="1"/>
  <c r="AB200" i="1" s="1"/>
  <c r="AA213" i="1"/>
  <c r="S152" i="1"/>
  <c r="W156" i="1"/>
  <c r="W160" i="1"/>
  <c r="AT161" i="1"/>
  <c r="K161" i="1"/>
  <c r="AF161" i="1"/>
  <c r="T169" i="1"/>
  <c r="U169" i="1" s="1"/>
  <c r="AB169" i="1" s="1"/>
  <c r="AD172" i="1"/>
  <c r="AA188" i="1"/>
  <c r="AA190" i="1"/>
  <c r="T191" i="1"/>
  <c r="U191" i="1" s="1"/>
  <c r="Q191" i="1" s="1"/>
  <c r="O191" i="1" s="1"/>
  <c r="R191" i="1" s="1"/>
  <c r="AF220" i="1"/>
  <c r="AE220" i="1"/>
  <c r="N220" i="1"/>
  <c r="K220" i="1"/>
  <c r="AT220" i="1"/>
  <c r="T161" i="1"/>
  <c r="U161" i="1" s="1"/>
  <c r="Q161" i="1" s="1"/>
  <c r="O161" i="1" s="1"/>
  <c r="R161" i="1" s="1"/>
  <c r="L161" i="1" s="1"/>
  <c r="M161" i="1" s="1"/>
  <c r="T165" i="1"/>
  <c r="U165" i="1" s="1"/>
  <c r="AA169" i="1"/>
  <c r="AF170" i="1"/>
  <c r="N170" i="1"/>
  <c r="AE170" i="1"/>
  <c r="K170" i="1"/>
  <c r="AT170" i="1"/>
  <c r="Q177" i="1"/>
  <c r="O177" i="1" s="1"/>
  <c r="R177" i="1" s="1"/>
  <c r="L177" i="1" s="1"/>
  <c r="M177" i="1" s="1"/>
  <c r="T183" i="1"/>
  <c r="U183" i="1" s="1"/>
  <c r="AA185" i="1"/>
  <c r="AA193" i="1"/>
  <c r="Q193" i="1"/>
  <c r="O193" i="1" s="1"/>
  <c r="R193" i="1" s="1"/>
  <c r="L193" i="1" s="1"/>
  <c r="M193" i="1" s="1"/>
  <c r="AA207" i="1"/>
  <c r="T207" i="1"/>
  <c r="U207" i="1" s="1"/>
  <c r="AB207" i="1" s="1"/>
  <c r="T209" i="1"/>
  <c r="U209" i="1" s="1"/>
  <c r="AB209" i="1" s="1"/>
  <c r="AB216" i="1"/>
  <c r="V216" i="1"/>
  <c r="Z216" i="1" s="1"/>
  <c r="AC216" i="1"/>
  <c r="AD216" i="1" s="1"/>
  <c r="AA157" i="1"/>
  <c r="Q157" i="1"/>
  <c r="O157" i="1" s="1"/>
  <c r="R157" i="1" s="1"/>
  <c r="L157" i="1" s="1"/>
  <c r="M157" i="1" s="1"/>
  <c r="AW161" i="1"/>
  <c r="AA175" i="1"/>
  <c r="W178" i="1"/>
  <c r="AA186" i="1"/>
  <c r="T188" i="1"/>
  <c r="U188" i="1" s="1"/>
  <c r="T195" i="1"/>
  <c r="U195" i="1" s="1"/>
  <c r="Q195" i="1" s="1"/>
  <c r="O195" i="1" s="1"/>
  <c r="R195" i="1" s="1"/>
  <c r="L195" i="1" s="1"/>
  <c r="M195" i="1" s="1"/>
  <c r="AA215" i="1"/>
  <c r="S171" i="1"/>
  <c r="AB178" i="1"/>
  <c r="T178" i="1"/>
  <c r="U178" i="1" s="1"/>
  <c r="N179" i="1"/>
  <c r="AT179" i="1"/>
  <c r="AF188" i="1"/>
  <c r="AE188" i="1"/>
  <c r="AT188" i="1"/>
  <c r="AF192" i="1"/>
  <c r="AE192" i="1"/>
  <c r="AT192" i="1"/>
  <c r="AC197" i="1"/>
  <c r="V197" i="1"/>
  <c r="Z197" i="1" s="1"/>
  <c r="AA198" i="1"/>
  <c r="AT206" i="1"/>
  <c r="K206" i="1"/>
  <c r="AF206" i="1"/>
  <c r="AE206" i="1"/>
  <c r="N206" i="1"/>
  <c r="AW208" i="1"/>
  <c r="S208" i="1"/>
  <c r="AF212" i="1"/>
  <c r="AE212" i="1"/>
  <c r="N212" i="1"/>
  <c r="AT212" i="1"/>
  <c r="AC228" i="1"/>
  <c r="V228" i="1"/>
  <c r="Z228" i="1" s="1"/>
  <c r="AW165" i="1"/>
  <c r="S170" i="1"/>
  <c r="AW173" i="1"/>
  <c r="Q178" i="1"/>
  <c r="O178" i="1" s="1"/>
  <c r="R178" i="1" s="1"/>
  <c r="L178" i="1" s="1"/>
  <c r="M178" i="1" s="1"/>
  <c r="Q180" i="1"/>
  <c r="O180" i="1" s="1"/>
  <c r="R180" i="1" s="1"/>
  <c r="L180" i="1" s="1"/>
  <c r="M180" i="1" s="1"/>
  <c r="W181" i="1"/>
  <c r="T186" i="1"/>
  <c r="U186" i="1" s="1"/>
  <c r="Q186" i="1" s="1"/>
  <c r="O186" i="1" s="1"/>
  <c r="R186" i="1" s="1"/>
  <c r="L186" i="1" s="1"/>
  <c r="M186" i="1" s="1"/>
  <c r="AA205" i="1"/>
  <c r="S206" i="1"/>
  <c r="AW206" i="1"/>
  <c r="T224" i="1"/>
  <c r="U224" i="1" s="1"/>
  <c r="V232" i="1"/>
  <c r="Z232" i="1" s="1"/>
  <c r="T174" i="1"/>
  <c r="U174" i="1" s="1"/>
  <c r="AB174" i="1" s="1"/>
  <c r="AF180" i="1"/>
  <c r="AE180" i="1"/>
  <c r="T182" i="1"/>
  <c r="U182" i="1" s="1"/>
  <c r="T190" i="1"/>
  <c r="U190" i="1" s="1"/>
  <c r="Q190" i="1" s="1"/>
  <c r="O190" i="1" s="1"/>
  <c r="R190" i="1" s="1"/>
  <c r="K192" i="1"/>
  <c r="T194" i="1"/>
  <c r="U194" i="1" s="1"/>
  <c r="AB194" i="1" s="1"/>
  <c r="AA197" i="1"/>
  <c r="Q197" i="1"/>
  <c r="O197" i="1" s="1"/>
  <c r="R197" i="1" s="1"/>
  <c r="AB199" i="1"/>
  <c r="AA200" i="1"/>
  <c r="AT219" i="1"/>
  <c r="K219" i="1"/>
  <c r="AF219" i="1"/>
  <c r="AE219" i="1"/>
  <c r="N219" i="1"/>
  <c r="S223" i="1"/>
  <c r="AW223" i="1"/>
  <c r="Q162" i="1"/>
  <c r="O162" i="1" s="1"/>
  <c r="R162" i="1" s="1"/>
  <c r="K168" i="1"/>
  <c r="AW174" i="1"/>
  <c r="T177" i="1"/>
  <c r="U177" i="1" s="1"/>
  <c r="T179" i="1"/>
  <c r="U179" i="1" s="1"/>
  <c r="AW179" i="1"/>
  <c r="AT180" i="1"/>
  <c r="AW182" i="1"/>
  <c r="N188" i="1"/>
  <c r="AW190" i="1"/>
  <c r="N192" i="1"/>
  <c r="AB197" i="1"/>
  <c r="S198" i="1"/>
  <c r="AW198" i="1"/>
  <c r="AA203" i="1"/>
  <c r="W165" i="1"/>
  <c r="K169" i="1"/>
  <c r="AW169" i="1"/>
  <c r="Q172" i="1"/>
  <c r="O172" i="1" s="1"/>
  <c r="R172" i="1" s="1"/>
  <c r="L172" i="1" s="1"/>
  <c r="M172" i="1" s="1"/>
  <c r="W177" i="1"/>
  <c r="AE177" i="1"/>
  <c r="N177" i="1"/>
  <c r="AE179" i="1"/>
  <c r="AA180" i="1"/>
  <c r="AW185" i="1"/>
  <c r="W189" i="1"/>
  <c r="W193" i="1"/>
  <c r="AE195" i="1"/>
  <c r="N195" i="1"/>
  <c r="K195" i="1"/>
  <c r="AA202" i="1"/>
  <c r="AF204" i="1"/>
  <c r="AE204" i="1"/>
  <c r="AT204" i="1"/>
  <c r="K204" i="1"/>
  <c r="AA210" i="1"/>
  <c r="S244" i="1"/>
  <c r="AW244" i="1"/>
  <c r="S167" i="1"/>
  <c r="AF179" i="1"/>
  <c r="K183" i="1"/>
  <c r="AE183" i="1"/>
  <c r="N183" i="1"/>
  <c r="AA187" i="1"/>
  <c r="K187" i="1"/>
  <c r="AE187" i="1"/>
  <c r="N187" i="1"/>
  <c r="AW189" i="1"/>
  <c r="K191" i="1"/>
  <c r="AE191" i="1"/>
  <c r="N191" i="1"/>
  <c r="AW193" i="1"/>
  <c r="T203" i="1"/>
  <c r="U203" i="1" s="1"/>
  <c r="Q203" i="1" s="1"/>
  <c r="O203" i="1" s="1"/>
  <c r="R203" i="1" s="1"/>
  <c r="L203" i="1" s="1"/>
  <c r="M203" i="1" s="1"/>
  <c r="K212" i="1"/>
  <c r="AF200" i="1"/>
  <c r="AE200" i="1"/>
  <c r="AT200" i="1"/>
  <c r="K203" i="1"/>
  <c r="AE203" i="1"/>
  <c r="N203" i="1"/>
  <c r="AA214" i="1"/>
  <c r="AA240" i="1"/>
  <c r="T240" i="1"/>
  <c r="U240" i="1" s="1"/>
  <c r="Q240" i="1" s="1"/>
  <c r="O240" i="1" s="1"/>
  <c r="R240" i="1" s="1"/>
  <c r="L240" i="1" s="1"/>
  <c r="M240" i="1" s="1"/>
  <c r="AA241" i="1"/>
  <c r="AA242" i="1"/>
  <c r="AA247" i="1"/>
  <c r="AA250" i="1"/>
  <c r="AW183" i="1"/>
  <c r="AW187" i="1"/>
  <c r="AW191" i="1"/>
  <c r="AW197" i="1"/>
  <c r="K198" i="1"/>
  <c r="AF198" i="1"/>
  <c r="AE199" i="1"/>
  <c r="N199" i="1"/>
  <c r="W200" i="1"/>
  <c r="AW203" i="1"/>
  <c r="Q204" i="1"/>
  <c r="O204" i="1" s="1"/>
  <c r="R204" i="1" s="1"/>
  <c r="L204" i="1" s="1"/>
  <c r="M204" i="1" s="1"/>
  <c r="W209" i="1"/>
  <c r="T214" i="1"/>
  <c r="U214" i="1" s="1"/>
  <c r="AF216" i="1"/>
  <c r="AE216" i="1"/>
  <c r="N216" i="1"/>
  <c r="AT216" i="1"/>
  <c r="K216" i="1"/>
  <c r="T217" i="1"/>
  <c r="U217" i="1" s="1"/>
  <c r="AA219" i="1"/>
  <c r="T220" i="1"/>
  <c r="U220" i="1" s="1"/>
  <c r="T222" i="1"/>
  <c r="U222" i="1" s="1"/>
  <c r="AA226" i="1"/>
  <c r="Q226" i="1"/>
  <c r="O226" i="1" s="1"/>
  <c r="R226" i="1" s="1"/>
  <c r="L226" i="1" s="1"/>
  <c r="M226" i="1" s="1"/>
  <c r="T230" i="1"/>
  <c r="U230" i="1" s="1"/>
  <c r="Q230" i="1" s="1"/>
  <c r="O230" i="1" s="1"/>
  <c r="R230" i="1" s="1"/>
  <c r="AA248" i="1"/>
  <c r="N200" i="1"/>
  <c r="AT202" i="1"/>
  <c r="K202" i="1"/>
  <c r="AF202" i="1"/>
  <c r="K207" i="1"/>
  <c r="AE207" i="1"/>
  <c r="N207" i="1"/>
  <c r="K211" i="1"/>
  <c r="AA218" i="1"/>
  <c r="S219" i="1"/>
  <c r="AW219" i="1"/>
  <c r="AA221" i="1"/>
  <c r="AA249" i="1"/>
  <c r="T249" i="1"/>
  <c r="U249" i="1" s="1"/>
  <c r="N181" i="1"/>
  <c r="N185" i="1"/>
  <c r="N189" i="1"/>
  <c r="N193" i="1"/>
  <c r="T202" i="1"/>
  <c r="U202" i="1" s="1"/>
  <c r="AF203" i="1"/>
  <c r="AE205" i="1"/>
  <c r="N205" i="1"/>
  <c r="K205" i="1"/>
  <c r="N211" i="1"/>
  <c r="T234" i="1"/>
  <c r="U234" i="1" s="1"/>
  <c r="S236" i="1"/>
  <c r="AW236" i="1"/>
  <c r="W196" i="1"/>
  <c r="AE196" i="1"/>
  <c r="AT196" i="1"/>
  <c r="AE198" i="1"/>
  <c r="N201" i="1"/>
  <c r="K201" i="1"/>
  <c r="AW202" i="1"/>
  <c r="W205" i="1"/>
  <c r="S205" i="1"/>
  <c r="AA206" i="1"/>
  <c r="AF208" i="1"/>
  <c r="AE208" i="1"/>
  <c r="AT208" i="1"/>
  <c r="AE211" i="1"/>
  <c r="V212" i="1"/>
  <c r="Z212" i="1" s="1"/>
  <c r="AA217" i="1"/>
  <c r="T242" i="1"/>
  <c r="U242" i="1" s="1"/>
  <c r="Q242" i="1" s="1"/>
  <c r="O242" i="1" s="1"/>
  <c r="R242" i="1" s="1"/>
  <c r="L242" i="1" s="1"/>
  <c r="M242" i="1" s="1"/>
  <c r="AF213" i="1"/>
  <c r="AE213" i="1"/>
  <c r="N213" i="1"/>
  <c r="AF217" i="1"/>
  <c r="AE217" i="1"/>
  <c r="N217" i="1"/>
  <c r="AE218" i="1"/>
  <c r="AF224" i="1"/>
  <c r="AE224" i="1"/>
  <c r="N224" i="1"/>
  <c r="T226" i="1"/>
  <c r="U226" i="1" s="1"/>
  <c r="AT248" i="1"/>
  <c r="K248" i="1"/>
  <c r="AF248" i="1"/>
  <c r="AE248" i="1"/>
  <c r="N248" i="1"/>
  <c r="S252" i="1"/>
  <c r="AW252" i="1"/>
  <c r="K209" i="1"/>
  <c r="S210" i="1"/>
  <c r="W213" i="1"/>
  <c r="AT213" i="1"/>
  <c r="Q216" i="1"/>
  <c r="O216" i="1" s="1"/>
  <c r="R216" i="1" s="1"/>
  <c r="W217" i="1"/>
  <c r="AT217" i="1"/>
  <c r="AT224" i="1"/>
  <c r="AA229" i="1"/>
  <c r="AA230" i="1"/>
  <c r="AA245" i="1"/>
  <c r="AA253" i="1"/>
  <c r="AT215" i="1"/>
  <c r="K215" i="1"/>
  <c r="AB226" i="1"/>
  <c r="AB228" i="1"/>
  <c r="AA228" i="1"/>
  <c r="AD228" i="1" s="1"/>
  <c r="Q228" i="1"/>
  <c r="O228" i="1" s="1"/>
  <c r="R228" i="1" s="1"/>
  <c r="L228" i="1" s="1"/>
  <c r="M228" i="1" s="1"/>
  <c r="AA232" i="1"/>
  <c r="AD232" i="1" s="1"/>
  <c r="Q232" i="1"/>
  <c r="O232" i="1" s="1"/>
  <c r="R232" i="1" s="1"/>
  <c r="L232" i="1" s="1"/>
  <c r="M232" i="1" s="1"/>
  <c r="AW234" i="1"/>
  <c r="AA243" i="1"/>
  <c r="AE251" i="1"/>
  <c r="N251" i="1"/>
  <c r="AT251" i="1"/>
  <c r="K251" i="1"/>
  <c r="AF251" i="1"/>
  <c r="Q212" i="1"/>
  <c r="O212" i="1" s="1"/>
  <c r="R212" i="1" s="1"/>
  <c r="T215" i="1"/>
  <c r="U215" i="1" s="1"/>
  <c r="N218" i="1"/>
  <c r="AT218" i="1"/>
  <c r="K218" i="1"/>
  <c r="K224" i="1"/>
  <c r="S227" i="1"/>
  <c r="AW227" i="1"/>
  <c r="AE238" i="1"/>
  <c r="K238" i="1"/>
  <c r="AF238" i="1"/>
  <c r="AE239" i="1"/>
  <c r="K239" i="1"/>
  <c r="AF239" i="1"/>
  <c r="N239" i="1"/>
  <c r="AB240" i="1"/>
  <c r="AE243" i="1"/>
  <c r="K243" i="1"/>
  <c r="AF243" i="1"/>
  <c r="N243" i="1"/>
  <c r="AE247" i="1"/>
  <c r="N247" i="1"/>
  <c r="AT247" i="1"/>
  <c r="K247" i="1"/>
  <c r="AF247" i="1"/>
  <c r="N214" i="1"/>
  <c r="AT214" i="1"/>
  <c r="K214" i="1"/>
  <c r="Q220" i="1"/>
  <c r="O220" i="1" s="1"/>
  <c r="R220" i="1" s="1"/>
  <c r="AA222" i="1"/>
  <c r="Q222" i="1"/>
  <c r="O222" i="1" s="1"/>
  <c r="R222" i="1" s="1"/>
  <c r="L222" i="1" s="1"/>
  <c r="M222" i="1" s="1"/>
  <c r="AT223" i="1"/>
  <c r="K223" i="1"/>
  <c r="AF223" i="1"/>
  <c r="AE223" i="1"/>
  <c r="AB232" i="1"/>
  <c r="K237" i="1"/>
  <c r="AE237" i="1"/>
  <c r="AF237" i="1"/>
  <c r="AT238" i="1"/>
  <c r="AA251" i="1"/>
  <c r="AA233" i="1"/>
  <c r="AA236" i="1"/>
  <c r="S237" i="1"/>
  <c r="AW237" i="1"/>
  <c r="AW239" i="1"/>
  <c r="S239" i="1"/>
  <c r="AW243" i="1"/>
  <c r="S243" i="1"/>
  <c r="T248" i="1"/>
  <c r="U248" i="1" s="1"/>
  <c r="AF250" i="1"/>
  <c r="AE250" i="1"/>
  <c r="N250" i="1"/>
  <c r="AT250" i="1"/>
  <c r="AT225" i="1"/>
  <c r="AF246" i="1"/>
  <c r="AE246" i="1"/>
  <c r="N246" i="1"/>
  <c r="AT246" i="1"/>
  <c r="AW248" i="1"/>
  <c r="K249" i="1"/>
  <c r="AF249" i="1"/>
  <c r="AE249" i="1"/>
  <c r="N249" i="1"/>
  <c r="T250" i="1"/>
  <c r="U250" i="1" s="1"/>
  <c r="AB250" i="1" s="1"/>
  <c r="K253" i="1"/>
  <c r="AF253" i="1"/>
  <c r="AE253" i="1"/>
  <c r="N253" i="1"/>
  <c r="AF254" i="1"/>
  <c r="AE254" i="1"/>
  <c r="N254" i="1"/>
  <c r="AT254" i="1"/>
  <c r="W231" i="1"/>
  <c r="N232" i="1"/>
  <c r="AT232" i="1"/>
  <c r="K234" i="1"/>
  <c r="S238" i="1"/>
  <c r="K241" i="1"/>
  <c r="AE241" i="1"/>
  <c r="N242" i="1"/>
  <c r="AT242" i="1"/>
  <c r="K245" i="1"/>
  <c r="AF245" i="1"/>
  <c r="AE245" i="1"/>
  <c r="N245" i="1"/>
  <c r="T246" i="1"/>
  <c r="U246" i="1" s="1"/>
  <c r="T254" i="1"/>
  <c r="U254" i="1" s="1"/>
  <c r="N221" i="1"/>
  <c r="AT222" i="1"/>
  <c r="N225" i="1"/>
  <c r="AT226" i="1"/>
  <c r="K229" i="1"/>
  <c r="AE229" i="1"/>
  <c r="AE231" i="1"/>
  <c r="K231" i="1"/>
  <c r="AA237" i="1"/>
  <c r="S241" i="1"/>
  <c r="AW241" i="1"/>
  <c r="AA244" i="1"/>
  <c r="AE221" i="1"/>
  <c r="AE225" i="1"/>
  <c r="AW228" i="1"/>
  <c r="S229" i="1"/>
  <c r="AW229" i="1"/>
  <c r="N231" i="1"/>
  <c r="AW231" i="1"/>
  <c r="S231" i="1"/>
  <c r="K233" i="1"/>
  <c r="AE233" i="1"/>
  <c r="N234" i="1"/>
  <c r="AT234" i="1"/>
  <c r="AE235" i="1"/>
  <c r="K235" i="1"/>
  <c r="AW230" i="1"/>
  <c r="S233" i="1"/>
  <c r="AW233" i="1"/>
  <c r="AA234" i="1"/>
  <c r="N235" i="1"/>
  <c r="AW235" i="1"/>
  <c r="S235" i="1"/>
  <c r="K244" i="1"/>
  <c r="AF244" i="1"/>
  <c r="AA252" i="1"/>
  <c r="AW245" i="1"/>
  <c r="S247" i="1"/>
  <c r="AW249" i="1"/>
  <c r="S251" i="1"/>
  <c r="AB66" i="1" l="1"/>
  <c r="Q66" i="1"/>
  <c r="O66" i="1" s="1"/>
  <c r="R66" i="1" s="1"/>
  <c r="L66" i="1" s="1"/>
  <c r="M66" i="1" s="1"/>
  <c r="AB160" i="1"/>
  <c r="Q160" i="1"/>
  <c r="O160" i="1" s="1"/>
  <c r="R160" i="1" s="1"/>
  <c r="L160" i="1" s="1"/>
  <c r="M160" i="1" s="1"/>
  <c r="AD56" i="1"/>
  <c r="Q181" i="1"/>
  <c r="O181" i="1" s="1"/>
  <c r="R181" i="1" s="1"/>
  <c r="L181" i="1" s="1"/>
  <c r="M181" i="1" s="1"/>
  <c r="AB181" i="1"/>
  <c r="AB17" i="1"/>
  <c r="Q17" i="1"/>
  <c r="O17" i="1" s="1"/>
  <c r="R17" i="1" s="1"/>
  <c r="L17" i="1" s="1"/>
  <c r="M17" i="1" s="1"/>
  <c r="Q86" i="1"/>
  <c r="O86" i="1" s="1"/>
  <c r="R86" i="1" s="1"/>
  <c r="L86" i="1" s="1"/>
  <c r="M86" i="1" s="1"/>
  <c r="AB86" i="1"/>
  <c r="AD44" i="1"/>
  <c r="L60" i="1"/>
  <c r="M60" i="1" s="1"/>
  <c r="V44" i="1"/>
  <c r="Z44" i="1" s="1"/>
  <c r="L220" i="1"/>
  <c r="M220" i="1" s="1"/>
  <c r="L230" i="1"/>
  <c r="M230" i="1" s="1"/>
  <c r="Q149" i="1"/>
  <c r="O149" i="1" s="1"/>
  <c r="R149" i="1" s="1"/>
  <c r="L149" i="1" s="1"/>
  <c r="M149" i="1" s="1"/>
  <c r="L43" i="1"/>
  <c r="M43" i="1" s="1"/>
  <c r="AD79" i="1"/>
  <c r="Q250" i="1"/>
  <c r="O250" i="1" s="1"/>
  <c r="R250" i="1" s="1"/>
  <c r="L250" i="1" s="1"/>
  <c r="M250" i="1" s="1"/>
  <c r="L191" i="1"/>
  <c r="M191" i="1" s="1"/>
  <c r="L120" i="1"/>
  <c r="M120" i="1" s="1"/>
  <c r="AC162" i="1"/>
  <c r="AD162" i="1" s="1"/>
  <c r="L69" i="1"/>
  <c r="M69" i="1" s="1"/>
  <c r="AD48" i="1"/>
  <c r="AC157" i="1"/>
  <c r="AB114" i="1"/>
  <c r="Q97" i="1"/>
  <c r="O97" i="1" s="1"/>
  <c r="R97" i="1" s="1"/>
  <c r="L97" i="1" s="1"/>
  <c r="M97" i="1" s="1"/>
  <c r="AC149" i="1"/>
  <c r="AB67" i="1"/>
  <c r="Q79" i="1"/>
  <c r="O79" i="1" s="1"/>
  <c r="R79" i="1" s="1"/>
  <c r="L79" i="1" s="1"/>
  <c r="M79" i="1" s="1"/>
  <c r="V73" i="1"/>
  <c r="Z73" i="1" s="1"/>
  <c r="V96" i="1"/>
  <c r="Z96" i="1" s="1"/>
  <c r="L77" i="1"/>
  <c r="M77" i="1" s="1"/>
  <c r="Q169" i="1"/>
  <c r="O169" i="1" s="1"/>
  <c r="R169" i="1" s="1"/>
  <c r="Q194" i="1"/>
  <c r="O194" i="1" s="1"/>
  <c r="R194" i="1" s="1"/>
  <c r="L194" i="1" s="1"/>
  <c r="M194" i="1" s="1"/>
  <c r="AD52" i="1"/>
  <c r="AD62" i="1"/>
  <c r="AB27" i="1"/>
  <c r="L216" i="1"/>
  <c r="M216" i="1" s="1"/>
  <c r="AC56" i="1"/>
  <c r="V157" i="1"/>
  <c r="Z157" i="1" s="1"/>
  <c r="AB149" i="1"/>
  <c r="Q32" i="1"/>
  <c r="O32" i="1" s="1"/>
  <c r="R32" i="1" s="1"/>
  <c r="L32" i="1" s="1"/>
  <c r="M32" i="1" s="1"/>
  <c r="AB73" i="1"/>
  <c r="AC96" i="1"/>
  <c r="AB242" i="1"/>
  <c r="AB212" i="1"/>
  <c r="AD212" i="1" s="1"/>
  <c r="L197" i="1"/>
  <c r="M197" i="1" s="1"/>
  <c r="L163" i="1"/>
  <c r="M163" i="1" s="1"/>
  <c r="Q124" i="1"/>
  <c r="O124" i="1" s="1"/>
  <c r="R124" i="1" s="1"/>
  <c r="L124" i="1" s="1"/>
  <c r="M124" i="1" s="1"/>
  <c r="L104" i="1"/>
  <c r="M104" i="1" s="1"/>
  <c r="V124" i="1"/>
  <c r="Z124" i="1" s="1"/>
  <c r="L129" i="1"/>
  <c r="M129" i="1" s="1"/>
  <c r="AC97" i="1"/>
  <c r="AD97" i="1" s="1"/>
  <c r="AD101" i="1"/>
  <c r="AB44" i="1"/>
  <c r="L19" i="1"/>
  <c r="M19" i="1" s="1"/>
  <c r="AD64" i="1"/>
  <c r="AD124" i="1"/>
  <c r="L190" i="1"/>
  <c r="M190" i="1" s="1"/>
  <c r="AB52" i="1"/>
  <c r="V56" i="1"/>
  <c r="Z56" i="1" s="1"/>
  <c r="AC32" i="1"/>
  <c r="AD32" i="1" s="1"/>
  <c r="L136" i="1"/>
  <c r="M136" i="1" s="1"/>
  <c r="Q56" i="1"/>
  <c r="O56" i="1" s="1"/>
  <c r="R56" i="1" s="1"/>
  <c r="L56" i="1" s="1"/>
  <c r="M56" i="1" s="1"/>
  <c r="V67" i="1"/>
  <c r="Z67" i="1" s="1"/>
  <c r="AC73" i="1"/>
  <c r="Q200" i="1"/>
  <c r="O200" i="1" s="1"/>
  <c r="R200" i="1" s="1"/>
  <c r="L200" i="1" s="1"/>
  <c r="M200" i="1" s="1"/>
  <c r="AD40" i="1"/>
  <c r="AC67" i="1"/>
  <c r="AD67" i="1" s="1"/>
  <c r="L35" i="1"/>
  <c r="M35" i="1" s="1"/>
  <c r="V97" i="1"/>
  <c r="Z97" i="1" s="1"/>
  <c r="AD129" i="1"/>
  <c r="T75" i="1"/>
  <c r="U75" i="1" s="1"/>
  <c r="V58" i="1"/>
  <c r="Z58" i="1" s="1"/>
  <c r="AC58" i="1"/>
  <c r="V34" i="1"/>
  <c r="Z34" i="1" s="1"/>
  <c r="AC34" i="1"/>
  <c r="AB34" i="1"/>
  <c r="Q34" i="1"/>
  <c r="O34" i="1" s="1"/>
  <c r="R34" i="1" s="1"/>
  <c r="L34" i="1" s="1"/>
  <c r="M34" i="1" s="1"/>
  <c r="V28" i="1"/>
  <c r="Z28" i="1" s="1"/>
  <c r="AC28" i="1"/>
  <c r="AB28" i="1"/>
  <c r="AC215" i="1"/>
  <c r="V215" i="1"/>
  <c r="Z215" i="1" s="1"/>
  <c r="AC182" i="1"/>
  <c r="V182" i="1"/>
  <c r="Z182" i="1" s="1"/>
  <c r="T83" i="1"/>
  <c r="U83" i="1" s="1"/>
  <c r="T24" i="1"/>
  <c r="U24" i="1" s="1"/>
  <c r="V33" i="1"/>
  <c r="Z33" i="1" s="1"/>
  <c r="AC33" i="1"/>
  <c r="AB33" i="1"/>
  <c r="Q28" i="1"/>
  <c r="O28" i="1" s="1"/>
  <c r="R28" i="1" s="1"/>
  <c r="L28" i="1" s="1"/>
  <c r="M28" i="1" s="1"/>
  <c r="T238" i="1"/>
  <c r="U238" i="1" s="1"/>
  <c r="L212" i="1"/>
  <c r="M212" i="1" s="1"/>
  <c r="AC242" i="1"/>
  <c r="V242" i="1"/>
  <c r="Z242" i="1" s="1"/>
  <c r="T236" i="1"/>
  <c r="U236" i="1" s="1"/>
  <c r="T219" i="1"/>
  <c r="U219" i="1" s="1"/>
  <c r="V177" i="1"/>
  <c r="Z177" i="1" s="1"/>
  <c r="AC177" i="1"/>
  <c r="AB218" i="1"/>
  <c r="AD197" i="1"/>
  <c r="AC169" i="1"/>
  <c r="AD169" i="1" s="1"/>
  <c r="V169" i="1"/>
  <c r="Z169" i="1" s="1"/>
  <c r="V193" i="1"/>
  <c r="Z193" i="1" s="1"/>
  <c r="AC193" i="1"/>
  <c r="AB193" i="1"/>
  <c r="V159" i="1"/>
  <c r="Z159" i="1" s="1"/>
  <c r="AC159" i="1"/>
  <c r="AD157" i="1"/>
  <c r="T166" i="1"/>
  <c r="U166" i="1" s="1"/>
  <c r="V117" i="1"/>
  <c r="Z117" i="1" s="1"/>
  <c r="AC117" i="1"/>
  <c r="Q117" i="1"/>
  <c r="O117" i="1" s="1"/>
  <c r="R117" i="1" s="1"/>
  <c r="L117" i="1" s="1"/>
  <c r="M117" i="1" s="1"/>
  <c r="AB117" i="1"/>
  <c r="AC123" i="1"/>
  <c r="AD123" i="1" s="1"/>
  <c r="V123" i="1"/>
  <c r="Z123" i="1" s="1"/>
  <c r="V181" i="1"/>
  <c r="Z181" i="1" s="1"/>
  <c r="AC181" i="1"/>
  <c r="T127" i="1"/>
  <c r="U127" i="1" s="1"/>
  <c r="Q134" i="1"/>
  <c r="O134" i="1" s="1"/>
  <c r="R134" i="1" s="1"/>
  <c r="L134" i="1" s="1"/>
  <c r="M134" i="1" s="1"/>
  <c r="V93" i="1"/>
  <c r="Z93" i="1" s="1"/>
  <c r="AC93" i="1"/>
  <c r="V105" i="1"/>
  <c r="Z105" i="1" s="1"/>
  <c r="AC105" i="1"/>
  <c r="AB105" i="1"/>
  <c r="Q105" i="1"/>
  <c r="O105" i="1" s="1"/>
  <c r="R105" i="1" s="1"/>
  <c r="L105" i="1" s="1"/>
  <c r="M105" i="1" s="1"/>
  <c r="V94" i="1"/>
  <c r="Z94" i="1" s="1"/>
  <c r="AC94" i="1"/>
  <c r="AD94" i="1" s="1"/>
  <c r="V160" i="1"/>
  <c r="Z160" i="1" s="1"/>
  <c r="AC160" i="1"/>
  <c r="AD160" i="1" s="1"/>
  <c r="AB144" i="1"/>
  <c r="AC144" i="1"/>
  <c r="AD144" i="1" s="1"/>
  <c r="V144" i="1"/>
  <c r="Z144" i="1" s="1"/>
  <c r="Q123" i="1"/>
  <c r="O123" i="1" s="1"/>
  <c r="R123" i="1" s="1"/>
  <c r="L123" i="1" s="1"/>
  <c r="M123" i="1" s="1"/>
  <c r="T31" i="1"/>
  <c r="U31" i="1" s="1"/>
  <c r="AC63" i="1"/>
  <c r="AB63" i="1"/>
  <c r="V63" i="1"/>
  <c r="Z63" i="1" s="1"/>
  <c r="AD84" i="1"/>
  <c r="V53" i="1"/>
  <c r="Z53" i="1" s="1"/>
  <c r="AB53" i="1"/>
  <c r="AC53" i="1"/>
  <c r="AD29" i="1"/>
  <c r="V38" i="1"/>
  <c r="Z38" i="1" s="1"/>
  <c r="AC38" i="1"/>
  <c r="AB38" i="1"/>
  <c r="Q38" i="1"/>
  <c r="O38" i="1" s="1"/>
  <c r="R38" i="1" s="1"/>
  <c r="L38" i="1" s="1"/>
  <c r="M38" i="1" s="1"/>
  <c r="T247" i="1"/>
  <c r="U247" i="1" s="1"/>
  <c r="AC230" i="1"/>
  <c r="AD230" i="1" s="1"/>
  <c r="V230" i="1"/>
  <c r="Z230" i="1" s="1"/>
  <c r="V224" i="1"/>
  <c r="Z224" i="1" s="1"/>
  <c r="AC224" i="1"/>
  <c r="AB224" i="1"/>
  <c r="AC192" i="1"/>
  <c r="AD192" i="1" s="1"/>
  <c r="AB192" i="1"/>
  <c r="V192" i="1"/>
  <c r="Z192" i="1" s="1"/>
  <c r="V128" i="1"/>
  <c r="Z128" i="1" s="1"/>
  <c r="AC128" i="1"/>
  <c r="AB128" i="1"/>
  <c r="T103" i="1"/>
  <c r="U103" i="1" s="1"/>
  <c r="V122" i="1"/>
  <c r="Z122" i="1" s="1"/>
  <c r="AC122" i="1"/>
  <c r="AD122" i="1" s="1"/>
  <c r="AB19" i="1"/>
  <c r="AC19" i="1"/>
  <c r="AD19" i="1" s="1"/>
  <c r="V19" i="1"/>
  <c r="Z19" i="1" s="1"/>
  <c r="V80" i="1"/>
  <c r="Z80" i="1" s="1"/>
  <c r="AC80" i="1"/>
  <c r="AD80" i="1" s="1"/>
  <c r="AB80" i="1"/>
  <c r="V55" i="1"/>
  <c r="Z55" i="1" s="1"/>
  <c r="AC55" i="1"/>
  <c r="AD55" i="1" s="1"/>
  <c r="T49" i="1"/>
  <c r="U49" i="1" s="1"/>
  <c r="T233" i="1"/>
  <c r="U233" i="1" s="1"/>
  <c r="T231" i="1"/>
  <c r="U231" i="1" s="1"/>
  <c r="AC248" i="1"/>
  <c r="AB248" i="1"/>
  <c r="V248" i="1"/>
  <c r="Z248" i="1" s="1"/>
  <c r="V253" i="1"/>
  <c r="Z253" i="1" s="1"/>
  <c r="AC253" i="1"/>
  <c r="AD253" i="1" s="1"/>
  <c r="AB253" i="1"/>
  <c r="V222" i="1"/>
  <c r="Z222" i="1" s="1"/>
  <c r="AC222" i="1"/>
  <c r="V203" i="1"/>
  <c r="Z203" i="1" s="1"/>
  <c r="AC203" i="1"/>
  <c r="AB203" i="1"/>
  <c r="T223" i="1"/>
  <c r="U223" i="1" s="1"/>
  <c r="AC178" i="1"/>
  <c r="AD178" i="1" s="1"/>
  <c r="V178" i="1"/>
  <c r="Z178" i="1" s="1"/>
  <c r="AC161" i="1"/>
  <c r="AD161" i="1" s="1"/>
  <c r="V161" i="1"/>
  <c r="Z161" i="1" s="1"/>
  <c r="T152" i="1"/>
  <c r="U152" i="1" s="1"/>
  <c r="V187" i="1"/>
  <c r="Z187" i="1" s="1"/>
  <c r="AC187" i="1"/>
  <c r="AB187" i="1"/>
  <c r="AC143" i="1"/>
  <c r="AD143" i="1" s="1"/>
  <c r="V143" i="1"/>
  <c r="Z143" i="1" s="1"/>
  <c r="V126" i="1"/>
  <c r="Z126" i="1" s="1"/>
  <c r="AC126" i="1"/>
  <c r="Q126" i="1"/>
  <c r="O126" i="1" s="1"/>
  <c r="R126" i="1" s="1"/>
  <c r="L126" i="1" s="1"/>
  <c r="M126" i="1" s="1"/>
  <c r="T107" i="1"/>
  <c r="U107" i="1" s="1"/>
  <c r="V147" i="1"/>
  <c r="Z147" i="1" s="1"/>
  <c r="AC147" i="1"/>
  <c r="AD147" i="1" s="1"/>
  <c r="V98" i="1"/>
  <c r="Z98" i="1" s="1"/>
  <c r="AC98" i="1"/>
  <c r="Q98" i="1"/>
  <c r="O98" i="1" s="1"/>
  <c r="R98" i="1" s="1"/>
  <c r="L98" i="1" s="1"/>
  <c r="M98" i="1" s="1"/>
  <c r="V135" i="1"/>
  <c r="Z135" i="1" s="1"/>
  <c r="AC135" i="1"/>
  <c r="AD135" i="1" s="1"/>
  <c r="V110" i="1"/>
  <c r="Z110" i="1" s="1"/>
  <c r="AC110" i="1"/>
  <c r="AD110" i="1" s="1"/>
  <c r="V213" i="1"/>
  <c r="Z213" i="1" s="1"/>
  <c r="AC213" i="1"/>
  <c r="AB213" i="1"/>
  <c r="Q143" i="1"/>
  <c r="O143" i="1" s="1"/>
  <c r="R143" i="1" s="1"/>
  <c r="L143" i="1" s="1"/>
  <c r="M143" i="1" s="1"/>
  <c r="Q80" i="1"/>
  <c r="O80" i="1" s="1"/>
  <c r="R80" i="1" s="1"/>
  <c r="L80" i="1" s="1"/>
  <c r="M80" i="1" s="1"/>
  <c r="T61" i="1"/>
  <c r="U61" i="1" s="1"/>
  <c r="T111" i="1"/>
  <c r="U111" i="1" s="1"/>
  <c r="V69" i="1"/>
  <c r="Z69" i="1" s="1"/>
  <c r="AC69" i="1"/>
  <c r="AB69" i="1"/>
  <c r="AB104" i="1"/>
  <c r="V104" i="1"/>
  <c r="Z104" i="1" s="1"/>
  <c r="AC104" i="1"/>
  <c r="T87" i="1"/>
  <c r="U87" i="1" s="1"/>
  <c r="T51" i="1"/>
  <c r="U51" i="1" s="1"/>
  <c r="V47" i="1"/>
  <c r="Z47" i="1" s="1"/>
  <c r="AC47" i="1"/>
  <c r="AD47" i="1" s="1"/>
  <c r="V39" i="1"/>
  <c r="Z39" i="1" s="1"/>
  <c r="AC39" i="1"/>
  <c r="AD39" i="1" s="1"/>
  <c r="V50" i="1"/>
  <c r="Z50" i="1" s="1"/>
  <c r="AC50" i="1"/>
  <c r="AD50" i="1" s="1"/>
  <c r="AB50" i="1"/>
  <c r="V218" i="1"/>
  <c r="Z218" i="1" s="1"/>
  <c r="AC218" i="1"/>
  <c r="V217" i="1"/>
  <c r="Z217" i="1" s="1"/>
  <c r="AC217" i="1"/>
  <c r="AD217" i="1" s="1"/>
  <c r="AB217" i="1"/>
  <c r="V125" i="1"/>
  <c r="Z125" i="1" s="1"/>
  <c r="AC125" i="1"/>
  <c r="Q125" i="1"/>
  <c r="O125" i="1" s="1"/>
  <c r="R125" i="1" s="1"/>
  <c r="L125" i="1" s="1"/>
  <c r="M125" i="1" s="1"/>
  <c r="AB125" i="1"/>
  <c r="V102" i="1"/>
  <c r="Z102" i="1" s="1"/>
  <c r="AC102" i="1"/>
  <c r="AC175" i="1"/>
  <c r="AD175" i="1" s="1"/>
  <c r="AB175" i="1"/>
  <c r="V175" i="1"/>
  <c r="Z175" i="1" s="1"/>
  <c r="V189" i="1"/>
  <c r="Z189" i="1" s="1"/>
  <c r="AC189" i="1"/>
  <c r="AB189" i="1"/>
  <c r="V74" i="1"/>
  <c r="Z74" i="1" s="1"/>
  <c r="AC74" i="1"/>
  <c r="AD74" i="1" s="1"/>
  <c r="Q55" i="1"/>
  <c r="O55" i="1" s="1"/>
  <c r="R55" i="1" s="1"/>
  <c r="L55" i="1" s="1"/>
  <c r="M55" i="1" s="1"/>
  <c r="V249" i="1"/>
  <c r="Z249" i="1" s="1"/>
  <c r="AC249" i="1"/>
  <c r="AB249" i="1"/>
  <c r="V201" i="1"/>
  <c r="Z201" i="1" s="1"/>
  <c r="AC201" i="1"/>
  <c r="AD201" i="1" s="1"/>
  <c r="AB201" i="1"/>
  <c r="Q201" i="1"/>
  <c r="O201" i="1" s="1"/>
  <c r="R201" i="1" s="1"/>
  <c r="L201" i="1" s="1"/>
  <c r="M201" i="1" s="1"/>
  <c r="AB186" i="1"/>
  <c r="T206" i="1"/>
  <c r="U206" i="1" s="1"/>
  <c r="AC188" i="1"/>
  <c r="AB188" i="1"/>
  <c r="V188" i="1"/>
  <c r="Z188" i="1" s="1"/>
  <c r="AC209" i="1"/>
  <c r="AD209" i="1" s="1"/>
  <c r="V209" i="1"/>
  <c r="Z209" i="1" s="1"/>
  <c r="Q209" i="1"/>
  <c r="O209" i="1" s="1"/>
  <c r="R209" i="1" s="1"/>
  <c r="L209" i="1" s="1"/>
  <c r="M209" i="1" s="1"/>
  <c r="V185" i="1"/>
  <c r="Z185" i="1" s="1"/>
  <c r="AC185" i="1"/>
  <c r="V109" i="1"/>
  <c r="Z109" i="1" s="1"/>
  <c r="AC109" i="1"/>
  <c r="AB109" i="1"/>
  <c r="Q109" i="1"/>
  <c r="O109" i="1" s="1"/>
  <c r="R109" i="1" s="1"/>
  <c r="L109" i="1" s="1"/>
  <c r="M109" i="1" s="1"/>
  <c r="Q192" i="1"/>
  <c r="O192" i="1" s="1"/>
  <c r="R192" i="1" s="1"/>
  <c r="L192" i="1" s="1"/>
  <c r="M192" i="1" s="1"/>
  <c r="AC155" i="1"/>
  <c r="AD155" i="1" s="1"/>
  <c r="V155" i="1"/>
  <c r="Z155" i="1" s="1"/>
  <c r="AC184" i="1"/>
  <c r="AB184" i="1"/>
  <c r="V184" i="1"/>
  <c r="Z184" i="1" s="1"/>
  <c r="Q128" i="1"/>
  <c r="O128" i="1" s="1"/>
  <c r="R128" i="1" s="1"/>
  <c r="L128" i="1" s="1"/>
  <c r="M128" i="1" s="1"/>
  <c r="T95" i="1"/>
  <c r="U95" i="1" s="1"/>
  <c r="V65" i="1"/>
  <c r="Z65" i="1" s="1"/>
  <c r="AC65" i="1"/>
  <c r="T57" i="1"/>
  <c r="U57" i="1" s="1"/>
  <c r="V141" i="1"/>
  <c r="Z141" i="1" s="1"/>
  <c r="AC141" i="1"/>
  <c r="AB141" i="1"/>
  <c r="T71" i="1"/>
  <c r="U71" i="1" s="1"/>
  <c r="V86" i="1"/>
  <c r="Z86" i="1" s="1"/>
  <c r="AC86" i="1"/>
  <c r="AD86" i="1" s="1"/>
  <c r="V54" i="1"/>
  <c r="Z54" i="1" s="1"/>
  <c r="AC54" i="1"/>
  <c r="AB54" i="1"/>
  <c r="V90" i="1"/>
  <c r="Z90" i="1" s="1"/>
  <c r="AC90" i="1"/>
  <c r="AD90" i="1" s="1"/>
  <c r="Q90" i="1"/>
  <c r="O90" i="1" s="1"/>
  <c r="R90" i="1" s="1"/>
  <c r="L90" i="1" s="1"/>
  <c r="M90" i="1" s="1"/>
  <c r="V82" i="1"/>
  <c r="Z82" i="1" s="1"/>
  <c r="AC82" i="1"/>
  <c r="AD82" i="1" s="1"/>
  <c r="AC27" i="1"/>
  <c r="AD27" i="1" s="1"/>
  <c r="V27" i="1"/>
  <c r="Z27" i="1" s="1"/>
  <c r="T92" i="1"/>
  <c r="U92" i="1" s="1"/>
  <c r="AB65" i="1"/>
  <c r="AC18" i="1"/>
  <c r="AD18" i="1" s="1"/>
  <c r="V18" i="1"/>
  <c r="Z18" i="1" s="1"/>
  <c r="V17" i="1"/>
  <c r="Z17" i="1" s="1"/>
  <c r="AC17" i="1"/>
  <c r="L64" i="1"/>
  <c r="M64" i="1" s="1"/>
  <c r="T252" i="1"/>
  <c r="U252" i="1" s="1"/>
  <c r="V214" i="1"/>
  <c r="Z214" i="1" s="1"/>
  <c r="AC214" i="1"/>
  <c r="AC190" i="1"/>
  <c r="V190" i="1"/>
  <c r="Z190" i="1" s="1"/>
  <c r="T208" i="1"/>
  <c r="U208" i="1" s="1"/>
  <c r="V158" i="1"/>
  <c r="Z158" i="1" s="1"/>
  <c r="AC158" i="1"/>
  <c r="AD158" i="1" s="1"/>
  <c r="V145" i="1"/>
  <c r="Z145" i="1" s="1"/>
  <c r="AC145" i="1"/>
  <c r="AB145" i="1"/>
  <c r="Q145" i="1"/>
  <c r="O145" i="1" s="1"/>
  <c r="R145" i="1" s="1"/>
  <c r="L145" i="1" s="1"/>
  <c r="M145" i="1" s="1"/>
  <c r="V164" i="1"/>
  <c r="Z164" i="1" s="1"/>
  <c r="AC164" i="1"/>
  <c r="AD164" i="1" s="1"/>
  <c r="V78" i="1"/>
  <c r="Z78" i="1" s="1"/>
  <c r="AC78" i="1"/>
  <c r="AD78" i="1" s="1"/>
  <c r="T241" i="1"/>
  <c r="U241" i="1" s="1"/>
  <c r="T227" i="1"/>
  <c r="U227" i="1" s="1"/>
  <c r="V179" i="1"/>
  <c r="Z179" i="1" s="1"/>
  <c r="AC179" i="1"/>
  <c r="V165" i="1"/>
  <c r="Z165" i="1" s="1"/>
  <c r="AC165" i="1"/>
  <c r="Q165" i="1"/>
  <c r="O165" i="1" s="1"/>
  <c r="R165" i="1" s="1"/>
  <c r="L165" i="1" s="1"/>
  <c r="M165" i="1" s="1"/>
  <c r="Q179" i="1"/>
  <c r="O179" i="1" s="1"/>
  <c r="R179" i="1" s="1"/>
  <c r="L179" i="1" s="1"/>
  <c r="M179" i="1" s="1"/>
  <c r="Q164" i="1"/>
  <c r="O164" i="1" s="1"/>
  <c r="R164" i="1" s="1"/>
  <c r="L164" i="1" s="1"/>
  <c r="M164" i="1" s="1"/>
  <c r="V132" i="1"/>
  <c r="Z132" i="1" s="1"/>
  <c r="AC132" i="1"/>
  <c r="AB132" i="1"/>
  <c r="T41" i="1"/>
  <c r="U41" i="1" s="1"/>
  <c r="Q58" i="1"/>
  <c r="O58" i="1" s="1"/>
  <c r="R58" i="1" s="1"/>
  <c r="L58" i="1" s="1"/>
  <c r="M58" i="1" s="1"/>
  <c r="V221" i="1"/>
  <c r="Z221" i="1" s="1"/>
  <c r="AC221" i="1"/>
  <c r="AB221" i="1"/>
  <c r="V254" i="1"/>
  <c r="Z254" i="1" s="1"/>
  <c r="AC254" i="1"/>
  <c r="T210" i="1"/>
  <c r="U210" i="1" s="1"/>
  <c r="AB202" i="1"/>
  <c r="V202" i="1"/>
  <c r="Z202" i="1" s="1"/>
  <c r="AC202" i="1"/>
  <c r="Q249" i="1"/>
  <c r="O249" i="1" s="1"/>
  <c r="R249" i="1" s="1"/>
  <c r="L249" i="1" s="1"/>
  <c r="M249" i="1" s="1"/>
  <c r="Q248" i="1"/>
  <c r="O248" i="1" s="1"/>
  <c r="R248" i="1" s="1"/>
  <c r="L248" i="1" s="1"/>
  <c r="M248" i="1" s="1"/>
  <c r="V220" i="1"/>
  <c r="Z220" i="1" s="1"/>
  <c r="AC220" i="1"/>
  <c r="AB220" i="1"/>
  <c r="Q214" i="1"/>
  <c r="O214" i="1" s="1"/>
  <c r="R214" i="1" s="1"/>
  <c r="L214" i="1" s="1"/>
  <c r="M214" i="1" s="1"/>
  <c r="T167" i="1"/>
  <c r="U167" i="1" s="1"/>
  <c r="AB190" i="1"/>
  <c r="V168" i="1"/>
  <c r="Z168" i="1" s="1"/>
  <c r="AC168" i="1"/>
  <c r="AD168" i="1" s="1"/>
  <c r="AC174" i="1"/>
  <c r="AD174" i="1" s="1"/>
  <c r="V174" i="1"/>
  <c r="Z174" i="1" s="1"/>
  <c r="T170" i="1"/>
  <c r="U170" i="1" s="1"/>
  <c r="T171" i="1"/>
  <c r="U171" i="1" s="1"/>
  <c r="V183" i="1"/>
  <c r="Z183" i="1" s="1"/>
  <c r="AC183" i="1"/>
  <c r="AB183" i="1"/>
  <c r="AB185" i="1"/>
  <c r="V211" i="1"/>
  <c r="Z211" i="1" s="1"/>
  <c r="AC211" i="1"/>
  <c r="AB211" i="1"/>
  <c r="V154" i="1"/>
  <c r="Z154" i="1" s="1"/>
  <c r="AC154" i="1"/>
  <c r="AD154" i="1" s="1"/>
  <c r="AB154" i="1"/>
  <c r="AC115" i="1"/>
  <c r="AD115" i="1" s="1"/>
  <c r="V115" i="1"/>
  <c r="Z115" i="1" s="1"/>
  <c r="Q182" i="1"/>
  <c r="O182" i="1" s="1"/>
  <c r="R182" i="1" s="1"/>
  <c r="L182" i="1" s="1"/>
  <c r="M182" i="1" s="1"/>
  <c r="V140" i="1"/>
  <c r="Z140" i="1" s="1"/>
  <c r="AC140" i="1"/>
  <c r="AD140" i="1" s="1"/>
  <c r="AB140" i="1"/>
  <c r="AB177" i="1"/>
  <c r="V146" i="1"/>
  <c r="Z146" i="1" s="1"/>
  <c r="AC146" i="1"/>
  <c r="AD146" i="1" s="1"/>
  <c r="Q155" i="1"/>
  <c r="O155" i="1" s="1"/>
  <c r="R155" i="1" s="1"/>
  <c r="L155" i="1" s="1"/>
  <c r="M155" i="1" s="1"/>
  <c r="Q122" i="1"/>
  <c r="O122" i="1" s="1"/>
  <c r="R122" i="1" s="1"/>
  <c r="L122" i="1" s="1"/>
  <c r="M122" i="1" s="1"/>
  <c r="Q174" i="1"/>
  <c r="O174" i="1" s="1"/>
  <c r="R174" i="1" s="1"/>
  <c r="L174" i="1" s="1"/>
  <c r="M174" i="1" s="1"/>
  <c r="Q115" i="1"/>
  <c r="O115" i="1" s="1"/>
  <c r="R115" i="1" s="1"/>
  <c r="L115" i="1" s="1"/>
  <c r="M115" i="1" s="1"/>
  <c r="V142" i="1"/>
  <c r="Z142" i="1" s="1"/>
  <c r="AC142" i="1"/>
  <c r="AD142" i="1" s="1"/>
  <c r="T91" i="1"/>
  <c r="U91" i="1" s="1"/>
  <c r="Q102" i="1"/>
  <c r="O102" i="1" s="1"/>
  <c r="R102" i="1" s="1"/>
  <c r="L102" i="1" s="1"/>
  <c r="M102" i="1" s="1"/>
  <c r="Q189" i="1"/>
  <c r="O189" i="1" s="1"/>
  <c r="R189" i="1" s="1"/>
  <c r="L189" i="1" s="1"/>
  <c r="M189" i="1" s="1"/>
  <c r="V137" i="1"/>
  <c r="Z137" i="1" s="1"/>
  <c r="AB137" i="1"/>
  <c r="Q137" i="1"/>
  <c r="O137" i="1" s="1"/>
  <c r="R137" i="1" s="1"/>
  <c r="L137" i="1" s="1"/>
  <c r="M137" i="1" s="1"/>
  <c r="AC137" i="1"/>
  <c r="L62" i="1"/>
  <c r="M62" i="1" s="1"/>
  <c r="AC60" i="1"/>
  <c r="V60" i="1"/>
  <c r="Z60" i="1" s="1"/>
  <c r="AB60" i="1"/>
  <c r="V66" i="1"/>
  <c r="Z66" i="1" s="1"/>
  <c r="AC66" i="1"/>
  <c r="AD66" i="1" s="1"/>
  <c r="T45" i="1"/>
  <c r="U45" i="1" s="1"/>
  <c r="T37" i="1"/>
  <c r="U37" i="1" s="1"/>
  <c r="AC22" i="1"/>
  <c r="V22" i="1"/>
  <c r="Z22" i="1" s="1"/>
  <c r="AB22" i="1"/>
  <c r="Q54" i="1"/>
  <c r="O54" i="1" s="1"/>
  <c r="R54" i="1" s="1"/>
  <c r="L54" i="1" s="1"/>
  <c r="M54" i="1" s="1"/>
  <c r="V30" i="1"/>
  <c r="Z30" i="1" s="1"/>
  <c r="AC30" i="1"/>
  <c r="AB30" i="1"/>
  <c r="Q30" i="1"/>
  <c r="O30" i="1" s="1"/>
  <c r="R30" i="1" s="1"/>
  <c r="L30" i="1" s="1"/>
  <c r="M30" i="1" s="1"/>
  <c r="V25" i="1"/>
  <c r="Z25" i="1" s="1"/>
  <c r="AC25" i="1"/>
  <c r="AB25" i="1"/>
  <c r="Q94" i="1"/>
  <c r="O94" i="1" s="1"/>
  <c r="R94" i="1" s="1"/>
  <c r="L94" i="1" s="1"/>
  <c r="M94" i="1" s="1"/>
  <c r="V246" i="1"/>
  <c r="Z246" i="1" s="1"/>
  <c r="AC246" i="1"/>
  <c r="AC186" i="1"/>
  <c r="V186" i="1"/>
  <c r="Z186" i="1" s="1"/>
  <c r="V134" i="1"/>
  <c r="Z134" i="1" s="1"/>
  <c r="AC134" i="1"/>
  <c r="AD134" i="1" s="1"/>
  <c r="V121" i="1"/>
  <c r="Z121" i="1" s="1"/>
  <c r="AB121" i="1"/>
  <c r="AC121" i="1"/>
  <c r="T239" i="1"/>
  <c r="U239" i="1" s="1"/>
  <c r="AB214" i="1"/>
  <c r="V191" i="1"/>
  <c r="Z191" i="1" s="1"/>
  <c r="AC191" i="1"/>
  <c r="AB191" i="1"/>
  <c r="T99" i="1"/>
  <c r="U99" i="1" s="1"/>
  <c r="T106" i="1"/>
  <c r="U106" i="1" s="1"/>
  <c r="L65" i="1"/>
  <c r="M65" i="1" s="1"/>
  <c r="Q74" i="1"/>
  <c r="O74" i="1" s="1"/>
  <c r="R74" i="1" s="1"/>
  <c r="L74" i="1" s="1"/>
  <c r="M74" i="1" s="1"/>
  <c r="T237" i="1"/>
  <c r="U237" i="1" s="1"/>
  <c r="AC234" i="1"/>
  <c r="AD234" i="1" s="1"/>
  <c r="V234" i="1"/>
  <c r="Z234" i="1" s="1"/>
  <c r="AB234" i="1"/>
  <c r="Q246" i="1"/>
  <c r="O246" i="1" s="1"/>
  <c r="R246" i="1" s="1"/>
  <c r="L246" i="1" s="1"/>
  <c r="M246" i="1" s="1"/>
  <c r="AB230" i="1"/>
  <c r="V245" i="1"/>
  <c r="Z245" i="1" s="1"/>
  <c r="AB245" i="1"/>
  <c r="AC245" i="1"/>
  <c r="AD245" i="1" s="1"/>
  <c r="Q224" i="1"/>
  <c r="O224" i="1" s="1"/>
  <c r="R224" i="1" s="1"/>
  <c r="L224" i="1" s="1"/>
  <c r="M224" i="1" s="1"/>
  <c r="L187" i="1"/>
  <c r="M187" i="1" s="1"/>
  <c r="Q202" i="1"/>
  <c r="O202" i="1" s="1"/>
  <c r="R202" i="1" s="1"/>
  <c r="L202" i="1" s="1"/>
  <c r="M202" i="1" s="1"/>
  <c r="T198" i="1"/>
  <c r="U198" i="1" s="1"/>
  <c r="AB182" i="1"/>
  <c r="AC194" i="1"/>
  <c r="AD194" i="1" s="1"/>
  <c r="V194" i="1"/>
  <c r="Z194" i="1" s="1"/>
  <c r="Q168" i="1"/>
  <c r="O168" i="1" s="1"/>
  <c r="R168" i="1" s="1"/>
  <c r="L168" i="1" s="1"/>
  <c r="M168" i="1" s="1"/>
  <c r="Q215" i="1"/>
  <c r="O215" i="1" s="1"/>
  <c r="R215" i="1" s="1"/>
  <c r="L215" i="1" s="1"/>
  <c r="M215" i="1" s="1"/>
  <c r="V207" i="1"/>
  <c r="Z207" i="1" s="1"/>
  <c r="AC207" i="1"/>
  <c r="AD207" i="1" s="1"/>
  <c r="L169" i="1"/>
  <c r="M169" i="1" s="1"/>
  <c r="Q188" i="1"/>
  <c r="O188" i="1" s="1"/>
  <c r="R188" i="1" s="1"/>
  <c r="L188" i="1" s="1"/>
  <c r="M188" i="1" s="1"/>
  <c r="Q183" i="1"/>
  <c r="O183" i="1" s="1"/>
  <c r="R183" i="1" s="1"/>
  <c r="L183" i="1" s="1"/>
  <c r="M183" i="1" s="1"/>
  <c r="T139" i="1"/>
  <c r="U139" i="1" s="1"/>
  <c r="Q184" i="1"/>
  <c r="O184" i="1" s="1"/>
  <c r="R184" i="1" s="1"/>
  <c r="L184" i="1" s="1"/>
  <c r="M184" i="1" s="1"/>
  <c r="V163" i="1"/>
  <c r="Z163" i="1" s="1"/>
  <c r="AC163" i="1"/>
  <c r="V148" i="1"/>
  <c r="Z148" i="1" s="1"/>
  <c r="AC148" i="1"/>
  <c r="AB148" i="1"/>
  <c r="V199" i="1"/>
  <c r="Z199" i="1" s="1"/>
  <c r="AC199" i="1"/>
  <c r="AD199" i="1" s="1"/>
  <c r="Q132" i="1"/>
  <c r="O132" i="1" s="1"/>
  <c r="R132" i="1" s="1"/>
  <c r="L132" i="1" s="1"/>
  <c r="M132" i="1" s="1"/>
  <c r="V120" i="1"/>
  <c r="Z120" i="1" s="1"/>
  <c r="AC120" i="1"/>
  <c r="AB120" i="1"/>
  <c r="L73" i="1"/>
  <c r="M73" i="1" s="1"/>
  <c r="V130" i="1"/>
  <c r="Z130" i="1" s="1"/>
  <c r="AC130" i="1"/>
  <c r="AD130" i="1" s="1"/>
  <c r="AB93" i="1"/>
  <c r="V118" i="1"/>
  <c r="Z118" i="1" s="1"/>
  <c r="AC118" i="1"/>
  <c r="AD118" i="1" s="1"/>
  <c r="Q118" i="1"/>
  <c r="O118" i="1" s="1"/>
  <c r="R118" i="1" s="1"/>
  <c r="L118" i="1" s="1"/>
  <c r="M118" i="1" s="1"/>
  <c r="V70" i="1"/>
  <c r="Z70" i="1" s="1"/>
  <c r="AC70" i="1"/>
  <c r="AD70" i="1" s="1"/>
  <c r="T68" i="1"/>
  <c r="U68" i="1" s="1"/>
  <c r="Q82" i="1"/>
  <c r="O82" i="1" s="1"/>
  <c r="R82" i="1" s="1"/>
  <c r="L82" i="1" s="1"/>
  <c r="M82" i="1" s="1"/>
  <c r="L52" i="1"/>
  <c r="M52" i="1" s="1"/>
  <c r="Q110" i="1"/>
  <c r="O110" i="1" s="1"/>
  <c r="R110" i="1" s="1"/>
  <c r="L110" i="1" s="1"/>
  <c r="M110" i="1" s="1"/>
  <c r="Q33" i="1"/>
  <c r="O33" i="1" s="1"/>
  <c r="R33" i="1" s="1"/>
  <c r="L33" i="1" s="1"/>
  <c r="M33" i="1" s="1"/>
  <c r="AB58" i="1"/>
  <c r="T88" i="1"/>
  <c r="U88" i="1" s="1"/>
  <c r="L26" i="1"/>
  <c r="M26" i="1" s="1"/>
  <c r="V16" i="1"/>
  <c r="Z16" i="1" s="1"/>
  <c r="AC16" i="1"/>
  <c r="AB16" i="1"/>
  <c r="AB18" i="1"/>
  <c r="V46" i="1"/>
  <c r="Z46" i="1" s="1"/>
  <c r="AC46" i="1"/>
  <c r="AB46" i="1"/>
  <c r="Q46" i="1"/>
  <c r="O46" i="1" s="1"/>
  <c r="R46" i="1" s="1"/>
  <c r="L46" i="1" s="1"/>
  <c r="M46" i="1" s="1"/>
  <c r="Q25" i="1"/>
  <c r="O25" i="1" s="1"/>
  <c r="R25" i="1" s="1"/>
  <c r="L25" i="1" s="1"/>
  <c r="M25" i="1" s="1"/>
  <c r="V42" i="1"/>
  <c r="Z42" i="1" s="1"/>
  <c r="AC42" i="1"/>
  <c r="Q42" i="1"/>
  <c r="O42" i="1" s="1"/>
  <c r="R42" i="1" s="1"/>
  <c r="L42" i="1" s="1"/>
  <c r="M42" i="1" s="1"/>
  <c r="AB42" i="1"/>
  <c r="T196" i="1"/>
  <c r="U196" i="1" s="1"/>
  <c r="V133" i="1"/>
  <c r="Z133" i="1" s="1"/>
  <c r="AC133" i="1"/>
  <c r="AB133" i="1"/>
  <c r="Q133" i="1"/>
  <c r="O133" i="1" s="1"/>
  <c r="R133" i="1" s="1"/>
  <c r="L133" i="1" s="1"/>
  <c r="M133" i="1" s="1"/>
  <c r="Q158" i="1"/>
  <c r="O158" i="1" s="1"/>
  <c r="R158" i="1" s="1"/>
  <c r="L158" i="1" s="1"/>
  <c r="M158" i="1" s="1"/>
  <c r="V59" i="1"/>
  <c r="Z59" i="1" s="1"/>
  <c r="AC59" i="1"/>
  <c r="AD59" i="1" s="1"/>
  <c r="Q59" i="1"/>
  <c r="O59" i="1" s="1"/>
  <c r="R59" i="1" s="1"/>
  <c r="L59" i="1" s="1"/>
  <c r="M59" i="1" s="1"/>
  <c r="V250" i="1"/>
  <c r="Z250" i="1" s="1"/>
  <c r="AC250" i="1"/>
  <c r="AD250" i="1" s="1"/>
  <c r="V195" i="1"/>
  <c r="Z195" i="1" s="1"/>
  <c r="AC195" i="1"/>
  <c r="AD195" i="1" s="1"/>
  <c r="T151" i="1"/>
  <c r="U151" i="1" s="1"/>
  <c r="AD180" i="1"/>
  <c r="AB72" i="1"/>
  <c r="V72" i="1"/>
  <c r="Z72" i="1" s="1"/>
  <c r="AC72" i="1"/>
  <c r="L253" i="1"/>
  <c r="M253" i="1" s="1"/>
  <c r="Q217" i="1"/>
  <c r="O217" i="1" s="1"/>
  <c r="R217" i="1" s="1"/>
  <c r="L217" i="1" s="1"/>
  <c r="M217" i="1" s="1"/>
  <c r="T205" i="1"/>
  <c r="U205" i="1" s="1"/>
  <c r="Q254" i="1"/>
  <c r="O254" i="1" s="1"/>
  <c r="R254" i="1" s="1"/>
  <c r="L254" i="1" s="1"/>
  <c r="M254" i="1" s="1"/>
  <c r="T251" i="1"/>
  <c r="U251" i="1" s="1"/>
  <c r="T235" i="1"/>
  <c r="U235" i="1" s="1"/>
  <c r="AB254" i="1"/>
  <c r="AB246" i="1"/>
  <c r="V225" i="1"/>
  <c r="Z225" i="1" s="1"/>
  <c r="AC225" i="1"/>
  <c r="AB225" i="1"/>
  <c r="Q225" i="1"/>
  <c r="O225" i="1" s="1"/>
  <c r="R225" i="1" s="1"/>
  <c r="L225" i="1" s="1"/>
  <c r="M225" i="1" s="1"/>
  <c r="V226" i="1"/>
  <c r="Z226" i="1" s="1"/>
  <c r="AC226" i="1"/>
  <c r="AD226" i="1" s="1"/>
  <c r="T229" i="1"/>
  <c r="U229" i="1" s="1"/>
  <c r="T243" i="1"/>
  <c r="U243" i="1" s="1"/>
  <c r="Q234" i="1"/>
  <c r="O234" i="1" s="1"/>
  <c r="R234" i="1" s="1"/>
  <c r="L234" i="1" s="1"/>
  <c r="M234" i="1" s="1"/>
  <c r="Q245" i="1"/>
  <c r="O245" i="1" s="1"/>
  <c r="R245" i="1" s="1"/>
  <c r="L245" i="1" s="1"/>
  <c r="M245" i="1" s="1"/>
  <c r="AB222" i="1"/>
  <c r="Q221" i="1"/>
  <c r="O221" i="1" s="1"/>
  <c r="R221" i="1" s="1"/>
  <c r="L221" i="1" s="1"/>
  <c r="M221" i="1" s="1"/>
  <c r="AB215" i="1"/>
  <c r="AC240" i="1"/>
  <c r="AD240" i="1" s="1"/>
  <c r="V240" i="1"/>
  <c r="Z240" i="1" s="1"/>
  <c r="T244" i="1"/>
  <c r="U244" i="1" s="1"/>
  <c r="L162" i="1"/>
  <c r="M162" i="1" s="1"/>
  <c r="AB195" i="1"/>
  <c r="AB179" i="1"/>
  <c r="Q207" i="1"/>
  <c r="O207" i="1" s="1"/>
  <c r="R207" i="1" s="1"/>
  <c r="L207" i="1" s="1"/>
  <c r="M207" i="1" s="1"/>
  <c r="V173" i="1"/>
  <c r="Z173" i="1" s="1"/>
  <c r="AC173" i="1"/>
  <c r="AB173" i="1"/>
  <c r="AC200" i="1"/>
  <c r="AD200" i="1" s="1"/>
  <c r="V200" i="1"/>
  <c r="Z200" i="1" s="1"/>
  <c r="AB165" i="1"/>
  <c r="AC136" i="1"/>
  <c r="AB136" i="1"/>
  <c r="V136" i="1"/>
  <c r="Z136" i="1" s="1"/>
  <c r="AB159" i="1"/>
  <c r="Q148" i="1"/>
  <c r="O148" i="1" s="1"/>
  <c r="R148" i="1" s="1"/>
  <c r="L148" i="1" s="1"/>
  <c r="M148" i="1" s="1"/>
  <c r="AC131" i="1"/>
  <c r="AD131" i="1" s="1"/>
  <c r="V131" i="1"/>
  <c r="Z131" i="1" s="1"/>
  <c r="AB163" i="1"/>
  <c r="V150" i="1"/>
  <c r="Z150" i="1" s="1"/>
  <c r="AC150" i="1"/>
  <c r="AD150" i="1" s="1"/>
  <c r="Q150" i="1"/>
  <c r="O150" i="1" s="1"/>
  <c r="R150" i="1" s="1"/>
  <c r="L150" i="1" s="1"/>
  <c r="M150" i="1" s="1"/>
  <c r="AB126" i="1"/>
  <c r="AB102" i="1"/>
  <c r="V138" i="1"/>
  <c r="Z138" i="1" s="1"/>
  <c r="AC138" i="1"/>
  <c r="AD138" i="1" s="1"/>
  <c r="Q138" i="1"/>
  <c r="O138" i="1" s="1"/>
  <c r="R138" i="1" s="1"/>
  <c r="L138" i="1" s="1"/>
  <c r="M138" i="1" s="1"/>
  <c r="T153" i="1"/>
  <c r="U153" i="1" s="1"/>
  <c r="Q135" i="1"/>
  <c r="O135" i="1" s="1"/>
  <c r="R135" i="1" s="1"/>
  <c r="L135" i="1" s="1"/>
  <c r="M135" i="1" s="1"/>
  <c r="Q146" i="1"/>
  <c r="O146" i="1" s="1"/>
  <c r="R146" i="1" s="1"/>
  <c r="L146" i="1" s="1"/>
  <c r="M146" i="1" s="1"/>
  <c r="Q121" i="1"/>
  <c r="O121" i="1" s="1"/>
  <c r="R121" i="1" s="1"/>
  <c r="L121" i="1" s="1"/>
  <c r="M121" i="1" s="1"/>
  <c r="Q147" i="1"/>
  <c r="O147" i="1" s="1"/>
  <c r="R147" i="1" s="1"/>
  <c r="L147" i="1" s="1"/>
  <c r="M147" i="1" s="1"/>
  <c r="V156" i="1"/>
  <c r="Z156" i="1" s="1"/>
  <c r="AC156" i="1"/>
  <c r="AD156" i="1" s="1"/>
  <c r="Q156" i="1"/>
  <c r="O156" i="1" s="1"/>
  <c r="R156" i="1" s="1"/>
  <c r="L156" i="1" s="1"/>
  <c r="M156" i="1" s="1"/>
  <c r="V113" i="1"/>
  <c r="Z113" i="1" s="1"/>
  <c r="AB113" i="1"/>
  <c r="AC113" i="1"/>
  <c r="AB108" i="1"/>
  <c r="AC108" i="1"/>
  <c r="V108" i="1"/>
  <c r="Z108" i="1" s="1"/>
  <c r="T119" i="1"/>
  <c r="U119" i="1" s="1"/>
  <c r="V100" i="1"/>
  <c r="Z100" i="1" s="1"/>
  <c r="AC100" i="1"/>
  <c r="AB100" i="1"/>
  <c r="T176" i="1"/>
  <c r="U176" i="1" s="1"/>
  <c r="V81" i="1"/>
  <c r="Z81" i="1" s="1"/>
  <c r="AB81" i="1"/>
  <c r="AC81" i="1"/>
  <c r="AB98" i="1"/>
  <c r="Q78" i="1"/>
  <c r="O78" i="1" s="1"/>
  <c r="R78" i="1" s="1"/>
  <c r="L78" i="1" s="1"/>
  <c r="M78" i="1" s="1"/>
  <c r="Q70" i="1"/>
  <c r="O70" i="1" s="1"/>
  <c r="R70" i="1" s="1"/>
  <c r="L70" i="1" s="1"/>
  <c r="M70" i="1" s="1"/>
  <c r="V112" i="1"/>
  <c r="Z112" i="1" s="1"/>
  <c r="AC112" i="1"/>
  <c r="AD112" i="1" s="1"/>
  <c r="AB112" i="1"/>
  <c r="T76" i="1"/>
  <c r="U76" i="1" s="1"/>
  <c r="V43" i="1"/>
  <c r="Z43" i="1" s="1"/>
  <c r="AC43" i="1"/>
  <c r="AD43" i="1" s="1"/>
  <c r="V35" i="1"/>
  <c r="Z35" i="1" s="1"/>
  <c r="AC35" i="1"/>
  <c r="AD35" i="1" s="1"/>
  <c r="V20" i="1"/>
  <c r="Z20" i="1" s="1"/>
  <c r="AC20" i="1"/>
  <c r="AD20" i="1" s="1"/>
  <c r="AB20" i="1"/>
  <c r="V114" i="1"/>
  <c r="Z114" i="1" s="1"/>
  <c r="AC114" i="1"/>
  <c r="AD114" i="1" s="1"/>
  <c r="Q130" i="1"/>
  <c r="O130" i="1" s="1"/>
  <c r="R130" i="1" s="1"/>
  <c r="L130" i="1" s="1"/>
  <c r="M130" i="1" s="1"/>
  <c r="V26" i="1"/>
  <c r="Z26" i="1" s="1"/>
  <c r="AC26" i="1"/>
  <c r="AD26" i="1" s="1"/>
  <c r="AB26" i="1"/>
  <c r="AD96" i="1"/>
  <c r="AB23" i="1"/>
  <c r="AC23" i="1"/>
  <c r="V23" i="1"/>
  <c r="Z23" i="1" s="1"/>
  <c r="Q47" i="1"/>
  <c r="O47" i="1" s="1"/>
  <c r="R47" i="1" s="1"/>
  <c r="L47" i="1" s="1"/>
  <c r="M47" i="1" s="1"/>
  <c r="AD30" i="1" l="1"/>
  <c r="AD211" i="1"/>
  <c r="AD214" i="1"/>
  <c r="AD249" i="1"/>
  <c r="AD105" i="1"/>
  <c r="AD133" i="1"/>
  <c r="AD145" i="1"/>
  <c r="AD184" i="1"/>
  <c r="AD225" i="1"/>
  <c r="AD73" i="1"/>
  <c r="AD16" i="1"/>
  <c r="AD221" i="1"/>
  <c r="AD193" i="1"/>
  <c r="AD17" i="1"/>
  <c r="AD218" i="1"/>
  <c r="AD187" i="1"/>
  <c r="AD63" i="1"/>
  <c r="AD117" i="1"/>
  <c r="AD149" i="1"/>
  <c r="AD113" i="1"/>
  <c r="AD248" i="1"/>
  <c r="AD128" i="1"/>
  <c r="AD53" i="1"/>
  <c r="AD181" i="1"/>
  <c r="AD242" i="1"/>
  <c r="V49" i="1"/>
  <c r="Z49" i="1" s="1"/>
  <c r="AB49" i="1"/>
  <c r="AC49" i="1"/>
  <c r="Q49" i="1"/>
  <c r="O49" i="1" s="1"/>
  <c r="R49" i="1" s="1"/>
  <c r="L49" i="1" s="1"/>
  <c r="M49" i="1" s="1"/>
  <c r="AC83" i="1"/>
  <c r="V83" i="1"/>
  <c r="Z83" i="1" s="1"/>
  <c r="AB83" i="1"/>
  <c r="Q83" i="1"/>
  <c r="O83" i="1" s="1"/>
  <c r="R83" i="1" s="1"/>
  <c r="L83" i="1" s="1"/>
  <c r="M83" i="1" s="1"/>
  <c r="V88" i="1"/>
  <c r="Z88" i="1" s="1"/>
  <c r="AC88" i="1"/>
  <c r="AB88" i="1"/>
  <c r="Q88" i="1"/>
  <c r="O88" i="1" s="1"/>
  <c r="R88" i="1" s="1"/>
  <c r="L88" i="1" s="1"/>
  <c r="M88" i="1" s="1"/>
  <c r="AD102" i="1"/>
  <c r="AC152" i="1"/>
  <c r="AD152" i="1" s="1"/>
  <c r="V152" i="1"/>
  <c r="Z152" i="1" s="1"/>
  <c r="Q152" i="1"/>
  <c r="O152" i="1" s="1"/>
  <c r="R152" i="1" s="1"/>
  <c r="L152" i="1" s="1"/>
  <c r="M152" i="1" s="1"/>
  <c r="AB152" i="1"/>
  <c r="V151" i="1"/>
  <c r="Z151" i="1" s="1"/>
  <c r="Q151" i="1"/>
  <c r="O151" i="1" s="1"/>
  <c r="R151" i="1" s="1"/>
  <c r="L151" i="1" s="1"/>
  <c r="M151" i="1" s="1"/>
  <c r="AC151" i="1"/>
  <c r="AB151" i="1"/>
  <c r="V198" i="1"/>
  <c r="Z198" i="1" s="1"/>
  <c r="AC198" i="1"/>
  <c r="AB198" i="1"/>
  <c r="Q198" i="1"/>
  <c r="O198" i="1" s="1"/>
  <c r="R198" i="1" s="1"/>
  <c r="L198" i="1" s="1"/>
  <c r="M198" i="1" s="1"/>
  <c r="AD22" i="1"/>
  <c r="V41" i="1"/>
  <c r="Z41" i="1" s="1"/>
  <c r="AB41" i="1"/>
  <c r="AC41" i="1"/>
  <c r="Q41" i="1"/>
  <c r="O41" i="1" s="1"/>
  <c r="R41" i="1" s="1"/>
  <c r="L41" i="1" s="1"/>
  <c r="M41" i="1" s="1"/>
  <c r="AD165" i="1"/>
  <c r="AB92" i="1"/>
  <c r="AC92" i="1"/>
  <c r="V92" i="1"/>
  <c r="Z92" i="1" s="1"/>
  <c r="Q92" i="1"/>
  <c r="O92" i="1" s="1"/>
  <c r="R92" i="1" s="1"/>
  <c r="L92" i="1" s="1"/>
  <c r="M92" i="1" s="1"/>
  <c r="AC95" i="1"/>
  <c r="V95" i="1"/>
  <c r="Z95" i="1" s="1"/>
  <c r="Q95" i="1"/>
  <c r="O95" i="1" s="1"/>
  <c r="R95" i="1" s="1"/>
  <c r="L95" i="1" s="1"/>
  <c r="M95" i="1" s="1"/>
  <c r="AB95" i="1"/>
  <c r="AD126" i="1"/>
  <c r="AD203" i="1"/>
  <c r="AD182" i="1"/>
  <c r="AD34" i="1"/>
  <c r="AC167" i="1"/>
  <c r="V167" i="1"/>
  <c r="Z167" i="1" s="1"/>
  <c r="AB167" i="1"/>
  <c r="Q167" i="1"/>
  <c r="O167" i="1" s="1"/>
  <c r="R167" i="1" s="1"/>
  <c r="L167" i="1" s="1"/>
  <c r="M167" i="1" s="1"/>
  <c r="AC223" i="1"/>
  <c r="V223" i="1"/>
  <c r="Z223" i="1" s="1"/>
  <c r="Q223" i="1"/>
  <c r="O223" i="1" s="1"/>
  <c r="R223" i="1" s="1"/>
  <c r="L223" i="1" s="1"/>
  <c r="M223" i="1" s="1"/>
  <c r="AB223" i="1"/>
  <c r="AC243" i="1"/>
  <c r="AB243" i="1"/>
  <c r="V243" i="1"/>
  <c r="Z243" i="1" s="1"/>
  <c r="Q243" i="1"/>
  <c r="O243" i="1" s="1"/>
  <c r="R243" i="1" s="1"/>
  <c r="L243" i="1" s="1"/>
  <c r="M243" i="1" s="1"/>
  <c r="AC71" i="1"/>
  <c r="AD71" i="1" s="1"/>
  <c r="V71" i="1"/>
  <c r="Z71" i="1" s="1"/>
  <c r="Q71" i="1"/>
  <c r="O71" i="1" s="1"/>
  <c r="R71" i="1" s="1"/>
  <c r="L71" i="1" s="1"/>
  <c r="M71" i="1" s="1"/>
  <c r="AB71" i="1"/>
  <c r="V247" i="1"/>
  <c r="Z247" i="1" s="1"/>
  <c r="AC247" i="1"/>
  <c r="Q247" i="1"/>
  <c r="O247" i="1" s="1"/>
  <c r="R247" i="1" s="1"/>
  <c r="L247" i="1" s="1"/>
  <c r="M247" i="1" s="1"/>
  <c r="AB247" i="1"/>
  <c r="V127" i="1"/>
  <c r="Z127" i="1" s="1"/>
  <c r="AC127" i="1"/>
  <c r="Q127" i="1"/>
  <c r="O127" i="1" s="1"/>
  <c r="R127" i="1" s="1"/>
  <c r="L127" i="1" s="1"/>
  <c r="M127" i="1" s="1"/>
  <c r="AB127" i="1"/>
  <c r="V153" i="1"/>
  <c r="Z153" i="1" s="1"/>
  <c r="AC153" i="1"/>
  <c r="AB153" i="1"/>
  <c r="Q153" i="1"/>
  <c r="O153" i="1" s="1"/>
  <c r="R153" i="1" s="1"/>
  <c r="L153" i="1" s="1"/>
  <c r="M153" i="1" s="1"/>
  <c r="AD42" i="1"/>
  <c r="AD120" i="1"/>
  <c r="AD163" i="1"/>
  <c r="V37" i="1"/>
  <c r="Z37" i="1" s="1"/>
  <c r="AC37" i="1"/>
  <c r="AB37" i="1"/>
  <c r="Q37" i="1"/>
  <c r="O37" i="1" s="1"/>
  <c r="R37" i="1" s="1"/>
  <c r="L37" i="1" s="1"/>
  <c r="M37" i="1" s="1"/>
  <c r="AD60" i="1"/>
  <c r="AD220" i="1"/>
  <c r="V210" i="1"/>
  <c r="Z210" i="1" s="1"/>
  <c r="AC210" i="1"/>
  <c r="AB210" i="1"/>
  <c r="Q210" i="1"/>
  <c r="O210" i="1" s="1"/>
  <c r="R210" i="1" s="1"/>
  <c r="L210" i="1" s="1"/>
  <c r="M210" i="1" s="1"/>
  <c r="AC252" i="1"/>
  <c r="AB252" i="1"/>
  <c r="V252" i="1"/>
  <c r="Z252" i="1" s="1"/>
  <c r="Q252" i="1"/>
  <c r="O252" i="1" s="1"/>
  <c r="R252" i="1" s="1"/>
  <c r="L252" i="1" s="1"/>
  <c r="M252" i="1" s="1"/>
  <c r="AD141" i="1"/>
  <c r="V51" i="1"/>
  <c r="Z51" i="1" s="1"/>
  <c r="AC51" i="1"/>
  <c r="AB51" i="1"/>
  <c r="Q51" i="1"/>
  <c r="O51" i="1" s="1"/>
  <c r="R51" i="1" s="1"/>
  <c r="L51" i="1" s="1"/>
  <c r="M51" i="1" s="1"/>
  <c r="AD69" i="1"/>
  <c r="AD98" i="1"/>
  <c r="AC166" i="1"/>
  <c r="AD166" i="1" s="1"/>
  <c r="V166" i="1"/>
  <c r="Z166" i="1" s="1"/>
  <c r="AB166" i="1"/>
  <c r="Q166" i="1"/>
  <c r="O166" i="1" s="1"/>
  <c r="R166" i="1" s="1"/>
  <c r="L166" i="1" s="1"/>
  <c r="M166" i="1" s="1"/>
  <c r="AC236" i="1"/>
  <c r="V236" i="1"/>
  <c r="Z236" i="1" s="1"/>
  <c r="Q236" i="1"/>
  <c r="O236" i="1" s="1"/>
  <c r="R236" i="1" s="1"/>
  <c r="L236" i="1" s="1"/>
  <c r="M236" i="1" s="1"/>
  <c r="AB236" i="1"/>
  <c r="AD33" i="1"/>
  <c r="AC68" i="1"/>
  <c r="AB68" i="1"/>
  <c r="V68" i="1"/>
  <c r="Z68" i="1" s="1"/>
  <c r="Q68" i="1"/>
  <c r="O68" i="1" s="1"/>
  <c r="R68" i="1" s="1"/>
  <c r="L68" i="1" s="1"/>
  <c r="M68" i="1" s="1"/>
  <c r="V237" i="1"/>
  <c r="Z237" i="1" s="1"/>
  <c r="AC237" i="1"/>
  <c r="AB237" i="1"/>
  <c r="Q237" i="1"/>
  <c r="O237" i="1" s="1"/>
  <c r="R237" i="1" s="1"/>
  <c r="L237" i="1" s="1"/>
  <c r="M237" i="1" s="1"/>
  <c r="AD173" i="1"/>
  <c r="AD46" i="1"/>
  <c r="AD148" i="1"/>
  <c r="AD191" i="1"/>
  <c r="AD25" i="1"/>
  <c r="AD100" i="1"/>
  <c r="AC229" i="1"/>
  <c r="AD229" i="1" s="1"/>
  <c r="V229" i="1"/>
  <c r="Z229" i="1" s="1"/>
  <c r="AB229" i="1"/>
  <c r="Q229" i="1"/>
  <c r="O229" i="1" s="1"/>
  <c r="R229" i="1" s="1"/>
  <c r="L229" i="1" s="1"/>
  <c r="M229" i="1" s="1"/>
  <c r="AD23" i="1"/>
  <c r="V76" i="1"/>
  <c r="Z76" i="1" s="1"/>
  <c r="AC76" i="1"/>
  <c r="AB76" i="1"/>
  <c r="Q76" i="1"/>
  <c r="O76" i="1" s="1"/>
  <c r="R76" i="1" s="1"/>
  <c r="L76" i="1" s="1"/>
  <c r="M76" i="1" s="1"/>
  <c r="AD81" i="1"/>
  <c r="AD136" i="1"/>
  <c r="AD186" i="1"/>
  <c r="AC91" i="1"/>
  <c r="V91" i="1"/>
  <c r="Z91" i="1" s="1"/>
  <c r="AB91" i="1"/>
  <c r="Q91" i="1"/>
  <c r="O91" i="1" s="1"/>
  <c r="R91" i="1" s="1"/>
  <c r="L91" i="1" s="1"/>
  <c r="M91" i="1" s="1"/>
  <c r="AD183" i="1"/>
  <c r="AD254" i="1"/>
  <c r="AD179" i="1"/>
  <c r="AD54" i="1"/>
  <c r="AD109" i="1"/>
  <c r="AD189" i="1"/>
  <c r="AD213" i="1"/>
  <c r="AD222" i="1"/>
  <c r="AD215" i="1"/>
  <c r="AD58" i="1"/>
  <c r="V119" i="1"/>
  <c r="Z119" i="1" s="1"/>
  <c r="Q119" i="1"/>
  <c r="O119" i="1" s="1"/>
  <c r="R119" i="1" s="1"/>
  <c r="L119" i="1" s="1"/>
  <c r="M119" i="1" s="1"/>
  <c r="AC119" i="1"/>
  <c r="AB119" i="1"/>
  <c r="AC235" i="1"/>
  <c r="V235" i="1"/>
  <c r="Z235" i="1" s="1"/>
  <c r="Q235" i="1"/>
  <c r="O235" i="1" s="1"/>
  <c r="R235" i="1" s="1"/>
  <c r="L235" i="1" s="1"/>
  <c r="M235" i="1" s="1"/>
  <c r="AB235" i="1"/>
  <c r="AD72" i="1"/>
  <c r="AC106" i="1"/>
  <c r="V106" i="1"/>
  <c r="Z106" i="1" s="1"/>
  <c r="AB106" i="1"/>
  <c r="Q106" i="1"/>
  <c r="O106" i="1" s="1"/>
  <c r="R106" i="1" s="1"/>
  <c r="L106" i="1" s="1"/>
  <c r="M106" i="1" s="1"/>
  <c r="AC239" i="1"/>
  <c r="AD239" i="1" s="1"/>
  <c r="V239" i="1"/>
  <c r="Z239" i="1" s="1"/>
  <c r="Q239" i="1"/>
  <c r="O239" i="1" s="1"/>
  <c r="R239" i="1" s="1"/>
  <c r="L239" i="1" s="1"/>
  <c r="M239" i="1" s="1"/>
  <c r="AB239" i="1"/>
  <c r="AD246" i="1"/>
  <c r="V45" i="1"/>
  <c r="Z45" i="1" s="1"/>
  <c r="AB45" i="1"/>
  <c r="AC45" i="1"/>
  <c r="Q45" i="1"/>
  <c r="O45" i="1" s="1"/>
  <c r="R45" i="1" s="1"/>
  <c r="L45" i="1" s="1"/>
  <c r="M45" i="1" s="1"/>
  <c r="AD137" i="1"/>
  <c r="AD132" i="1"/>
  <c r="AC208" i="1"/>
  <c r="V208" i="1"/>
  <c r="Z208" i="1" s="1"/>
  <c r="Q208" i="1"/>
  <c r="O208" i="1" s="1"/>
  <c r="R208" i="1" s="1"/>
  <c r="L208" i="1" s="1"/>
  <c r="M208" i="1" s="1"/>
  <c r="AB208" i="1"/>
  <c r="AC57" i="1"/>
  <c r="V57" i="1"/>
  <c r="Z57" i="1" s="1"/>
  <c r="AB57" i="1"/>
  <c r="Q57" i="1"/>
  <c r="O57" i="1" s="1"/>
  <c r="R57" i="1" s="1"/>
  <c r="L57" i="1" s="1"/>
  <c r="M57" i="1" s="1"/>
  <c r="AD188" i="1"/>
  <c r="AD125" i="1"/>
  <c r="AC231" i="1"/>
  <c r="V231" i="1"/>
  <c r="Z231" i="1" s="1"/>
  <c r="Q231" i="1"/>
  <c r="O231" i="1" s="1"/>
  <c r="R231" i="1" s="1"/>
  <c r="L231" i="1" s="1"/>
  <c r="M231" i="1" s="1"/>
  <c r="AB231" i="1"/>
  <c r="AC103" i="1"/>
  <c r="AD103" i="1" s="1"/>
  <c r="V103" i="1"/>
  <c r="Z103" i="1" s="1"/>
  <c r="AB103" i="1"/>
  <c r="Q103" i="1"/>
  <c r="O103" i="1" s="1"/>
  <c r="R103" i="1" s="1"/>
  <c r="L103" i="1" s="1"/>
  <c r="M103" i="1" s="1"/>
  <c r="AD224" i="1"/>
  <c r="AD38" i="1"/>
  <c r="AD93" i="1"/>
  <c r="AD159" i="1"/>
  <c r="AC244" i="1"/>
  <c r="AD244" i="1" s="1"/>
  <c r="V244" i="1"/>
  <c r="Z244" i="1" s="1"/>
  <c r="AB244" i="1"/>
  <c r="Q244" i="1"/>
  <c r="O244" i="1" s="1"/>
  <c r="R244" i="1" s="1"/>
  <c r="L244" i="1" s="1"/>
  <c r="M244" i="1" s="1"/>
  <c r="AC196" i="1"/>
  <c r="V196" i="1"/>
  <c r="Z196" i="1" s="1"/>
  <c r="Q196" i="1"/>
  <c r="O196" i="1" s="1"/>
  <c r="R196" i="1" s="1"/>
  <c r="L196" i="1" s="1"/>
  <c r="M196" i="1" s="1"/>
  <c r="AB196" i="1"/>
  <c r="AC31" i="1"/>
  <c r="AD31" i="1" s="1"/>
  <c r="V31" i="1"/>
  <c r="Z31" i="1" s="1"/>
  <c r="Q31" i="1"/>
  <c r="O31" i="1" s="1"/>
  <c r="R31" i="1" s="1"/>
  <c r="L31" i="1" s="1"/>
  <c r="M31" i="1" s="1"/>
  <c r="AB31" i="1"/>
  <c r="AC238" i="1"/>
  <c r="V238" i="1"/>
  <c r="Z238" i="1" s="1"/>
  <c r="AB238" i="1"/>
  <c r="Q238" i="1"/>
  <c r="O238" i="1" s="1"/>
  <c r="R238" i="1" s="1"/>
  <c r="L238" i="1" s="1"/>
  <c r="M238" i="1" s="1"/>
  <c r="V219" i="1"/>
  <c r="Z219" i="1" s="1"/>
  <c r="AC219" i="1"/>
  <c r="AD219" i="1" s="1"/>
  <c r="AB219" i="1"/>
  <c r="Q219" i="1"/>
  <c r="O219" i="1" s="1"/>
  <c r="R219" i="1" s="1"/>
  <c r="L219" i="1" s="1"/>
  <c r="M219" i="1" s="1"/>
  <c r="V251" i="1"/>
  <c r="Z251" i="1" s="1"/>
  <c r="AC251" i="1"/>
  <c r="Q251" i="1"/>
  <c r="O251" i="1" s="1"/>
  <c r="R251" i="1" s="1"/>
  <c r="L251" i="1" s="1"/>
  <c r="M251" i="1" s="1"/>
  <c r="AB251" i="1"/>
  <c r="AD121" i="1"/>
  <c r="V171" i="1"/>
  <c r="Z171" i="1" s="1"/>
  <c r="AC171" i="1"/>
  <c r="AB171" i="1"/>
  <c r="Q171" i="1"/>
  <c r="O171" i="1" s="1"/>
  <c r="R171" i="1" s="1"/>
  <c r="L171" i="1" s="1"/>
  <c r="M171" i="1" s="1"/>
  <c r="AD185" i="1"/>
  <c r="AC87" i="1"/>
  <c r="V87" i="1"/>
  <c r="Z87" i="1" s="1"/>
  <c r="AB87" i="1"/>
  <c r="Q87" i="1"/>
  <c r="O87" i="1" s="1"/>
  <c r="R87" i="1" s="1"/>
  <c r="L87" i="1" s="1"/>
  <c r="M87" i="1" s="1"/>
  <c r="V111" i="1"/>
  <c r="Z111" i="1" s="1"/>
  <c r="AC111" i="1"/>
  <c r="Q111" i="1"/>
  <c r="O111" i="1" s="1"/>
  <c r="R111" i="1" s="1"/>
  <c r="L111" i="1" s="1"/>
  <c r="M111" i="1" s="1"/>
  <c r="AB111" i="1"/>
  <c r="V233" i="1"/>
  <c r="Z233" i="1" s="1"/>
  <c r="AC233" i="1"/>
  <c r="Q233" i="1"/>
  <c r="O233" i="1" s="1"/>
  <c r="R233" i="1" s="1"/>
  <c r="L233" i="1" s="1"/>
  <c r="M233" i="1" s="1"/>
  <c r="AB233" i="1"/>
  <c r="AD177" i="1"/>
  <c r="AC24" i="1"/>
  <c r="V24" i="1"/>
  <c r="Z24" i="1" s="1"/>
  <c r="Q24" i="1"/>
  <c r="O24" i="1" s="1"/>
  <c r="R24" i="1" s="1"/>
  <c r="L24" i="1" s="1"/>
  <c r="M24" i="1" s="1"/>
  <c r="AB24" i="1"/>
  <c r="AD28" i="1"/>
  <c r="AC170" i="1"/>
  <c r="AD170" i="1" s="1"/>
  <c r="V170" i="1"/>
  <c r="Z170" i="1" s="1"/>
  <c r="Q170" i="1"/>
  <c r="O170" i="1" s="1"/>
  <c r="R170" i="1" s="1"/>
  <c r="L170" i="1" s="1"/>
  <c r="M170" i="1" s="1"/>
  <c r="AB170" i="1"/>
  <c r="AC241" i="1"/>
  <c r="V241" i="1"/>
  <c r="Z241" i="1" s="1"/>
  <c r="AB241" i="1"/>
  <c r="Q241" i="1"/>
  <c r="O241" i="1" s="1"/>
  <c r="R241" i="1" s="1"/>
  <c r="L241" i="1" s="1"/>
  <c r="M241" i="1" s="1"/>
  <c r="V205" i="1"/>
  <c r="Z205" i="1" s="1"/>
  <c r="AC205" i="1"/>
  <c r="AD205" i="1" s="1"/>
  <c r="AB205" i="1"/>
  <c r="Q205" i="1"/>
  <c r="O205" i="1" s="1"/>
  <c r="R205" i="1" s="1"/>
  <c r="L205" i="1" s="1"/>
  <c r="M205" i="1" s="1"/>
  <c r="V176" i="1"/>
  <c r="Z176" i="1" s="1"/>
  <c r="AC176" i="1"/>
  <c r="AB176" i="1"/>
  <c r="Q176" i="1"/>
  <c r="O176" i="1" s="1"/>
  <c r="R176" i="1" s="1"/>
  <c r="L176" i="1" s="1"/>
  <c r="M176" i="1" s="1"/>
  <c r="AD108" i="1"/>
  <c r="V139" i="1"/>
  <c r="Z139" i="1" s="1"/>
  <c r="AC139" i="1"/>
  <c r="Q139" i="1"/>
  <c r="O139" i="1" s="1"/>
  <c r="R139" i="1" s="1"/>
  <c r="L139" i="1" s="1"/>
  <c r="M139" i="1" s="1"/>
  <c r="AB139" i="1"/>
  <c r="V99" i="1"/>
  <c r="Z99" i="1" s="1"/>
  <c r="Q99" i="1"/>
  <c r="O99" i="1" s="1"/>
  <c r="R99" i="1" s="1"/>
  <c r="L99" i="1" s="1"/>
  <c r="M99" i="1" s="1"/>
  <c r="AC99" i="1"/>
  <c r="AB99" i="1"/>
  <c r="AD202" i="1"/>
  <c r="AC227" i="1"/>
  <c r="V227" i="1"/>
  <c r="Z227" i="1" s="1"/>
  <c r="Q227" i="1"/>
  <c r="O227" i="1" s="1"/>
  <c r="R227" i="1" s="1"/>
  <c r="L227" i="1" s="1"/>
  <c r="M227" i="1" s="1"/>
  <c r="AB227" i="1"/>
  <c r="AD190" i="1"/>
  <c r="AD65" i="1"/>
  <c r="AC206" i="1"/>
  <c r="AB206" i="1"/>
  <c r="V206" i="1"/>
  <c r="Z206" i="1" s="1"/>
  <c r="Q206" i="1"/>
  <c r="O206" i="1" s="1"/>
  <c r="R206" i="1" s="1"/>
  <c r="L206" i="1" s="1"/>
  <c r="M206" i="1" s="1"/>
  <c r="AD104" i="1"/>
  <c r="AC61" i="1"/>
  <c r="AB61" i="1"/>
  <c r="V61" i="1"/>
  <c r="Z61" i="1" s="1"/>
  <c r="Q61" i="1"/>
  <c r="O61" i="1" s="1"/>
  <c r="R61" i="1" s="1"/>
  <c r="L61" i="1" s="1"/>
  <c r="M61" i="1" s="1"/>
  <c r="V107" i="1"/>
  <c r="Z107" i="1" s="1"/>
  <c r="AC107" i="1"/>
  <c r="Q107" i="1"/>
  <c r="O107" i="1" s="1"/>
  <c r="R107" i="1" s="1"/>
  <c r="L107" i="1" s="1"/>
  <c r="M107" i="1" s="1"/>
  <c r="AB107" i="1"/>
  <c r="AC75" i="1"/>
  <c r="V75" i="1"/>
  <c r="Z75" i="1" s="1"/>
  <c r="Q75" i="1"/>
  <c r="O75" i="1" s="1"/>
  <c r="R75" i="1" s="1"/>
  <c r="L75" i="1" s="1"/>
  <c r="M75" i="1" s="1"/>
  <c r="AB75" i="1"/>
  <c r="AD251" i="1" l="1"/>
  <c r="AD37" i="1"/>
  <c r="AD243" i="1"/>
  <c r="AD167" i="1"/>
  <c r="AD210" i="1"/>
  <c r="AD88" i="1"/>
  <c r="AD95" i="1"/>
  <c r="AD151" i="1"/>
  <c r="AD61" i="1"/>
  <c r="AD176" i="1"/>
  <c r="AD223" i="1"/>
  <c r="AD198" i="1"/>
  <c r="AD233" i="1"/>
  <c r="AD237" i="1"/>
  <c r="AD99" i="1"/>
  <c r="AD87" i="1"/>
  <c r="AD57" i="1"/>
  <c r="AD45" i="1"/>
  <c r="AD235" i="1"/>
  <c r="AD76" i="1"/>
  <c r="AD252" i="1"/>
  <c r="AD153" i="1"/>
  <c r="AD247" i="1"/>
  <c r="AD41" i="1"/>
  <c r="AD83" i="1"/>
  <c r="AD236" i="1"/>
  <c r="AD241" i="1"/>
  <c r="AD238" i="1"/>
  <c r="AD196" i="1"/>
  <c r="AD231" i="1"/>
  <c r="AD119" i="1"/>
  <c r="AD91" i="1"/>
  <c r="AD51" i="1"/>
  <c r="AD49" i="1"/>
  <c r="AD206" i="1"/>
  <c r="AD75" i="1"/>
  <c r="AD24" i="1"/>
  <c r="AD111" i="1"/>
  <c r="AD106" i="1"/>
  <c r="AD107" i="1"/>
  <c r="AD227" i="1"/>
  <c r="AD139" i="1"/>
  <c r="AD171" i="1"/>
  <c r="AD208" i="1"/>
  <c r="AD68" i="1"/>
  <c r="AD127" i="1"/>
  <c r="AD92" i="1"/>
</calcChain>
</file>

<file path=xl/sharedStrings.xml><?xml version="1.0" encoding="utf-8"?>
<sst xmlns="http://schemas.openxmlformats.org/spreadsheetml/2006/main" count="3352" uniqueCount="839">
  <si>
    <t>File opened</t>
  </si>
  <si>
    <t>2023-01-24 12:10:35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</si>
  <si>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</si>
  <si>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</si>
  <si>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</si>
  <si>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</si>
  <si>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</si>
  <si>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</si>
  <si>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</si>
  <si>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</si>
  <si>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</si>
  <si>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</si>
  <si>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</si>
  <si>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</si>
  <si>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</si>
  <si>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24 09:15</t>
  </si>
  <si>
    <t>H2O rangematch</t>
  </si>
  <si>
    <t>Tue Jan 24 09:21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</si>
  <si>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</si>
  <si>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</si>
  <si>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</si>
  <si>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</si>
  <si>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</si>
  <si>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</si>
  <si>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</si>
  <si>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</si>
  <si>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</si>
  <si>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12:10:35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</si>
  <si>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</si>
  <si>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</si>
  <si>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</si>
  <si>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</si>
  <si>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</si>
  <si>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</si>
  <si>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</si>
  <si>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</si>
  <si>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</si>
  <si>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</si>
  <si>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</si>
  <si>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</si>
  <si>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</si>
  <si>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</si>
  <si>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</si>
  <si>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</si>
  <si>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</si>
  <si>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</si>
  <si>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</si>
  <si>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</si>
  <si>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</si>
  <si>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</si>
  <si>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</si>
  <si>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</si>
  <si>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</si>
  <si>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</si>
  <si>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</si>
  <si>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</si>
  <si>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</si>
  <si>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</si>
  <si>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</si>
  <si>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</si>
  <si>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</si>
  <si>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</si>
  <si>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</si>
  <si>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</si>
  <si>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</si>
  <si>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</si>
  <si>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</si>
  <si>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</si>
  <si>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</si>
  <si>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</si>
  <si>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</si>
  <si>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</si>
  <si>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</si>
  <si>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</si>
  <si>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</si>
  <si>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</si>
  <si>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</si>
  <si>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</si>
  <si>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</si>
  <si>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</si>
  <si>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5.25935 81.5908 392.476 638.976 894.607 1095.92 1296.07 1429.23</t>
  </si>
  <si>
    <t>Fs_true</t>
  </si>
  <si>
    <t>0.439046 101.574 400.485 601.163 802.354 1005.08 1200.63 1401.41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</si>
  <si>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</si>
  <si>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</si>
  <si>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</si>
  <si>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</si>
  <si>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</si>
  <si>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</si>
  <si>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</si>
  <si>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</si>
  <si>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</si>
  <si>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</si>
  <si>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</si>
  <si>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</si>
  <si>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</si>
  <si>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</si>
  <si>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</si>
  <si>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</si>
  <si>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</si>
  <si>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</si>
  <si>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</si>
  <si>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</si>
  <si>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</si>
  <si>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</si>
  <si>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</si>
  <si>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</si>
  <si>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</si>
  <si>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</si>
  <si>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</si>
  <si>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</si>
  <si>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</si>
  <si>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</si>
  <si>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</si>
  <si>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</si>
  <si>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</si>
  <si>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</si>
  <si>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</si>
  <si>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</si>
  <si>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</si>
  <si>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</si>
  <si>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</si>
  <si>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</si>
  <si>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</si>
  <si>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</si>
  <si>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</si>
  <si>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</si>
  <si>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</si>
  <si>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</si>
  <si>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</si>
  <si>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</si>
  <si>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</si>
  <si>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</si>
  <si>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</si>
  <si>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</si>
  <si>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</si>
  <si>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</si>
  <si>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</si>
  <si>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</si>
  <si>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</si>
  <si>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</si>
  <si>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</si>
  <si>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</si>
  <si>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</si>
  <si>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</si>
  <si>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</si>
  <si>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</si>
  <si>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</si>
  <si>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</si>
  <si>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</si>
  <si>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</si>
  <si>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</si>
  <si>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</si>
  <si>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</si>
  <si>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</si>
  <si>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</si>
  <si>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</si>
  <si>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</si>
  <si>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</si>
  <si>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</si>
  <si>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</si>
  <si>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</si>
  <si>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</si>
  <si>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</si>
  <si>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</si>
  <si>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</si>
  <si>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</si>
  <si>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</si>
  <si>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</si>
  <si>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</si>
  <si>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</si>
  <si>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</si>
  <si>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</si>
  <si>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</si>
  <si>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</si>
  <si>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</si>
  <si>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</si>
  <si>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</si>
  <si>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</si>
  <si>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</si>
  <si>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</si>
  <si>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</si>
  <si>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</si>
  <si>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</si>
  <si>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</si>
  <si>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</si>
  <si>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</si>
  <si>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</si>
  <si>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</si>
  <si>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</si>
  <si>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</si>
  <si>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</si>
  <si>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</si>
  <si>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</si>
  <si>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</si>
  <si>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</si>
  <si>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</si>
  <si>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</si>
  <si>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</si>
  <si>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</si>
  <si>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</si>
  <si>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</si>
  <si>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</si>
  <si>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</si>
  <si>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</si>
  <si>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</si>
  <si>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</si>
  <si>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</si>
  <si>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</si>
  <si>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</si>
  <si>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</si>
  <si>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</si>
  <si>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</si>
  <si>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</si>
  <si>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</si>
  <si>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</si>
  <si>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</si>
  <si>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</si>
  <si>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</si>
  <si>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</si>
  <si>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</si>
  <si>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</si>
  <si>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</si>
  <si>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</si>
  <si>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</si>
  <si>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</si>
  <si>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</si>
  <si>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</si>
  <si>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</si>
  <si>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</si>
  <si>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</si>
  <si>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</si>
  <si>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</si>
  <si>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</si>
  <si>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</si>
  <si>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</si>
  <si>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</si>
  <si>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</si>
  <si>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</si>
  <si>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</si>
  <si>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</si>
  <si>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</si>
  <si>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</si>
  <si>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</si>
  <si>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</si>
  <si>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</si>
  <si>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</si>
  <si>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</si>
  <si>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</si>
  <si>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</si>
  <si>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</si>
  <si>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</si>
  <si>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</si>
  <si>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</si>
  <si>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</si>
  <si>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</si>
  <si>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</si>
  <si>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</si>
  <si>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</si>
  <si>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</si>
  <si>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</si>
  <si>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</si>
  <si>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</si>
  <si>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</si>
  <si>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</si>
  <si>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</si>
  <si>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</si>
  <si>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</si>
  <si>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</si>
  <si>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</si>
  <si>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</si>
  <si>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</si>
  <si>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</si>
  <si>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</si>
  <si>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</si>
  <si>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</si>
  <si>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</si>
  <si>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</si>
  <si>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</si>
  <si>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</si>
  <si>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</si>
  <si>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</si>
  <si>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</si>
  <si>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</si>
  <si>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</si>
  <si>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</si>
  <si>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</si>
  <si>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</si>
  <si>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</si>
  <si>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</si>
  <si>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</si>
  <si>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</si>
  <si>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</si>
  <si>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</si>
  <si>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</si>
  <si>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</si>
  <si>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</si>
  <si>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</si>
  <si>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</si>
  <si>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</si>
  <si>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</si>
  <si>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</si>
  <si>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</si>
  <si>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</si>
  <si>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</si>
  <si>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</si>
  <si>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</si>
  <si>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</si>
  <si>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</si>
  <si>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</si>
  <si>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</si>
  <si>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</si>
  <si>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</si>
  <si>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</si>
  <si>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</si>
  <si>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</si>
  <si>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</si>
  <si>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</si>
  <si>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</si>
  <si>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</si>
  <si>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</si>
  <si>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</si>
  <si>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</si>
  <si>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</si>
  <si>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</si>
  <si>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</si>
  <si>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</si>
  <si>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</si>
  <si>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</si>
  <si>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</si>
  <si>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</si>
  <si>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</si>
  <si>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</si>
  <si>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</si>
  <si>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</si>
  <si>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</si>
  <si>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</si>
  <si>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</si>
  <si>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</si>
  <si>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</si>
  <si>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</si>
  <si>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</si>
  <si>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</si>
  <si>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</si>
  <si>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</si>
  <si>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</si>
  <si>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</si>
  <si>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</si>
  <si>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</si>
  <si>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</si>
  <si>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</si>
  <si>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</si>
  <si>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</si>
  <si>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20230124 12:15:29</t>
  </si>
  <si>
    <t>12:15:29</t>
  </si>
  <si>
    <t>0: Broadleaf</t>
  </si>
  <si>
    <t>11:05:32</t>
  </si>
  <si>
    <t>1/2</t>
  </si>
  <si>
    <t>00000000</t>
  </si>
  <si>
    <t>iiiiiiii</t>
  </si>
  <si>
    <t>off</t>
  </si>
  <si>
    <t>20230124 12:15:33</t>
  </si>
  <si>
    <t>12:15:33</t>
  </si>
  <si>
    <t>0/2</t>
  </si>
  <si>
    <t>20230124 12:15:37</t>
  </si>
  <si>
    <t>12:15:37</t>
  </si>
  <si>
    <t>20230124 12:15:41</t>
  </si>
  <si>
    <t>12:15:41</t>
  </si>
  <si>
    <t>20230124 12:15:45</t>
  </si>
  <si>
    <t>12:15:45</t>
  </si>
  <si>
    <t>20230124 12:15:49</t>
  </si>
  <si>
    <t>12:15:49</t>
  </si>
  <si>
    <t>20230124 12:15:53</t>
  </si>
  <si>
    <t>12:15:53</t>
  </si>
  <si>
    <t>20230124 12:15:57</t>
  </si>
  <si>
    <t>12:15:57</t>
  </si>
  <si>
    <t>20230124 12:16:01</t>
  </si>
  <si>
    <t>12:16:01</t>
  </si>
  <si>
    <t>20230124 12:16:05</t>
  </si>
  <si>
    <t>12:16:05</t>
  </si>
  <si>
    <t>20230124 12:16:09</t>
  </si>
  <si>
    <t>12:16:09</t>
  </si>
  <si>
    <t>20230124 12:16:13</t>
  </si>
  <si>
    <t>12:16:13</t>
  </si>
  <si>
    <t>20230124 12:16:17</t>
  </si>
  <si>
    <t>12:16:17</t>
  </si>
  <si>
    <t>20230124 12:16:21</t>
  </si>
  <si>
    <t>12:16:21</t>
  </si>
  <si>
    <t>20230124 12:16:25</t>
  </si>
  <si>
    <t>12:16:25</t>
  </si>
  <si>
    <t>20230124 12:16:29</t>
  </si>
  <si>
    <t>12:16:29</t>
  </si>
  <si>
    <t>20230124 12:16:33</t>
  </si>
  <si>
    <t>12:16:33</t>
  </si>
  <si>
    <t>20230124 12:16:37</t>
  </si>
  <si>
    <t>12:16:37</t>
  </si>
  <si>
    <t>20230124 12:16:41</t>
  </si>
  <si>
    <t>12:16:41</t>
  </si>
  <si>
    <t>20230124 12:16:45</t>
  </si>
  <si>
    <t>12:16:45</t>
  </si>
  <si>
    <t>20230124 12:16:49</t>
  </si>
  <si>
    <t>12:16:49</t>
  </si>
  <si>
    <t>20230124 12:16:53</t>
  </si>
  <si>
    <t>12:16:53</t>
  </si>
  <si>
    <t>20230124 12:16:57</t>
  </si>
  <si>
    <t>12:16:57</t>
  </si>
  <si>
    <t>20230124 12:17:01</t>
  </si>
  <si>
    <t>12:17:01</t>
  </si>
  <si>
    <t>20230124 12:17:05</t>
  </si>
  <si>
    <t>12:17:05</t>
  </si>
  <si>
    <t>20230124 12:17:09</t>
  </si>
  <si>
    <t>12:17:09</t>
  </si>
  <si>
    <t>20230124 12:17:13</t>
  </si>
  <si>
    <t>12:17:13</t>
  </si>
  <si>
    <t>20230124 12:17:17</t>
  </si>
  <si>
    <t>12:17:17</t>
  </si>
  <si>
    <t>20230124 12:17:21</t>
  </si>
  <si>
    <t>12:17:21</t>
  </si>
  <si>
    <t>20230124 12:17:25</t>
  </si>
  <si>
    <t>12:17:25</t>
  </si>
  <si>
    <t>20230124 12:17:29</t>
  </si>
  <si>
    <t>12:17:29</t>
  </si>
  <si>
    <t>20230124 12:17:33</t>
  </si>
  <si>
    <t>12:17:33</t>
  </si>
  <si>
    <t>20230124 12:17:37</t>
  </si>
  <si>
    <t>12:17:37</t>
  </si>
  <si>
    <t>20230124 12:17:41</t>
  </si>
  <si>
    <t>12:17:41</t>
  </si>
  <si>
    <t>20230124 12:17:45</t>
  </si>
  <si>
    <t>12:17:45</t>
  </si>
  <si>
    <t>20230124 12:17:49</t>
  </si>
  <si>
    <t>12:17:49</t>
  </si>
  <si>
    <t>20230124 12:17:53</t>
  </si>
  <si>
    <t>12:17:53</t>
  </si>
  <si>
    <t>20230124 12:17:57</t>
  </si>
  <si>
    <t>12:17:57</t>
  </si>
  <si>
    <t>20230124 12:18:01</t>
  </si>
  <si>
    <t>12:18:01</t>
  </si>
  <si>
    <t>20230124 12:18:05</t>
  </si>
  <si>
    <t>12:18:05</t>
  </si>
  <si>
    <t>20230124 12:18:09</t>
  </si>
  <si>
    <t>12:18:09</t>
  </si>
  <si>
    <t>20230124 12:18:13</t>
  </si>
  <si>
    <t>12:18:13</t>
  </si>
  <si>
    <t>20230124 12:18:17</t>
  </si>
  <si>
    <t>12:18:17</t>
  </si>
  <si>
    <t>20230124 12:18:21</t>
  </si>
  <si>
    <t>12:18:21</t>
  </si>
  <si>
    <t>20230124 12:18:25</t>
  </si>
  <si>
    <t>12:18:25</t>
  </si>
  <si>
    <t>20230124 12:18:29</t>
  </si>
  <si>
    <t>12:18:29</t>
  </si>
  <si>
    <t>20230124 12:18:33</t>
  </si>
  <si>
    <t>12:18:33</t>
  </si>
  <si>
    <t>20230124 12:18:37</t>
  </si>
  <si>
    <t>12:18:37</t>
  </si>
  <si>
    <t>20230124 12:18:41</t>
  </si>
  <si>
    <t>12:18:41</t>
  </si>
  <si>
    <t>20230124 12:18:45</t>
  </si>
  <si>
    <t>12:18:45</t>
  </si>
  <si>
    <t>20230124 12:18:49</t>
  </si>
  <si>
    <t>12:18:49</t>
  </si>
  <si>
    <t>20230124 12:18:53</t>
  </si>
  <si>
    <t>12:18:53</t>
  </si>
  <si>
    <t>20230124 12:18:57</t>
  </si>
  <si>
    <t>12:18:57</t>
  </si>
  <si>
    <t>20230124 12:19:01</t>
  </si>
  <si>
    <t>12:19:01</t>
  </si>
  <si>
    <t>20230124 12:19:05</t>
  </si>
  <si>
    <t>12:19:05</t>
  </si>
  <si>
    <t>20230124 12:19:09</t>
  </si>
  <si>
    <t>12:19:09</t>
  </si>
  <si>
    <t>20230124 12:19:12</t>
  </si>
  <si>
    <t>12:19:12</t>
  </si>
  <si>
    <t>20230124 12:19:16</t>
  </si>
  <si>
    <t>12:19:16</t>
  </si>
  <si>
    <t>20230124 12:19:20</t>
  </si>
  <si>
    <t>12:19:20</t>
  </si>
  <si>
    <t>20230124 12:19:24</t>
  </si>
  <si>
    <t>12:19:24</t>
  </si>
  <si>
    <t>20230124 12:19:28</t>
  </si>
  <si>
    <t>12:19:28</t>
  </si>
  <si>
    <t>20230124 12:19:32</t>
  </si>
  <si>
    <t>12:19:32</t>
  </si>
  <si>
    <t>20230124 12:19:36</t>
  </si>
  <si>
    <t>12:19:36</t>
  </si>
  <si>
    <t>20230124 12:19:40</t>
  </si>
  <si>
    <t>12:19:40</t>
  </si>
  <si>
    <t>20230124 12:19:44</t>
  </si>
  <si>
    <t>12:19:44</t>
  </si>
  <si>
    <t>20230124 12:19:48</t>
  </si>
  <si>
    <t>12:19:48</t>
  </si>
  <si>
    <t>20230124 12:19:52</t>
  </si>
  <si>
    <t>12:19:52</t>
  </si>
  <si>
    <t>20230124 12:19:56</t>
  </si>
  <si>
    <t>12:19:56</t>
  </si>
  <si>
    <t>20230124 12:20:00</t>
  </si>
  <si>
    <t>12:20:00</t>
  </si>
  <si>
    <t>20230124 12:20:04</t>
  </si>
  <si>
    <t>12:20:04</t>
  </si>
  <si>
    <t>20230124 12:20:08</t>
  </si>
  <si>
    <t>12:20:08</t>
  </si>
  <si>
    <t>20230124 12:20:12</t>
  </si>
  <si>
    <t>12:20:12</t>
  </si>
  <si>
    <t>20230124 12:20:16</t>
  </si>
  <si>
    <t>12:20:16</t>
  </si>
  <si>
    <t>20230124 12:20:20</t>
  </si>
  <si>
    <t>12:20:20</t>
  </si>
  <si>
    <t>20230124 12:20:24</t>
  </si>
  <si>
    <t>12:20:24</t>
  </si>
  <si>
    <t>20230124 12:20:28</t>
  </si>
  <si>
    <t>12:20:28</t>
  </si>
  <si>
    <t>20230124 12:20:32</t>
  </si>
  <si>
    <t>12:20:32</t>
  </si>
  <si>
    <t>20230124 12:20:36</t>
  </si>
  <si>
    <t>12:20:36</t>
  </si>
  <si>
    <t>20230124 12:20:40</t>
  </si>
  <si>
    <t>12:20:40</t>
  </si>
  <si>
    <t>20230124 12:20:44</t>
  </si>
  <si>
    <t>12:20:44</t>
  </si>
  <si>
    <t>20230124 12:20:48</t>
  </si>
  <si>
    <t>12:20:48</t>
  </si>
  <si>
    <t>20230124 12:20:52</t>
  </si>
  <si>
    <t>12:20:52</t>
  </si>
  <si>
    <t>20230124 12:20:56</t>
  </si>
  <si>
    <t>12:20:56</t>
  </si>
  <si>
    <t>20230124 12:21:00</t>
  </si>
  <si>
    <t>12:21:00</t>
  </si>
  <si>
    <t>20230124 12:21:04</t>
  </si>
  <si>
    <t>12:21:04</t>
  </si>
  <si>
    <t>20230124 12:21:08</t>
  </si>
  <si>
    <t>12:21:08</t>
  </si>
  <si>
    <t>20230124 12:21:12</t>
  </si>
  <si>
    <t>12:21:12</t>
  </si>
  <si>
    <t>20230124 12:21:16</t>
  </si>
  <si>
    <t>12:21:16</t>
  </si>
  <si>
    <t>20230124 12:21:20</t>
  </si>
  <si>
    <t>12:21:20</t>
  </si>
  <si>
    <t>20230124 12:21:24</t>
  </si>
  <si>
    <t>12:21:24</t>
  </si>
  <si>
    <t>20230124 12:21:28</t>
  </si>
  <si>
    <t>12:21:28</t>
  </si>
  <si>
    <t>20230124 12:21:32</t>
  </si>
  <si>
    <t>12:21:32</t>
  </si>
  <si>
    <t>20230124 12:21:36</t>
  </si>
  <si>
    <t>12:21:36</t>
  </si>
  <si>
    <t>20230124 12:21:40</t>
  </si>
  <si>
    <t>12:21:40</t>
  </si>
  <si>
    <t>20230124 12:21:44</t>
  </si>
  <si>
    <t>12:21:44</t>
  </si>
  <si>
    <t>20230124 12:21:48</t>
  </si>
  <si>
    <t>12:21:48</t>
  </si>
  <si>
    <t>20230124 12:21:52</t>
  </si>
  <si>
    <t>12:21:52</t>
  </si>
  <si>
    <t>20230124 12:21:56</t>
  </si>
  <si>
    <t>12:21:56</t>
  </si>
  <si>
    <t>20230124 12:22:00</t>
  </si>
  <si>
    <t>12:22:00</t>
  </si>
  <si>
    <t>20230124 12:22:04</t>
  </si>
  <si>
    <t>12:22:04</t>
  </si>
  <si>
    <t>20230124 12:22:08</t>
  </si>
  <si>
    <t>12:22:08</t>
  </si>
  <si>
    <t>20230124 12:22:12</t>
  </si>
  <si>
    <t>12:22:12</t>
  </si>
  <si>
    <t>20230124 12:22:16</t>
  </si>
  <si>
    <t>12:22:16</t>
  </si>
  <si>
    <t>20230124 12:22:20</t>
  </si>
  <si>
    <t>12:22:20</t>
  </si>
  <si>
    <t>20230124 12:22:24</t>
  </si>
  <si>
    <t>12:22:24</t>
  </si>
  <si>
    <t>20230124 12:22:28</t>
  </si>
  <si>
    <t>12:22:28</t>
  </si>
  <si>
    <t>20230124 12:22:32</t>
  </si>
  <si>
    <t>12:22:32</t>
  </si>
  <si>
    <t>20230124 12:22:36</t>
  </si>
  <si>
    <t>12:22:36</t>
  </si>
  <si>
    <t>20230124 12:22:40</t>
  </si>
  <si>
    <t>12:22:40</t>
  </si>
  <si>
    <t>20230124 12:22:44</t>
  </si>
  <si>
    <t>12:22:44</t>
  </si>
  <si>
    <t>20230124 12:22:48</t>
  </si>
  <si>
    <t>12:22:48</t>
  </si>
  <si>
    <t>20230124 12:22:52</t>
  </si>
  <si>
    <t>12:22:52</t>
  </si>
  <si>
    <t>20230124 12:22:56</t>
  </si>
  <si>
    <t>12:22:56</t>
  </si>
  <si>
    <t>20230124 12:23:00</t>
  </si>
  <si>
    <t>12:23:00</t>
  </si>
  <si>
    <t>20230124 12:23:04</t>
  </si>
  <si>
    <t>12:23:04</t>
  </si>
  <si>
    <t>20230124 12:23:08</t>
  </si>
  <si>
    <t>12:23:08</t>
  </si>
  <si>
    <t>20230124 12:23:12</t>
  </si>
  <si>
    <t>12:23:12</t>
  </si>
  <si>
    <t>20230124 12:23:16</t>
  </si>
  <si>
    <t>12:23:16</t>
  </si>
  <si>
    <t>20230124 12:23:20</t>
  </si>
  <si>
    <t>12:23:20</t>
  </si>
  <si>
    <t>20230124 12:23:24</t>
  </si>
  <si>
    <t>12:23:24</t>
  </si>
  <si>
    <t>20230124 12:23:28</t>
  </si>
  <si>
    <t>12:23:28</t>
  </si>
  <si>
    <t>20230124 12:23:32</t>
  </si>
  <si>
    <t>12:23:32</t>
  </si>
  <si>
    <t>20230124 12:23:36</t>
  </si>
  <si>
    <t>12:23:36</t>
  </si>
  <si>
    <t>20230124 12:23:40</t>
  </si>
  <si>
    <t>12:23:40</t>
  </si>
  <si>
    <t>20230124 12:23:44</t>
  </si>
  <si>
    <t>12:23:44</t>
  </si>
  <si>
    <t>20230124 12:23:48</t>
  </si>
  <si>
    <t>12:23:48</t>
  </si>
  <si>
    <t>20230124 12:23:52</t>
  </si>
  <si>
    <t>12:23:52</t>
  </si>
  <si>
    <t>20230124 12:23:56</t>
  </si>
  <si>
    <t>12:23:56</t>
  </si>
  <si>
    <t>20230124 12:24:00</t>
  </si>
  <si>
    <t>12:24:00</t>
  </si>
  <si>
    <t>20230124 12:24:04</t>
  </si>
  <si>
    <t>12:24:04</t>
  </si>
  <si>
    <t>2/2</t>
  </si>
  <si>
    <t>20230124 12:24:08</t>
  </si>
  <si>
    <t>12:24:08</t>
  </si>
  <si>
    <t>20230124 12:24:12</t>
  </si>
  <si>
    <t>12:24:12</t>
  </si>
  <si>
    <t>20230124 12:24:16</t>
  </si>
  <si>
    <t>12:24:16</t>
  </si>
  <si>
    <t>20230124 12:24:20</t>
  </si>
  <si>
    <t>12:24:20</t>
  </si>
  <si>
    <t>20230124 12:24:24</t>
  </si>
  <si>
    <t>12:24:24</t>
  </si>
  <si>
    <t>20230124 12:24:28</t>
  </si>
  <si>
    <t>12:24:28</t>
  </si>
  <si>
    <t>20230124 12:24:32</t>
  </si>
  <si>
    <t>12:24:32</t>
  </si>
  <si>
    <t>20230124 12:24:36</t>
  </si>
  <si>
    <t>12:24:36</t>
  </si>
  <si>
    <t>20230124 12:24:40</t>
  </si>
  <si>
    <t>12:24:40</t>
  </si>
  <si>
    <t>20230124 12:24:44</t>
  </si>
  <si>
    <t>12:24:44</t>
  </si>
  <si>
    <t>20230124 12:24:48</t>
  </si>
  <si>
    <t>12:24:48</t>
  </si>
  <si>
    <t>20230124 12:24:52</t>
  </si>
  <si>
    <t>12:24:52</t>
  </si>
  <si>
    <t>20230124 12:24:56</t>
  </si>
  <si>
    <t>12:24:56</t>
  </si>
  <si>
    <t>20230124 12:25:00</t>
  </si>
  <si>
    <t>12:25:00</t>
  </si>
  <si>
    <t>20230124 12:25:04</t>
  </si>
  <si>
    <t>12:25:04</t>
  </si>
  <si>
    <t>20230124 12:25:08</t>
  </si>
  <si>
    <t>12:25:08</t>
  </si>
  <si>
    <t>20230124 12:25:12</t>
  </si>
  <si>
    <t>12:25:12</t>
  </si>
  <si>
    <t>20230124 12:25:16</t>
  </si>
  <si>
    <t>12:25:16</t>
  </si>
  <si>
    <t>20230124 12:25:20</t>
  </si>
  <si>
    <t>12:25:20</t>
  </si>
  <si>
    <t>20230124 12:25:24</t>
  </si>
  <si>
    <t>12:25:24</t>
  </si>
  <si>
    <t>20230124 12:25:28</t>
  </si>
  <si>
    <t>12:25:28</t>
  </si>
  <si>
    <t>20230124 12:25:32</t>
  </si>
  <si>
    <t>12:25:32</t>
  </si>
  <si>
    <t>20230124 12:25:36</t>
  </si>
  <si>
    <t>12:25:36</t>
  </si>
  <si>
    <t>20230124 12:25:40</t>
  </si>
  <si>
    <t>12:25:40</t>
  </si>
  <si>
    <t>20230124 12:25:44</t>
  </si>
  <si>
    <t>12:25:44</t>
  </si>
  <si>
    <t>20230124 12:25:48</t>
  </si>
  <si>
    <t>12:25:48</t>
  </si>
  <si>
    <t>20230124 12:25:52</t>
  </si>
  <si>
    <t>12:25:52</t>
  </si>
  <si>
    <t>20230124 12:25:56</t>
  </si>
  <si>
    <t>12:25:56</t>
  </si>
  <si>
    <t>20230124 12:26:00</t>
  </si>
  <si>
    <t>12:26:00</t>
  </si>
  <si>
    <t>20230124 12:26:04</t>
  </si>
  <si>
    <t>12:26:04</t>
  </si>
  <si>
    <t>20230124 12:26:08</t>
  </si>
  <si>
    <t>12:26:08</t>
  </si>
  <si>
    <t>20230124 12:26:12</t>
  </si>
  <si>
    <t>12:26:12</t>
  </si>
  <si>
    <t>20230124 12:26:16</t>
  </si>
  <si>
    <t>12:26:16</t>
  </si>
  <si>
    <t>20230124 12:26:20</t>
  </si>
  <si>
    <t>12:26:20</t>
  </si>
  <si>
    <t>20230124 12:26:24</t>
  </si>
  <si>
    <t>12:26:24</t>
  </si>
  <si>
    <t>20230124 12:26:28</t>
  </si>
  <si>
    <t>12:26:28</t>
  </si>
  <si>
    <t>20230124 12:26:32</t>
  </si>
  <si>
    <t>12:26:32</t>
  </si>
  <si>
    <t>20230124 12:26:36</t>
  </si>
  <si>
    <t>12:26:36</t>
  </si>
  <si>
    <t>20230124 12:26:40</t>
  </si>
  <si>
    <t>12:26:40</t>
  </si>
  <si>
    <t>20230124 12:26:43</t>
  </si>
  <si>
    <t>12:26:43</t>
  </si>
  <si>
    <t>20230124 12:26:47</t>
  </si>
  <si>
    <t>12:26:47</t>
  </si>
  <si>
    <t>20230124 12:26:51</t>
  </si>
  <si>
    <t>12:26:51</t>
  </si>
  <si>
    <t>20230124 12:26:55</t>
  </si>
  <si>
    <t>12:26:55</t>
  </si>
  <si>
    <t>20230124 12:26:59</t>
  </si>
  <si>
    <t>12:26:59</t>
  </si>
  <si>
    <t>20230124 12:27:03</t>
  </si>
  <si>
    <t>12:27:03</t>
  </si>
  <si>
    <t>20230124 12:27:07</t>
  </si>
  <si>
    <t>12:27:07</t>
  </si>
  <si>
    <t>20230124 12:27:11</t>
  </si>
  <si>
    <t>12:27:11</t>
  </si>
  <si>
    <t>20230124 12:27:15</t>
  </si>
  <si>
    <t>12:27:15</t>
  </si>
  <si>
    <t>20230124 12:27:19</t>
  </si>
  <si>
    <t>12:27:19</t>
  </si>
  <si>
    <t>20230124 12:27:23</t>
  </si>
  <si>
    <t>12:27:23</t>
  </si>
  <si>
    <t>20230124 12:27:28</t>
  </si>
  <si>
    <t>12:27:28</t>
  </si>
  <si>
    <t>20230124 12:27:32</t>
  </si>
  <si>
    <t>12:27:32</t>
  </si>
  <si>
    <t>20230124 12:27:36</t>
  </si>
  <si>
    <t>12:27:36</t>
  </si>
  <si>
    <t>20230124 12:27:40</t>
  </si>
  <si>
    <t>12:27:40</t>
  </si>
  <si>
    <t>20230124 12:27:44</t>
  </si>
  <si>
    <t>12:27:44</t>
  </si>
  <si>
    <t>20230124 12:27:48</t>
  </si>
  <si>
    <t>12:27:48</t>
  </si>
  <si>
    <t>20230124 12:27:52</t>
  </si>
  <si>
    <t>12:27:52</t>
  </si>
  <si>
    <t>20230124 12:27:56</t>
  </si>
  <si>
    <t>12:27:56</t>
  </si>
  <si>
    <t>20230124 12:28:00</t>
  </si>
  <si>
    <t>12:28:00</t>
  </si>
  <si>
    <t>20230124 12:28:04</t>
  </si>
  <si>
    <t>12:28:04</t>
  </si>
  <si>
    <t>20230124 12:28:08</t>
  </si>
  <si>
    <t>12:28:08</t>
  </si>
  <si>
    <t>20230124 12:28:12</t>
  </si>
  <si>
    <t>12:28:12</t>
  </si>
  <si>
    <t>20230124 12:28:16</t>
  </si>
  <si>
    <t>12:28:16</t>
  </si>
  <si>
    <t>20230124 12:28:20</t>
  </si>
  <si>
    <t>12:28:20</t>
  </si>
  <si>
    <t>20230124 12:28:23</t>
  </si>
  <si>
    <t>12:28:23</t>
  </si>
  <si>
    <t>20230124 12:28:27</t>
  </si>
  <si>
    <t>12:28:27</t>
  </si>
  <si>
    <t>20230124 12:28:31</t>
  </si>
  <si>
    <t>12:28:31</t>
  </si>
  <si>
    <t>20230124 12:28:35</t>
  </si>
  <si>
    <t>12:28:35</t>
  </si>
  <si>
    <t>20230124 12:28:39</t>
  </si>
  <si>
    <t>12:28:39</t>
  </si>
  <si>
    <t>20230124 12:28:43</t>
  </si>
  <si>
    <t>12:28:43</t>
  </si>
  <si>
    <t>20230124 12:28:47</t>
  </si>
  <si>
    <t>12:28:47</t>
  </si>
  <si>
    <t>20230124 12:28:51</t>
  </si>
  <si>
    <t>12:28:51</t>
  </si>
  <si>
    <t>20230124 12:28:55</t>
  </si>
  <si>
    <t>12:28:55</t>
  </si>
  <si>
    <t>20230124 12:28:59</t>
  </si>
  <si>
    <t>12:28:59</t>
  </si>
  <si>
    <t>20230124 12:29:03</t>
  </si>
  <si>
    <t>12:29:03</t>
  </si>
  <si>
    <t>20230124 12:29:07</t>
  </si>
  <si>
    <t>12:29:07</t>
  </si>
  <si>
    <t>20230124 12:29:11</t>
  </si>
  <si>
    <t>12:29:11</t>
  </si>
  <si>
    <t>20230124 12:29:15</t>
  </si>
  <si>
    <t>12:29:15</t>
  </si>
  <si>
    <t>20230124 12:29:19</t>
  </si>
  <si>
    <t>12:29:19</t>
  </si>
  <si>
    <t>20230124 12:29:23</t>
  </si>
  <si>
    <t>12:29:23</t>
  </si>
  <si>
    <t>20230124 12:29:27</t>
  </si>
  <si>
    <t>12:29:27</t>
  </si>
  <si>
    <t>20230124 12:29:31</t>
  </si>
  <si>
    <t>12:29:31</t>
  </si>
  <si>
    <t>20230124 12:29:35</t>
  </si>
  <si>
    <t>12:29:35</t>
  </si>
  <si>
    <t>20230124 12:29:39</t>
  </si>
  <si>
    <t>12:29:39</t>
  </si>
  <si>
    <t>20230124 12:29:43</t>
  </si>
  <si>
    <t>12:29:43</t>
  </si>
  <si>
    <t>20230124 12:29:47</t>
  </si>
  <si>
    <t>12:29:47</t>
  </si>
  <si>
    <t>20230124 12:29:51</t>
  </si>
  <si>
    <t>12:29:51</t>
  </si>
  <si>
    <t>20230124 12:29:55</t>
  </si>
  <si>
    <t>12:29:55</t>
  </si>
  <si>
    <t>20230124 12:29:59</t>
  </si>
  <si>
    <t>12:29:59</t>
  </si>
  <si>
    <t>20230124 12:30:03</t>
  </si>
  <si>
    <t>12:30:03</t>
  </si>
  <si>
    <t>20230124 12:30:07</t>
  </si>
  <si>
    <t>12:30:07</t>
  </si>
  <si>
    <t>20230124 12:30:11</t>
  </si>
  <si>
    <t>12:30:11</t>
  </si>
  <si>
    <t>20230124 12:30:15</t>
  </si>
  <si>
    <t>12:30:15</t>
  </si>
  <si>
    <t>20230124 12:30:19</t>
  </si>
  <si>
    <t>12:30:19</t>
  </si>
  <si>
    <t>20230124 12:30:23</t>
  </si>
  <si>
    <t>12:30:23</t>
  </si>
  <si>
    <t>20230124 12:30:27</t>
  </si>
  <si>
    <t>12:30:27</t>
  </si>
  <si>
    <t>20230124 12:30:31</t>
  </si>
  <si>
    <t>12:30:31</t>
  </si>
  <si>
    <t>20230124 12:30:35</t>
  </si>
  <si>
    <t>12:30:35</t>
  </si>
  <si>
    <t>20230124 12:30:39</t>
  </si>
  <si>
    <t>12:30:39</t>
  </si>
  <si>
    <t>20230124 12:30:43</t>
  </si>
  <si>
    <t>12:30:43</t>
  </si>
  <si>
    <t>20230124 12:30:47</t>
  </si>
  <si>
    <t>12:30:47</t>
  </si>
  <si>
    <t>20230124 12:30:51</t>
  </si>
  <si>
    <t>12:30:51</t>
  </si>
  <si>
    <t>20230124 12:30:55</t>
  </si>
  <si>
    <t>12:30:55</t>
  </si>
  <si>
    <t>20230124 12:30:59</t>
  </si>
  <si>
    <t>12:30:59</t>
  </si>
  <si>
    <t>20230124 12:31:03</t>
  </si>
  <si>
    <t>12:31:03</t>
  </si>
  <si>
    <t>20230124 12:31:07</t>
  </si>
  <si>
    <t>12:31:07</t>
  </si>
  <si>
    <t>20230124 12:31:11</t>
  </si>
  <si>
    <t>12:31:11</t>
  </si>
  <si>
    <t>20230124 12:31:15</t>
  </si>
  <si>
    <t>12:31:15</t>
  </si>
  <si>
    <t>20230124 12:31:19</t>
  </si>
  <si>
    <t>12:31:19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</si>
</sst>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5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1674584129.0999999</v>
      </c>
      <c r="C16">
        <v>0</v>
      </c>
      <c r="D16" t="s">
        <v>353</v>
      </c>
      <c r="E16" t="s">
        <v>354</v>
      </c>
      <c r="F16">
        <v>4</v>
      </c>
      <c r="G16">
        <v>1674584126.8499999</v>
      </c>
      <c r="H16">
        <f t="shared" ref="H16:H79" si="0">(I16)/1000</f>
        <v>5.9274850898485083E-4</v>
      </c>
      <c r="I16">
        <f t="shared" ref="I16:I79" si="1">IF(BD16, AL16, AF16)</f>
        <v>0.59274850898485087</v>
      </c>
      <c r="J16">
        <f t="shared" ref="J16:J79" si="2">IF(BD16, AG16, AE16)</f>
        <v>-1.4109744256238854</v>
      </c>
      <c r="K16">
        <f t="shared" ref="K16:K79" si="3">BF16 - IF(AS16&gt;1, J16*AZ16*100/(AU16*BT16), 0)</f>
        <v>11.258749999999999</v>
      </c>
      <c r="L16">
        <f t="shared" ref="L16:L79" si="4">((R16-H16/2)*K16-J16)/(R16+H16/2)</f>
        <v>74.232485873813175</v>
      </c>
      <c r="M16">
        <f t="shared" ref="M16:M79" si="5">L16*(BM16+BN16)/1000</f>
        <v>7.5296771471283588</v>
      </c>
      <c r="N16">
        <f t="shared" ref="N16:N79" si="6">(BF16 - IF(AS16&gt;1, J16*AZ16*100/(AU16*BT16), 0))*(BM16+BN16)/1000</f>
        <v>1.1420168889984217</v>
      </c>
      <c r="O16">
        <f t="shared" ref="O16:O79" si="7">2/((1/Q16-1/P16)+SIGN(Q16)*SQRT((1/Q16-1/P16)*(1/Q16-1/P16) + 4*BA16/((BA16+1)*(BA16+1))*(2*1/Q16*1/P16-1/P16*1/P16)))</f>
        <v>3.5419114289937749E-2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2.774922988703445</v>
      </c>
      <c r="Q16">
        <f t="shared" ref="Q16:Q79" si="9">H16*(1000-(1000*0.61365*EXP(17.502*U16/(240.97+U16))/(BM16+BN16)+BH16)/2)/(1000*0.61365*EXP(17.502*U16/(240.97+U16))/(BM16+BN16)-BH16)</f>
        <v>3.5169861592916678E-2</v>
      </c>
      <c r="R16">
        <f t="shared" ref="R16:R79" si="10">1/((BA16+1)/(O16/1.6)+1/(P16/1.37)) + BA16/((BA16+1)/(O16/1.6) + BA16/(P16/1.37))</f>
        <v>2.2003411503212843E-2</v>
      </c>
      <c r="S16">
        <f t="shared" ref="S16:S79" si="11">(AV16*AY16)</f>
        <v>226.11136187597279</v>
      </c>
      <c r="T16">
        <f t="shared" ref="T16:T79" si="12">(BO16+(S16+2*0.95*0.0000000567*(((BO16+$B$6)+273)^4-(BO16+273)^4)-44100*H16)/(1.84*29.3*P16+8*0.95*0.0000000567*(BO16+273)^3))</f>
        <v>34.042571328403511</v>
      </c>
      <c r="U16">
        <f t="shared" ref="U16:U79" si="13">($C$6*BP16+$D$6*BQ16+$E$6*T16)</f>
        <v>32.755412499999998</v>
      </c>
      <c r="V16">
        <f t="shared" ref="V16:V79" si="14">0.61365*EXP(17.502*U16/(240.97+U16))</f>
        <v>4.9830900234155182</v>
      </c>
      <c r="W16">
        <f t="shared" ref="W16:W79" si="15">(X16/Y16*100)</f>
        <v>66.904262491218603</v>
      </c>
      <c r="X16">
        <f t="shared" ref="X16:X79" si="16">BH16*(BM16+BN16)/1000</f>
        <v>3.3437080414571017</v>
      </c>
      <c r="Y16">
        <f t="shared" ref="Y16:Y79" si="17">0.61365*EXP(17.502*BO16/(240.97+BO16))</f>
        <v>4.9977503928034093</v>
      </c>
      <c r="Z16">
        <f t="shared" ref="Z16:Z79" si="18">(V16-BH16*(BM16+BN16)/1000)</f>
        <v>1.6393819819584166</v>
      </c>
      <c r="AA16">
        <f t="shared" ref="AA16:AA79" si="19">(-H16*44100)</f>
        <v>-26.140209246231922</v>
      </c>
      <c r="AB16">
        <f t="shared" ref="AB16:AB79" si="20">2*29.3*P16*0.92*(BO16-U16)</f>
        <v>7.8092060343162339</v>
      </c>
      <c r="AC16">
        <f t="shared" ref="AC16:AC79" si="21">2*0.95*0.0000000567*(((BO16+$B$6)+273)^4-(U16+273)^4)</f>
        <v>0.64313305398643716</v>
      </c>
      <c r="AD16">
        <f t="shared" ref="AD16:AD79" si="22">S16+AC16+AA16+AB16</f>
        <v>208.42349171804355</v>
      </c>
      <c r="AE16">
        <f t="shared" ref="AE16:AE79" si="23">BL16*AS16*(BG16-BF16*(1000-AS16*BI16)/(1000-AS16*BH16))/(100*AZ16)</f>
        <v>-1.399991855355492</v>
      </c>
      <c r="AF16">
        <f t="shared" ref="AF16:AF79" si="24">1000*BL16*AS16*(BH16-BI16)/(100*AZ16*(1000-AS16*BH16))</f>
        <v>0.58825749014883966</v>
      </c>
      <c r="AG16">
        <f t="shared" ref="AG16:AG79" si="25">(AH16 - AI16 - BM16*1000/(8.314*(BO16+273.15)) * AK16/BL16 * AJ16) * BL16/(100*AZ16) * (1000 - BI16)/1000</f>
        <v>-1.4109744256238854</v>
      </c>
      <c r="AH16">
        <v>10.2996832301073</v>
      </c>
      <c r="AI16">
        <v>11.646074545454541</v>
      </c>
      <c r="AJ16">
        <v>4.5715455564017599E-5</v>
      </c>
      <c r="AK16">
        <v>62.755059400872867</v>
      </c>
      <c r="AL16">
        <f t="shared" ref="AL16:AL79" si="26">(AN16 - AM16 + BM16*1000/(8.314*(BO16+273.15)) * AP16/BL16 * AO16) * BL16/(100*AZ16) * 1000/(1000 - AN16)</f>
        <v>0.59274850898485087</v>
      </c>
      <c r="AM16">
        <v>32.439013094645581</v>
      </c>
      <c r="AN16">
        <v>32.968147878787853</v>
      </c>
      <c r="AO16">
        <v>2.678197942722403E-5</v>
      </c>
      <c r="AP16">
        <v>98.038996678870646</v>
      </c>
      <c r="AQ16">
        <v>28</v>
      </c>
      <c r="AR16">
        <v>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47568.84057993826</v>
      </c>
      <c r="AV16">
        <f t="shared" ref="AV16:AV79" si="30">$B$10*BU16+$C$10*BV16+$F$10*CG16*(1-CJ16)</f>
        <v>1199.9825000000001</v>
      </c>
      <c r="AW16">
        <f t="shared" ref="AW16:AW79" si="31">AV16*AX16</f>
        <v>1025.9097325782243</v>
      </c>
      <c r="AX16">
        <f t="shared" ref="AX16:AX79" si="32">($B$10*$D$8+$C$10*$D$8+$F$10*((CT16+CL16)/MAX(CT16+CL16+CU16, 0.1)*$I$8+CU16/MAX(CT16+CL16+CU16, 0.1)*$J$8))/($B$10+$C$10+$F$10)</f>
        <v>0.85493724498334278</v>
      </c>
      <c r="AY16">
        <f t="shared" ref="AY16:AY79" si="33">($B$10*$K$8+$C$10*$K$8+$F$10*((CT16+CL16)/MAX(CT16+CL16+CU16, 0.1)*$P$8+CU16/MAX(CT16+CL16+CU16, 0.1)*$Q$8))/($B$10+$C$10+$F$10)</f>
        <v>0.18842888281785175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1674584126.8499999</v>
      </c>
      <c r="BF16">
        <v>11.258749999999999</v>
      </c>
      <c r="BG16">
        <v>9.9721212500000007</v>
      </c>
      <c r="BH16">
        <v>32.964462500000003</v>
      </c>
      <c r="BI16">
        <v>32.439174999999999</v>
      </c>
      <c r="BJ16">
        <v>15.495925</v>
      </c>
      <c r="BK16">
        <v>32.716862499999998</v>
      </c>
      <c r="BL16">
        <v>649.77662499999997</v>
      </c>
      <c r="BM16">
        <v>101.33437499999999</v>
      </c>
      <c r="BN16">
        <v>9.9344462500000008E-2</v>
      </c>
      <c r="BO16">
        <v>32.807612499999998</v>
      </c>
      <c r="BP16">
        <v>32.755412499999998</v>
      </c>
      <c r="BQ16">
        <v>999.9</v>
      </c>
      <c r="BR16">
        <v>0</v>
      </c>
      <c r="BS16">
        <v>0</v>
      </c>
      <c r="BT16">
        <v>9023.125</v>
      </c>
      <c r="BU16">
        <v>0</v>
      </c>
      <c r="BV16">
        <v>285.09424999999999</v>
      </c>
      <c r="BW16">
        <v>1.2866387500000001</v>
      </c>
      <c r="BX16">
        <v>11.64255</v>
      </c>
      <c r="BY16">
        <v>10.306437499999999</v>
      </c>
      <c r="BZ16">
        <v>0.52528850000000005</v>
      </c>
      <c r="CA16">
        <v>9.9721212500000007</v>
      </c>
      <c r="CB16">
        <v>32.439174999999999</v>
      </c>
      <c r="CC16">
        <v>3.3404324999999999</v>
      </c>
      <c r="CD16">
        <v>3.2872024999999998</v>
      </c>
      <c r="CE16">
        <v>25.8298375</v>
      </c>
      <c r="CF16">
        <v>25.558987500000001</v>
      </c>
      <c r="CG16">
        <v>1199.9825000000001</v>
      </c>
      <c r="CH16">
        <v>0.50000837499999995</v>
      </c>
      <c r="CI16">
        <v>0.49999137500000002</v>
      </c>
      <c r="CJ16">
        <v>0</v>
      </c>
      <c r="CK16">
        <v>799.56725000000006</v>
      </c>
      <c r="CL16">
        <v>4.9990899999999998</v>
      </c>
      <c r="CM16">
        <v>7857.2362499999999</v>
      </c>
      <c r="CN16">
        <v>9557.74</v>
      </c>
      <c r="CO16">
        <v>42.686999999999998</v>
      </c>
      <c r="CP16">
        <v>44.452749999999988</v>
      </c>
      <c r="CQ16">
        <v>43.5</v>
      </c>
      <c r="CR16">
        <v>43.5</v>
      </c>
      <c r="CS16">
        <v>44</v>
      </c>
      <c r="CT16">
        <v>597.50375000000008</v>
      </c>
      <c r="CU16">
        <v>597.48249999999996</v>
      </c>
      <c r="CV16">
        <v>0</v>
      </c>
      <c r="CW16">
        <v>1674584142.2</v>
      </c>
      <c r="CX16">
        <v>0</v>
      </c>
      <c r="CY16">
        <v>1674579932.5</v>
      </c>
      <c r="CZ16" t="s">
        <v>356</v>
      </c>
      <c r="DA16">
        <v>1674579932.5</v>
      </c>
      <c r="DB16">
        <v>1674579927.5</v>
      </c>
      <c r="DC16">
        <v>31</v>
      </c>
      <c r="DD16">
        <v>0.14099999999999999</v>
      </c>
      <c r="DE16">
        <v>0.02</v>
      </c>
      <c r="DF16">
        <v>-5.5810000000000004</v>
      </c>
      <c r="DG16">
        <v>0.23300000000000001</v>
      </c>
      <c r="DH16">
        <v>415</v>
      </c>
      <c r="DI16">
        <v>34</v>
      </c>
      <c r="DJ16">
        <v>0.34</v>
      </c>
      <c r="DK16">
        <v>0.32</v>
      </c>
      <c r="DL16">
        <v>1.27586487804878</v>
      </c>
      <c r="DM16">
        <v>1.9562299651565449E-2</v>
      </c>
      <c r="DN16">
        <v>2.1660785869799901E-2</v>
      </c>
      <c r="DO16">
        <v>1</v>
      </c>
      <c r="DP16">
        <v>0.50720070731707323</v>
      </c>
      <c r="DQ16">
        <v>0.13894490592334449</v>
      </c>
      <c r="DR16">
        <v>1.378727230180404E-2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3.29684</v>
      </c>
      <c r="EB16">
        <v>2.6256499999999998</v>
      </c>
      <c r="EC16">
        <v>4.6019199999999998E-3</v>
      </c>
      <c r="ED16">
        <v>2.9350999999999999E-3</v>
      </c>
      <c r="EE16">
        <v>0.13647200000000001</v>
      </c>
      <c r="EF16">
        <v>0.133825</v>
      </c>
      <c r="EG16">
        <v>30027.3</v>
      </c>
      <c r="EH16">
        <v>30583.1</v>
      </c>
      <c r="EI16">
        <v>28065.3</v>
      </c>
      <c r="EJ16">
        <v>29521.8</v>
      </c>
      <c r="EK16">
        <v>33348.300000000003</v>
      </c>
      <c r="EL16">
        <v>35499.599999999999</v>
      </c>
      <c r="EM16">
        <v>39621.9</v>
      </c>
      <c r="EN16">
        <v>42204.4</v>
      </c>
      <c r="EO16">
        <v>2.1772300000000002</v>
      </c>
      <c r="EP16">
        <v>2.20485</v>
      </c>
      <c r="EQ16">
        <v>0.12706200000000001</v>
      </c>
      <c r="ER16">
        <v>0</v>
      </c>
      <c r="ES16">
        <v>30.705200000000001</v>
      </c>
      <c r="ET16">
        <v>999.9</v>
      </c>
      <c r="EU16">
        <v>71.7</v>
      </c>
      <c r="EV16">
        <v>32.5</v>
      </c>
      <c r="EW16">
        <v>34.755499999999998</v>
      </c>
      <c r="EX16">
        <v>56.919199999999996</v>
      </c>
      <c r="EY16">
        <v>-6.5745199999999997</v>
      </c>
      <c r="EZ16">
        <v>2</v>
      </c>
      <c r="FA16">
        <v>0.446994</v>
      </c>
      <c r="FB16">
        <v>0.111694</v>
      </c>
      <c r="FC16">
        <v>20.274100000000001</v>
      </c>
      <c r="FD16">
        <v>5.22058</v>
      </c>
      <c r="FE16">
        <v>12.009399999999999</v>
      </c>
      <c r="FF16">
        <v>4.9860499999999996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1.86575</v>
      </c>
      <c r="FM16">
        <v>1.86219</v>
      </c>
      <c r="FN16">
        <v>1.8641799999999999</v>
      </c>
      <c r="FO16">
        <v>1.8602799999999999</v>
      </c>
      <c r="FP16">
        <v>1.86097</v>
      </c>
      <c r="FQ16">
        <v>1.86019</v>
      </c>
      <c r="FR16">
        <v>1.86188</v>
      </c>
      <c r="FS16">
        <v>1.8584400000000001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-4.2370000000000001</v>
      </c>
      <c r="GH16">
        <v>0.24759999999999999</v>
      </c>
      <c r="GI16">
        <v>-4.1749362053329548</v>
      </c>
      <c r="GJ16">
        <v>-4.0448538125570227E-3</v>
      </c>
      <c r="GK16">
        <v>1.839783264315481E-6</v>
      </c>
      <c r="GL16">
        <v>-4.1587272622942942E-10</v>
      </c>
      <c r="GM16">
        <v>-8.6309452512500412E-2</v>
      </c>
      <c r="GN16">
        <v>3.2285384509270938E-3</v>
      </c>
      <c r="GO16">
        <v>5.3061212821550383E-4</v>
      </c>
      <c r="GP16">
        <v>-9.699357315524189E-6</v>
      </c>
      <c r="GQ16">
        <v>5</v>
      </c>
      <c r="GR16">
        <v>2081</v>
      </c>
      <c r="GS16">
        <v>3</v>
      </c>
      <c r="GT16">
        <v>31</v>
      </c>
      <c r="GU16">
        <v>69.900000000000006</v>
      </c>
      <c r="GV16">
        <v>70</v>
      </c>
      <c r="GW16">
        <v>0.17700199999999999</v>
      </c>
      <c r="GX16">
        <v>2.65015</v>
      </c>
      <c r="GY16">
        <v>2.04956</v>
      </c>
      <c r="GZ16">
        <v>2.6232899999999999</v>
      </c>
      <c r="HA16">
        <v>2.1972700000000001</v>
      </c>
      <c r="HB16">
        <v>2.2997999999999998</v>
      </c>
      <c r="HC16">
        <v>37.53</v>
      </c>
      <c r="HD16">
        <v>15.6556</v>
      </c>
      <c r="HE16">
        <v>18</v>
      </c>
      <c r="HF16">
        <v>665.41800000000001</v>
      </c>
      <c r="HG16">
        <v>766.63499999999999</v>
      </c>
      <c r="HH16">
        <v>31.001000000000001</v>
      </c>
      <c r="HI16">
        <v>33.100900000000003</v>
      </c>
      <c r="HJ16">
        <v>29.9999</v>
      </c>
      <c r="HK16">
        <v>33.009399999999999</v>
      </c>
      <c r="HL16">
        <v>33.011600000000001</v>
      </c>
      <c r="HM16">
        <v>3.56799</v>
      </c>
      <c r="HN16">
        <v>0</v>
      </c>
      <c r="HO16">
        <v>100</v>
      </c>
      <c r="HP16">
        <v>31</v>
      </c>
      <c r="HQ16">
        <v>13.347099999999999</v>
      </c>
      <c r="HR16">
        <v>33.617400000000004</v>
      </c>
      <c r="HS16">
        <v>98.903700000000001</v>
      </c>
      <c r="HT16">
        <v>97.861199999999997</v>
      </c>
    </row>
    <row r="17" spans="1:228" x14ac:dyDescent="0.2">
      <c r="A17">
        <v>2</v>
      </c>
      <c r="B17">
        <v>1674584133.0999999</v>
      </c>
      <c r="C17">
        <v>4</v>
      </c>
      <c r="D17" t="s">
        <v>361</v>
      </c>
      <c r="E17" t="s">
        <v>362</v>
      </c>
      <c r="F17">
        <v>4</v>
      </c>
      <c r="G17">
        <v>1674584131.0999999</v>
      </c>
      <c r="H17">
        <f t="shared" si="0"/>
        <v>5.9507787611171677E-4</v>
      </c>
      <c r="I17">
        <f t="shared" si="1"/>
        <v>0.59507787611171681</v>
      </c>
      <c r="J17">
        <f t="shared" si="2"/>
        <v>-1.3834933823577811</v>
      </c>
      <c r="K17">
        <f t="shared" si="3"/>
        <v>11.26657142857143</v>
      </c>
      <c r="L17">
        <f t="shared" si="4"/>
        <v>72.963708407486294</v>
      </c>
      <c r="M17">
        <f t="shared" si="5"/>
        <v>7.4009661700289566</v>
      </c>
      <c r="N17">
        <f t="shared" si="6"/>
        <v>1.1428080591709147</v>
      </c>
      <c r="O17">
        <f t="shared" si="7"/>
        <v>3.5442780718710182E-2</v>
      </c>
      <c r="P17">
        <f t="shared" si="8"/>
        <v>2.7690052037673469</v>
      </c>
      <c r="Q17">
        <f t="shared" si="9"/>
        <v>3.5192666746295662E-2</v>
      </c>
      <c r="R17">
        <f t="shared" si="10"/>
        <v>2.2017741192876739E-2</v>
      </c>
      <c r="S17">
        <f t="shared" si="11"/>
        <v>226.1041281068066</v>
      </c>
      <c r="T17">
        <f t="shared" si="12"/>
        <v>34.062185622519173</v>
      </c>
      <c r="U17">
        <f t="shared" si="13"/>
        <v>32.776742857142857</v>
      </c>
      <c r="V17">
        <f t="shared" si="14"/>
        <v>4.9890761261063288</v>
      </c>
      <c r="W17">
        <f t="shared" si="15"/>
        <v>66.850404666157289</v>
      </c>
      <c r="X17">
        <f t="shared" si="16"/>
        <v>3.3443778074166666</v>
      </c>
      <c r="Y17">
        <f t="shared" si="17"/>
        <v>5.0027787028636235</v>
      </c>
      <c r="Z17">
        <f t="shared" si="18"/>
        <v>1.6446983186896622</v>
      </c>
      <c r="AA17">
        <f t="shared" si="19"/>
        <v>-26.242934336526709</v>
      </c>
      <c r="AB17">
        <f t="shared" si="20"/>
        <v>7.2764608622463358</v>
      </c>
      <c r="AC17">
        <f t="shared" si="21"/>
        <v>0.60065462730891406</v>
      </c>
      <c r="AD17">
        <f t="shared" si="22"/>
        <v>207.73830925983515</v>
      </c>
      <c r="AE17">
        <f t="shared" si="23"/>
        <v>-1.2638642959901245</v>
      </c>
      <c r="AF17">
        <f t="shared" si="24"/>
        <v>0.59234397015072382</v>
      </c>
      <c r="AG17">
        <f t="shared" si="25"/>
        <v>-1.3834933823577811</v>
      </c>
      <c r="AH17">
        <v>10.34772468430382</v>
      </c>
      <c r="AI17">
        <v>11.66665696969697</v>
      </c>
      <c r="AJ17">
        <v>2.1619789276482079E-4</v>
      </c>
      <c r="AK17">
        <v>62.755059400872867</v>
      </c>
      <c r="AL17">
        <f t="shared" si="26"/>
        <v>0.59507787611171681</v>
      </c>
      <c r="AM17">
        <v>32.442425029154023</v>
      </c>
      <c r="AN17">
        <v>32.973479393939407</v>
      </c>
      <c r="AO17">
        <v>1.4066800658606909E-5</v>
      </c>
      <c r="AP17">
        <v>98.038996678870646</v>
      </c>
      <c r="AQ17">
        <v>28</v>
      </c>
      <c r="AR17">
        <v>4</v>
      </c>
      <c r="AS17">
        <f t="shared" si="27"/>
        <v>1</v>
      </c>
      <c r="AT17">
        <f t="shared" si="28"/>
        <v>0</v>
      </c>
      <c r="AU17">
        <f t="shared" si="29"/>
        <v>47402.945712177061</v>
      </c>
      <c r="AV17">
        <f t="shared" si="30"/>
        <v>1199.937142857143</v>
      </c>
      <c r="AW17">
        <f t="shared" si="31"/>
        <v>1025.871635288501</v>
      </c>
      <c r="AX17">
        <f t="shared" si="32"/>
        <v>0.85493781186389595</v>
      </c>
      <c r="AY17">
        <f t="shared" si="33"/>
        <v>0.18842997689731913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1674584131.0999999</v>
      </c>
      <c r="BF17">
        <v>11.26657142857143</v>
      </c>
      <c r="BG17">
        <v>10.106199999999999</v>
      </c>
      <c r="BH17">
        <v>32.971128571428572</v>
      </c>
      <c r="BI17">
        <v>32.442428571428579</v>
      </c>
      <c r="BJ17">
        <v>15.50378571428571</v>
      </c>
      <c r="BK17">
        <v>32.723457142857143</v>
      </c>
      <c r="BL17">
        <v>650.06285714285718</v>
      </c>
      <c r="BM17">
        <v>101.3334285714286</v>
      </c>
      <c r="BN17">
        <v>0.1000968285714286</v>
      </c>
      <c r="BO17">
        <v>32.825485714285712</v>
      </c>
      <c r="BP17">
        <v>32.776742857142857</v>
      </c>
      <c r="BQ17">
        <v>999.89999999999986</v>
      </c>
      <c r="BR17">
        <v>0</v>
      </c>
      <c r="BS17">
        <v>0</v>
      </c>
      <c r="BT17">
        <v>8991.7857142857138</v>
      </c>
      <c r="BU17">
        <v>0</v>
      </c>
      <c r="BV17">
        <v>291.21899999999999</v>
      </c>
      <c r="BW17">
        <v>1.1603751428571429</v>
      </c>
      <c r="BX17">
        <v>11.650700000000001</v>
      </c>
      <c r="BY17">
        <v>10.445042857142861</v>
      </c>
      <c r="BZ17">
        <v>0.52866785714285713</v>
      </c>
      <c r="CA17">
        <v>10.106199999999999</v>
      </c>
      <c r="CB17">
        <v>32.442428571428579</v>
      </c>
      <c r="CC17">
        <v>3.3410771428571429</v>
      </c>
      <c r="CD17">
        <v>3.287505714285714</v>
      </c>
      <c r="CE17">
        <v>25.833100000000002</v>
      </c>
      <c r="CF17">
        <v>25.56054285714286</v>
      </c>
      <c r="CG17">
        <v>1199.937142857143</v>
      </c>
      <c r="CH17">
        <v>0.49998885714285718</v>
      </c>
      <c r="CI17">
        <v>0.50001114285714288</v>
      </c>
      <c r="CJ17">
        <v>0</v>
      </c>
      <c r="CK17">
        <v>799.08271428571425</v>
      </c>
      <c r="CL17">
        <v>4.9990899999999998</v>
      </c>
      <c r="CM17">
        <v>7852.6785714285716</v>
      </c>
      <c r="CN17">
        <v>9557.3157142857126</v>
      </c>
      <c r="CO17">
        <v>42.686999999999998</v>
      </c>
      <c r="CP17">
        <v>44.482000000000014</v>
      </c>
      <c r="CQ17">
        <v>43.526571428571422</v>
      </c>
      <c r="CR17">
        <v>43.5</v>
      </c>
      <c r="CS17">
        <v>44</v>
      </c>
      <c r="CT17">
        <v>597.45857142857142</v>
      </c>
      <c r="CU17">
        <v>597.48285714285714</v>
      </c>
      <c r="CV17">
        <v>0</v>
      </c>
      <c r="CW17">
        <v>1674584145.8</v>
      </c>
      <c r="CX17">
        <v>0</v>
      </c>
      <c r="CY17">
        <v>1674579932.5</v>
      </c>
      <c r="CZ17" t="s">
        <v>356</v>
      </c>
      <c r="DA17">
        <v>1674579932.5</v>
      </c>
      <c r="DB17">
        <v>1674579927.5</v>
      </c>
      <c r="DC17">
        <v>31</v>
      </c>
      <c r="DD17">
        <v>0.14099999999999999</v>
      </c>
      <c r="DE17">
        <v>0.02</v>
      </c>
      <c r="DF17">
        <v>-5.5810000000000004</v>
      </c>
      <c r="DG17">
        <v>0.23300000000000001</v>
      </c>
      <c r="DH17">
        <v>415</v>
      </c>
      <c r="DI17">
        <v>34</v>
      </c>
      <c r="DJ17">
        <v>0.34</v>
      </c>
      <c r="DK17">
        <v>0.32</v>
      </c>
      <c r="DL17">
        <v>1.2520291707317071</v>
      </c>
      <c r="DM17">
        <v>-0.2152747735191658</v>
      </c>
      <c r="DN17">
        <v>6.4751986210765333E-2</v>
      </c>
      <c r="DO17">
        <v>0</v>
      </c>
      <c r="DP17">
        <v>0.51535502439024383</v>
      </c>
      <c r="DQ17">
        <v>0.11194356794425341</v>
      </c>
      <c r="DR17">
        <v>1.120857872778552E-2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3.2968199999999999</v>
      </c>
      <c r="EB17">
        <v>2.6252200000000001</v>
      </c>
      <c r="EC17">
        <v>4.6106899999999998E-3</v>
      </c>
      <c r="ED17">
        <v>3.0913099999999999E-3</v>
      </c>
      <c r="EE17">
        <v>0.136487</v>
      </c>
      <c r="EF17">
        <v>0.133826</v>
      </c>
      <c r="EG17">
        <v>30027.200000000001</v>
      </c>
      <c r="EH17">
        <v>30578.3</v>
      </c>
      <c r="EI17">
        <v>28065.3</v>
      </c>
      <c r="EJ17">
        <v>29521.7</v>
      </c>
      <c r="EK17">
        <v>33347.599999999999</v>
      </c>
      <c r="EL17">
        <v>35499.599999999999</v>
      </c>
      <c r="EM17">
        <v>39621.800000000003</v>
      </c>
      <c r="EN17">
        <v>42204.5</v>
      </c>
      <c r="EO17">
        <v>2.1777299999999999</v>
      </c>
      <c r="EP17">
        <v>2.20458</v>
      </c>
      <c r="EQ17">
        <v>0.12669</v>
      </c>
      <c r="ER17">
        <v>0</v>
      </c>
      <c r="ES17">
        <v>30.735800000000001</v>
      </c>
      <c r="ET17">
        <v>999.9</v>
      </c>
      <c r="EU17">
        <v>71.7</v>
      </c>
      <c r="EV17">
        <v>32.5</v>
      </c>
      <c r="EW17">
        <v>34.755299999999998</v>
      </c>
      <c r="EX17">
        <v>56.709200000000003</v>
      </c>
      <c r="EY17">
        <v>-6.5705099999999996</v>
      </c>
      <c r="EZ17">
        <v>2</v>
      </c>
      <c r="FA17">
        <v>0.44699899999999998</v>
      </c>
      <c r="FB17">
        <v>0.111514</v>
      </c>
      <c r="FC17">
        <v>20.2729</v>
      </c>
      <c r="FD17">
        <v>5.2159399999999998</v>
      </c>
      <c r="FE17">
        <v>12.0091</v>
      </c>
      <c r="FF17">
        <v>4.9862500000000001</v>
      </c>
      <c r="FG17">
        <v>3.2841300000000002</v>
      </c>
      <c r="FH17">
        <v>9999</v>
      </c>
      <c r="FI17">
        <v>9999</v>
      </c>
      <c r="FJ17">
        <v>9999</v>
      </c>
      <c r="FK17">
        <v>999.9</v>
      </c>
      <c r="FL17">
        <v>1.86574</v>
      </c>
      <c r="FM17">
        <v>1.8621799999999999</v>
      </c>
      <c r="FN17">
        <v>1.8641700000000001</v>
      </c>
      <c r="FO17">
        <v>1.86025</v>
      </c>
      <c r="FP17">
        <v>1.8609599999999999</v>
      </c>
      <c r="FQ17">
        <v>1.86019</v>
      </c>
      <c r="FR17">
        <v>1.86188</v>
      </c>
      <c r="FS17">
        <v>1.8584099999999999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-4.2370000000000001</v>
      </c>
      <c r="GH17">
        <v>0.2477</v>
      </c>
      <c r="GI17">
        <v>-4.1749362053329548</v>
      </c>
      <c r="GJ17">
        <v>-4.0448538125570227E-3</v>
      </c>
      <c r="GK17">
        <v>1.839783264315481E-6</v>
      </c>
      <c r="GL17">
        <v>-4.1587272622942942E-10</v>
      </c>
      <c r="GM17">
        <v>-8.6309452512500412E-2</v>
      </c>
      <c r="GN17">
        <v>3.2285384509270938E-3</v>
      </c>
      <c r="GO17">
        <v>5.3061212821550383E-4</v>
      </c>
      <c r="GP17">
        <v>-9.699357315524189E-6</v>
      </c>
      <c r="GQ17">
        <v>5</v>
      </c>
      <c r="GR17">
        <v>2081</v>
      </c>
      <c r="GS17">
        <v>3</v>
      </c>
      <c r="GT17">
        <v>31</v>
      </c>
      <c r="GU17">
        <v>70</v>
      </c>
      <c r="GV17">
        <v>70.099999999999994</v>
      </c>
      <c r="GW17">
        <v>0.18554699999999999</v>
      </c>
      <c r="GX17">
        <v>2.6355</v>
      </c>
      <c r="GY17">
        <v>2.04834</v>
      </c>
      <c r="GZ17">
        <v>2.6232899999999999</v>
      </c>
      <c r="HA17">
        <v>2.1972700000000001</v>
      </c>
      <c r="HB17">
        <v>2.3339799999999999</v>
      </c>
      <c r="HC17">
        <v>37.53</v>
      </c>
      <c r="HD17">
        <v>15.6731</v>
      </c>
      <c r="HE17">
        <v>18</v>
      </c>
      <c r="HF17">
        <v>665.81799999999998</v>
      </c>
      <c r="HG17">
        <v>766.37</v>
      </c>
      <c r="HH17">
        <v>31.000399999999999</v>
      </c>
      <c r="HI17">
        <v>33.100900000000003</v>
      </c>
      <c r="HJ17">
        <v>30</v>
      </c>
      <c r="HK17">
        <v>33.009399999999999</v>
      </c>
      <c r="HL17">
        <v>33.012099999999997</v>
      </c>
      <c r="HM17">
        <v>3.7573599999999998</v>
      </c>
      <c r="HN17">
        <v>0</v>
      </c>
      <c r="HO17">
        <v>100</v>
      </c>
      <c r="HP17">
        <v>31</v>
      </c>
      <c r="HQ17">
        <v>20.0303</v>
      </c>
      <c r="HR17">
        <v>33.617400000000004</v>
      </c>
      <c r="HS17">
        <v>98.903700000000001</v>
      </c>
      <c r="HT17">
        <v>97.861199999999997</v>
      </c>
    </row>
    <row r="18" spans="1:228" x14ac:dyDescent="0.2">
      <c r="A18">
        <v>3</v>
      </c>
      <c r="B18">
        <v>1674584137.0999999</v>
      </c>
      <c r="C18">
        <v>8</v>
      </c>
      <c r="D18" t="s">
        <v>364</v>
      </c>
      <c r="E18" t="s">
        <v>365</v>
      </c>
      <c r="F18">
        <v>4</v>
      </c>
      <c r="G18">
        <v>1674584134.7874999</v>
      </c>
      <c r="H18">
        <f t="shared" si="0"/>
        <v>5.9720415661741592E-4</v>
      </c>
      <c r="I18">
        <f t="shared" si="1"/>
        <v>0.59720415661741588</v>
      </c>
      <c r="J18">
        <f t="shared" si="2"/>
        <v>-1.4374604591964537</v>
      </c>
      <c r="K18">
        <f t="shared" si="3"/>
        <v>11.530849999999999</v>
      </c>
      <c r="L18">
        <f t="shared" si="4"/>
        <v>75.650500252072064</v>
      </c>
      <c r="M18">
        <f t="shared" si="5"/>
        <v>7.6735192897815567</v>
      </c>
      <c r="N18">
        <f t="shared" si="6"/>
        <v>1.1696181731482223</v>
      </c>
      <c r="O18">
        <f t="shared" si="7"/>
        <v>3.5434346661307459E-2</v>
      </c>
      <c r="P18">
        <f t="shared" si="8"/>
        <v>2.7664046883708973</v>
      </c>
      <c r="Q18">
        <f t="shared" si="9"/>
        <v>3.5184118043929111E-2</v>
      </c>
      <c r="R18">
        <f t="shared" si="10"/>
        <v>2.2012408384523497E-2</v>
      </c>
      <c r="S18">
        <f t="shared" si="11"/>
        <v>226.10575419743296</v>
      </c>
      <c r="T18">
        <f t="shared" si="12"/>
        <v>34.073468052556656</v>
      </c>
      <c r="U18">
        <f t="shared" si="13"/>
        <v>32.800175000000003</v>
      </c>
      <c r="V18">
        <f t="shared" si="14"/>
        <v>4.9956592809690497</v>
      </c>
      <c r="W18">
        <f t="shared" si="15"/>
        <v>66.817018350876083</v>
      </c>
      <c r="X18">
        <f t="shared" si="16"/>
        <v>3.3447371331548883</v>
      </c>
      <c r="Y18">
        <f t="shared" si="17"/>
        <v>5.0058162062704996</v>
      </c>
      <c r="Z18">
        <f t="shared" si="18"/>
        <v>1.6509221478141614</v>
      </c>
      <c r="AA18">
        <f t="shared" si="19"/>
        <v>-26.336703306828042</v>
      </c>
      <c r="AB18">
        <f t="shared" si="20"/>
        <v>5.3840409850958499</v>
      </c>
      <c r="AC18">
        <f t="shared" si="21"/>
        <v>0.44493231006707512</v>
      </c>
      <c r="AD18">
        <f t="shared" si="22"/>
        <v>205.59802418576785</v>
      </c>
      <c r="AE18">
        <f t="shared" si="23"/>
        <v>0.17470996811653378</v>
      </c>
      <c r="AF18">
        <f t="shared" si="24"/>
        <v>0.59672281026978313</v>
      </c>
      <c r="AG18">
        <f t="shared" si="25"/>
        <v>-1.4374604591964537</v>
      </c>
      <c r="AH18">
        <v>11.748386282284921</v>
      </c>
      <c r="AI18">
        <v>12.324660606060609</v>
      </c>
      <c r="AJ18">
        <v>0.20673018955285391</v>
      </c>
      <c r="AK18">
        <v>62.755059400872867</v>
      </c>
      <c r="AL18">
        <f t="shared" si="26"/>
        <v>0.59720415661741588</v>
      </c>
      <c r="AM18">
        <v>32.441683050835557</v>
      </c>
      <c r="AN18">
        <v>32.974676363636341</v>
      </c>
      <c r="AO18">
        <v>3.9524309634001928E-6</v>
      </c>
      <c r="AP18">
        <v>98.038996678870646</v>
      </c>
      <c r="AQ18">
        <v>28</v>
      </c>
      <c r="AR18">
        <v>4</v>
      </c>
      <c r="AS18">
        <f t="shared" si="27"/>
        <v>1</v>
      </c>
      <c r="AT18">
        <f t="shared" si="28"/>
        <v>0</v>
      </c>
      <c r="AU18">
        <f t="shared" si="29"/>
        <v>47329.659386568725</v>
      </c>
      <c r="AV18">
        <f t="shared" si="30"/>
        <v>1199.93875</v>
      </c>
      <c r="AW18">
        <f t="shared" si="31"/>
        <v>1025.8736949209499</v>
      </c>
      <c r="AX18">
        <f t="shared" si="32"/>
        <v>0.85493838324743643</v>
      </c>
      <c r="AY18">
        <f t="shared" si="33"/>
        <v>0.18843107966755215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1674584134.7874999</v>
      </c>
      <c r="BF18">
        <v>11.530849999999999</v>
      </c>
      <c r="BG18">
        <v>11.698449999999999</v>
      </c>
      <c r="BH18">
        <v>32.974575000000002</v>
      </c>
      <c r="BI18">
        <v>32.441987500000003</v>
      </c>
      <c r="BJ18">
        <v>15.7691</v>
      </c>
      <c r="BK18">
        <v>32.726912499999997</v>
      </c>
      <c r="BL18">
        <v>650.08600000000001</v>
      </c>
      <c r="BM18">
        <v>101.33374999999999</v>
      </c>
      <c r="BN18">
        <v>0.10007085</v>
      </c>
      <c r="BO18">
        <v>32.836275000000001</v>
      </c>
      <c r="BP18">
        <v>32.800175000000003</v>
      </c>
      <c r="BQ18">
        <v>999.9</v>
      </c>
      <c r="BR18">
        <v>0</v>
      </c>
      <c r="BS18">
        <v>0</v>
      </c>
      <c r="BT18">
        <v>8977.96875</v>
      </c>
      <c r="BU18">
        <v>0</v>
      </c>
      <c r="BV18">
        <v>301.18374999999997</v>
      </c>
      <c r="BW18">
        <v>-0.16761259625</v>
      </c>
      <c r="BX18">
        <v>11.924025</v>
      </c>
      <c r="BY18">
        <v>12.090674999999999</v>
      </c>
      <c r="BZ18">
        <v>0.53260625000000006</v>
      </c>
      <c r="CA18">
        <v>11.698449999999999</v>
      </c>
      <c r="CB18">
        <v>32.441987500000003</v>
      </c>
      <c r="CC18">
        <v>3.3414337500000002</v>
      </c>
      <c r="CD18">
        <v>3.2874612499999998</v>
      </c>
      <c r="CE18">
        <v>25.834887500000001</v>
      </c>
      <c r="CF18">
        <v>25.560324999999999</v>
      </c>
      <c r="CG18">
        <v>1199.93875</v>
      </c>
      <c r="CH18">
        <v>0.49997087499999998</v>
      </c>
      <c r="CI18">
        <v>0.50002912500000007</v>
      </c>
      <c r="CJ18">
        <v>0</v>
      </c>
      <c r="CK18">
        <v>798.62012499999992</v>
      </c>
      <c r="CL18">
        <v>4.9990899999999998</v>
      </c>
      <c r="CM18">
        <v>7849.9812500000007</v>
      </c>
      <c r="CN18">
        <v>9557.2749999999996</v>
      </c>
      <c r="CO18">
        <v>42.686999999999998</v>
      </c>
      <c r="CP18">
        <v>44.5</v>
      </c>
      <c r="CQ18">
        <v>43.515500000000003</v>
      </c>
      <c r="CR18">
        <v>43.5</v>
      </c>
      <c r="CS18">
        <v>44</v>
      </c>
      <c r="CT18">
        <v>597.43499999999995</v>
      </c>
      <c r="CU18">
        <v>597.505</v>
      </c>
      <c r="CV18">
        <v>0</v>
      </c>
      <c r="CW18">
        <v>1674584150</v>
      </c>
      <c r="CX18">
        <v>0</v>
      </c>
      <c r="CY18">
        <v>1674579932.5</v>
      </c>
      <c r="CZ18" t="s">
        <v>356</v>
      </c>
      <c r="DA18">
        <v>1674579932.5</v>
      </c>
      <c r="DB18">
        <v>1674579927.5</v>
      </c>
      <c r="DC18">
        <v>31</v>
      </c>
      <c r="DD18">
        <v>0.14099999999999999</v>
      </c>
      <c r="DE18">
        <v>0.02</v>
      </c>
      <c r="DF18">
        <v>-5.5810000000000004</v>
      </c>
      <c r="DG18">
        <v>0.23300000000000001</v>
      </c>
      <c r="DH18">
        <v>415</v>
      </c>
      <c r="DI18">
        <v>34</v>
      </c>
      <c r="DJ18">
        <v>0.34</v>
      </c>
      <c r="DK18">
        <v>0.32</v>
      </c>
      <c r="DL18">
        <v>0.97041232268292665</v>
      </c>
      <c r="DM18">
        <v>-4.4448149544250839</v>
      </c>
      <c r="DN18">
        <v>0.64735394357730791</v>
      </c>
      <c r="DO18">
        <v>0</v>
      </c>
      <c r="DP18">
        <v>0.521936487804878</v>
      </c>
      <c r="DQ18">
        <v>9.1857156794424355E-2</v>
      </c>
      <c r="DR18">
        <v>9.3271841570021375E-3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3.2968000000000002</v>
      </c>
      <c r="EB18">
        <v>2.6248</v>
      </c>
      <c r="EC18">
        <v>4.8523400000000001E-3</v>
      </c>
      <c r="ED18">
        <v>4.0230400000000003E-3</v>
      </c>
      <c r="EE18">
        <v>0.136493</v>
      </c>
      <c r="EF18">
        <v>0.133826</v>
      </c>
      <c r="EG18">
        <v>30019.9</v>
      </c>
      <c r="EH18">
        <v>30549.4</v>
      </c>
      <c r="EI18">
        <v>28065.4</v>
      </c>
      <c r="EJ18">
        <v>29521.4</v>
      </c>
      <c r="EK18">
        <v>33347.4</v>
      </c>
      <c r="EL18">
        <v>35499</v>
      </c>
      <c r="EM18">
        <v>39621.800000000003</v>
      </c>
      <c r="EN18">
        <v>42203.7</v>
      </c>
      <c r="EO18">
        <v>2.1778499999999998</v>
      </c>
      <c r="EP18">
        <v>2.20478</v>
      </c>
      <c r="EQ18">
        <v>0.125974</v>
      </c>
      <c r="ER18">
        <v>0</v>
      </c>
      <c r="ES18">
        <v>30.765499999999999</v>
      </c>
      <c r="ET18">
        <v>999.9</v>
      </c>
      <c r="EU18">
        <v>71.7</v>
      </c>
      <c r="EV18">
        <v>32.5</v>
      </c>
      <c r="EW18">
        <v>34.753100000000003</v>
      </c>
      <c r="EX18">
        <v>56.709200000000003</v>
      </c>
      <c r="EY18">
        <v>-6.4543299999999997</v>
      </c>
      <c r="EZ18">
        <v>2</v>
      </c>
      <c r="FA18">
        <v>0.447017</v>
      </c>
      <c r="FB18">
        <v>0.107721</v>
      </c>
      <c r="FC18">
        <v>20.273399999999999</v>
      </c>
      <c r="FD18">
        <v>5.2175900000000004</v>
      </c>
      <c r="FE18">
        <v>12.0097</v>
      </c>
      <c r="FF18">
        <v>4.9865500000000003</v>
      </c>
      <c r="FG18">
        <v>3.2846500000000001</v>
      </c>
      <c r="FH18">
        <v>9999</v>
      </c>
      <c r="FI18">
        <v>9999</v>
      </c>
      <c r="FJ18">
        <v>9999</v>
      </c>
      <c r="FK18">
        <v>999.9</v>
      </c>
      <c r="FL18">
        <v>1.86578</v>
      </c>
      <c r="FM18">
        <v>1.8621799999999999</v>
      </c>
      <c r="FN18">
        <v>1.8641799999999999</v>
      </c>
      <c r="FO18">
        <v>1.8602799999999999</v>
      </c>
      <c r="FP18">
        <v>1.8609599999999999</v>
      </c>
      <c r="FQ18">
        <v>1.86019</v>
      </c>
      <c r="FR18">
        <v>1.8618699999999999</v>
      </c>
      <c r="FS18">
        <v>1.85843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-4.24</v>
      </c>
      <c r="GH18">
        <v>0.2477</v>
      </c>
      <c r="GI18">
        <v>-4.1749362053329548</v>
      </c>
      <c r="GJ18">
        <v>-4.0448538125570227E-3</v>
      </c>
      <c r="GK18">
        <v>1.839783264315481E-6</v>
      </c>
      <c r="GL18">
        <v>-4.1587272622942942E-10</v>
      </c>
      <c r="GM18">
        <v>-8.6309452512500412E-2</v>
      </c>
      <c r="GN18">
        <v>3.2285384509270938E-3</v>
      </c>
      <c r="GO18">
        <v>5.3061212821550383E-4</v>
      </c>
      <c r="GP18">
        <v>-9.699357315524189E-6</v>
      </c>
      <c r="GQ18">
        <v>5</v>
      </c>
      <c r="GR18">
        <v>2081</v>
      </c>
      <c r="GS18">
        <v>3</v>
      </c>
      <c r="GT18">
        <v>31</v>
      </c>
      <c r="GU18">
        <v>70.099999999999994</v>
      </c>
      <c r="GV18">
        <v>70.2</v>
      </c>
      <c r="GW18">
        <v>0.20141600000000001</v>
      </c>
      <c r="GX18">
        <v>2.6440399999999999</v>
      </c>
      <c r="GY18">
        <v>2.04834</v>
      </c>
      <c r="GZ18">
        <v>2.6232899999999999</v>
      </c>
      <c r="HA18">
        <v>2.1972700000000001</v>
      </c>
      <c r="HB18">
        <v>2.3132299999999999</v>
      </c>
      <c r="HC18">
        <v>37.53</v>
      </c>
      <c r="HD18">
        <v>15.6556</v>
      </c>
      <c r="HE18">
        <v>18</v>
      </c>
      <c r="HF18">
        <v>665.94</v>
      </c>
      <c r="HG18">
        <v>766.59900000000005</v>
      </c>
      <c r="HH18">
        <v>30.999600000000001</v>
      </c>
      <c r="HI18">
        <v>33.1023</v>
      </c>
      <c r="HJ18">
        <v>30</v>
      </c>
      <c r="HK18">
        <v>33.011499999999998</v>
      </c>
      <c r="HL18">
        <v>33.014499999999998</v>
      </c>
      <c r="HM18">
        <v>4.0407700000000002</v>
      </c>
      <c r="HN18">
        <v>0</v>
      </c>
      <c r="HO18">
        <v>100</v>
      </c>
      <c r="HP18">
        <v>31</v>
      </c>
      <c r="HQ18">
        <v>26.7117</v>
      </c>
      <c r="HR18">
        <v>33.617400000000004</v>
      </c>
      <c r="HS18">
        <v>98.903800000000004</v>
      </c>
      <c r="HT18">
        <v>97.859700000000004</v>
      </c>
    </row>
    <row r="19" spans="1:228" x14ac:dyDescent="0.2">
      <c r="A19">
        <v>4</v>
      </c>
      <c r="B19">
        <v>1674584141.0999999</v>
      </c>
      <c r="C19">
        <v>12</v>
      </c>
      <c r="D19" t="s">
        <v>366</v>
      </c>
      <c r="E19" t="s">
        <v>367</v>
      </c>
      <c r="F19">
        <v>4</v>
      </c>
      <c r="G19">
        <v>1674584139.0999999</v>
      </c>
      <c r="H19">
        <f t="shared" si="0"/>
        <v>5.9952549380213477E-4</v>
      </c>
      <c r="I19">
        <f t="shared" si="1"/>
        <v>0.59952549380213471</v>
      </c>
      <c r="J19">
        <f t="shared" si="2"/>
        <v>-1.1085751082498758</v>
      </c>
      <c r="K19">
        <f t="shared" si="3"/>
        <v>13.126885714285709</v>
      </c>
      <c r="L19">
        <f t="shared" si="4"/>
        <v>62.510773902683106</v>
      </c>
      <c r="M19">
        <f t="shared" si="5"/>
        <v>6.3405680365471424</v>
      </c>
      <c r="N19">
        <f t="shared" si="6"/>
        <v>1.3314810677113496</v>
      </c>
      <c r="O19">
        <f t="shared" si="7"/>
        <v>3.5396403351639391E-2</v>
      </c>
      <c r="P19">
        <f t="shared" si="8"/>
        <v>2.7665878337743415</v>
      </c>
      <c r="Q19">
        <f t="shared" si="9"/>
        <v>3.5146724706020302E-2</v>
      </c>
      <c r="R19">
        <f t="shared" si="10"/>
        <v>2.1988988625019905E-2</v>
      </c>
      <c r="S19">
        <f t="shared" si="11"/>
        <v>226.11231133514923</v>
      </c>
      <c r="T19">
        <f t="shared" si="12"/>
        <v>34.08075953312612</v>
      </c>
      <c r="U19">
        <f t="shared" si="13"/>
        <v>32.829500000000003</v>
      </c>
      <c r="V19">
        <f t="shared" si="14"/>
        <v>5.0039086557523493</v>
      </c>
      <c r="W19">
        <f t="shared" si="15"/>
        <v>66.790643550039093</v>
      </c>
      <c r="X19">
        <f t="shared" si="16"/>
        <v>3.3449157865955303</v>
      </c>
      <c r="Y19">
        <f t="shared" si="17"/>
        <v>5.008060424046584</v>
      </c>
      <c r="Z19">
        <f t="shared" si="18"/>
        <v>1.658992869156819</v>
      </c>
      <c r="AA19">
        <f t="shared" si="19"/>
        <v>-26.439074276674145</v>
      </c>
      <c r="AB19">
        <f t="shared" si="20"/>
        <v>2.1989308051397329</v>
      </c>
      <c r="AC19">
        <f t="shared" si="21"/>
        <v>0.18173887522835944</v>
      </c>
      <c r="AD19">
        <f t="shared" si="22"/>
        <v>202.05390673884315</v>
      </c>
      <c r="AE19">
        <f t="shared" si="23"/>
        <v>3.1515545065875434</v>
      </c>
      <c r="AF19">
        <f t="shared" si="24"/>
        <v>0.59706185997207928</v>
      </c>
      <c r="AG19">
        <f t="shared" si="25"/>
        <v>-1.1085751082498758</v>
      </c>
      <c r="AH19">
        <v>15.81845003925701</v>
      </c>
      <c r="AI19">
        <v>14.547326060606061</v>
      </c>
      <c r="AJ19">
        <v>0.60555972171785699</v>
      </c>
      <c r="AK19">
        <v>62.755059400872867</v>
      </c>
      <c r="AL19">
        <f t="shared" si="26"/>
        <v>0.59952549380213471</v>
      </c>
      <c r="AM19">
        <v>32.443856535495563</v>
      </c>
      <c r="AN19">
        <v>32.978966666666658</v>
      </c>
      <c r="AO19">
        <v>9.8905028404816201E-6</v>
      </c>
      <c r="AP19">
        <v>98.038996678870646</v>
      </c>
      <c r="AQ19">
        <v>28</v>
      </c>
      <c r="AR19">
        <v>4</v>
      </c>
      <c r="AS19">
        <f t="shared" si="27"/>
        <v>1</v>
      </c>
      <c r="AT19">
        <f t="shared" si="28"/>
        <v>0</v>
      </c>
      <c r="AU19">
        <f t="shared" si="29"/>
        <v>47333.455869237951</v>
      </c>
      <c r="AV19">
        <f t="shared" si="30"/>
        <v>1199.978571428572</v>
      </c>
      <c r="AW19">
        <f t="shared" si="31"/>
        <v>1025.9072493964507</v>
      </c>
      <c r="AX19">
        <f t="shared" si="32"/>
        <v>0.85493797457992127</v>
      </c>
      <c r="AY19">
        <f t="shared" si="33"/>
        <v>0.18843029093924818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1674584139.0999999</v>
      </c>
      <c r="BF19">
        <v>13.126885714285709</v>
      </c>
      <c r="BG19">
        <v>16.043314285714281</v>
      </c>
      <c r="BH19">
        <v>32.977057142857142</v>
      </c>
      <c r="BI19">
        <v>32.444085714285713</v>
      </c>
      <c r="BJ19">
        <v>17.37154285714286</v>
      </c>
      <c r="BK19">
        <v>32.729357142857147</v>
      </c>
      <c r="BL19">
        <v>649.98514285714282</v>
      </c>
      <c r="BM19">
        <v>101.3318571428571</v>
      </c>
      <c r="BN19">
        <v>9.9746414285714277E-2</v>
      </c>
      <c r="BO19">
        <v>32.844242857142852</v>
      </c>
      <c r="BP19">
        <v>32.829500000000003</v>
      </c>
      <c r="BQ19">
        <v>999.89999999999986</v>
      </c>
      <c r="BR19">
        <v>0</v>
      </c>
      <c r="BS19">
        <v>0</v>
      </c>
      <c r="BT19">
        <v>8979.1071428571431</v>
      </c>
      <c r="BU19">
        <v>0</v>
      </c>
      <c r="BV19">
        <v>314.78757142857143</v>
      </c>
      <c r="BW19">
        <v>-2.916435714285714</v>
      </c>
      <c r="BX19">
        <v>13.574542857142861</v>
      </c>
      <c r="BY19">
        <v>16.581285714285709</v>
      </c>
      <c r="BZ19">
        <v>0.53299599999999991</v>
      </c>
      <c r="CA19">
        <v>16.043314285714281</v>
      </c>
      <c r="CB19">
        <v>32.444085714285713</v>
      </c>
      <c r="CC19">
        <v>3.3416242857142859</v>
      </c>
      <c r="CD19">
        <v>3.287614285714286</v>
      </c>
      <c r="CE19">
        <v>25.83587142857143</v>
      </c>
      <c r="CF19">
        <v>25.5611</v>
      </c>
      <c r="CG19">
        <v>1199.978571428572</v>
      </c>
      <c r="CH19">
        <v>0.49998457142857139</v>
      </c>
      <c r="CI19">
        <v>0.50001499999999999</v>
      </c>
      <c r="CJ19">
        <v>0</v>
      </c>
      <c r="CK19">
        <v>798.08414285714287</v>
      </c>
      <c r="CL19">
        <v>4.9990899999999998</v>
      </c>
      <c r="CM19">
        <v>7846.0742857142859</v>
      </c>
      <c r="CN19">
        <v>9557.6371428571438</v>
      </c>
      <c r="CO19">
        <v>42.686999999999998</v>
      </c>
      <c r="CP19">
        <v>44.5</v>
      </c>
      <c r="CQ19">
        <v>43.561999999999998</v>
      </c>
      <c r="CR19">
        <v>43.5</v>
      </c>
      <c r="CS19">
        <v>44</v>
      </c>
      <c r="CT19">
        <v>597.47142857142865</v>
      </c>
      <c r="CU19">
        <v>597.50857142857137</v>
      </c>
      <c r="CV19">
        <v>0</v>
      </c>
      <c r="CW19">
        <v>1674584154.2</v>
      </c>
      <c r="CX19">
        <v>0</v>
      </c>
      <c r="CY19">
        <v>1674579932.5</v>
      </c>
      <c r="CZ19" t="s">
        <v>356</v>
      </c>
      <c r="DA19">
        <v>1674579932.5</v>
      </c>
      <c r="DB19">
        <v>1674579927.5</v>
      </c>
      <c r="DC19">
        <v>31</v>
      </c>
      <c r="DD19">
        <v>0.14099999999999999</v>
      </c>
      <c r="DE19">
        <v>0.02</v>
      </c>
      <c r="DF19">
        <v>-5.5810000000000004</v>
      </c>
      <c r="DG19">
        <v>0.23300000000000001</v>
      </c>
      <c r="DH19">
        <v>415</v>
      </c>
      <c r="DI19">
        <v>34</v>
      </c>
      <c r="DJ19">
        <v>0.34</v>
      </c>
      <c r="DK19">
        <v>0.32</v>
      </c>
      <c r="DL19">
        <v>0.1884159812195122</v>
      </c>
      <c r="DM19">
        <v>-13.82701520195122</v>
      </c>
      <c r="DN19">
        <v>1.613051988099965</v>
      </c>
      <c r="DO19">
        <v>0</v>
      </c>
      <c r="DP19">
        <v>0.52705309756097563</v>
      </c>
      <c r="DQ19">
        <v>5.949917770034787E-2</v>
      </c>
      <c r="DR19">
        <v>6.2142587879138672E-3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3.2967399999999998</v>
      </c>
      <c r="EB19">
        <v>2.6251600000000002</v>
      </c>
      <c r="EC19">
        <v>5.5545000000000004E-3</v>
      </c>
      <c r="ED19">
        <v>5.4567399999999999E-3</v>
      </c>
      <c r="EE19">
        <v>0.13649500000000001</v>
      </c>
      <c r="EF19">
        <v>0.133829</v>
      </c>
      <c r="EG19">
        <v>29998.5</v>
      </c>
      <c r="EH19">
        <v>30504.799999999999</v>
      </c>
      <c r="EI19">
        <v>28065.200000000001</v>
      </c>
      <c r="EJ19">
        <v>29520.799999999999</v>
      </c>
      <c r="EK19">
        <v>33347.4</v>
      </c>
      <c r="EL19">
        <v>35498.300000000003</v>
      </c>
      <c r="EM19">
        <v>39621.699999999997</v>
      </c>
      <c r="EN19">
        <v>42202.9</v>
      </c>
      <c r="EO19">
        <v>2.1778200000000001</v>
      </c>
      <c r="EP19">
        <v>2.2049699999999999</v>
      </c>
      <c r="EQ19">
        <v>0.12623899999999999</v>
      </c>
      <c r="ER19">
        <v>0</v>
      </c>
      <c r="ES19">
        <v>30.797499999999999</v>
      </c>
      <c r="ET19">
        <v>999.9</v>
      </c>
      <c r="EU19">
        <v>71.7</v>
      </c>
      <c r="EV19">
        <v>32.5</v>
      </c>
      <c r="EW19">
        <v>34.756</v>
      </c>
      <c r="EX19">
        <v>56.6492</v>
      </c>
      <c r="EY19">
        <v>-6.5945499999999999</v>
      </c>
      <c r="EZ19">
        <v>2</v>
      </c>
      <c r="FA19">
        <v>0.44704500000000003</v>
      </c>
      <c r="FB19">
        <v>0.103924</v>
      </c>
      <c r="FC19">
        <v>20.273399999999999</v>
      </c>
      <c r="FD19">
        <v>5.2172900000000002</v>
      </c>
      <c r="FE19">
        <v>12.008900000000001</v>
      </c>
      <c r="FF19">
        <v>4.9871499999999997</v>
      </c>
      <c r="FG19">
        <v>3.2845499999999999</v>
      </c>
      <c r="FH19">
        <v>9999</v>
      </c>
      <c r="FI19">
        <v>9999</v>
      </c>
      <c r="FJ19">
        <v>9999</v>
      </c>
      <c r="FK19">
        <v>999.9</v>
      </c>
      <c r="FL19">
        <v>1.8657600000000001</v>
      </c>
      <c r="FM19">
        <v>1.8621799999999999</v>
      </c>
      <c r="FN19">
        <v>1.8641700000000001</v>
      </c>
      <c r="FO19">
        <v>1.86026</v>
      </c>
      <c r="FP19">
        <v>1.86097</v>
      </c>
      <c r="FQ19">
        <v>1.8601799999999999</v>
      </c>
      <c r="FR19">
        <v>1.8618600000000001</v>
      </c>
      <c r="FS19">
        <v>1.85842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-4.25</v>
      </c>
      <c r="GH19">
        <v>0.2477</v>
      </c>
      <c r="GI19">
        <v>-4.1749362053329548</v>
      </c>
      <c r="GJ19">
        <v>-4.0448538125570227E-3</v>
      </c>
      <c r="GK19">
        <v>1.839783264315481E-6</v>
      </c>
      <c r="GL19">
        <v>-4.1587272622942942E-10</v>
      </c>
      <c r="GM19">
        <v>-8.6309452512500412E-2</v>
      </c>
      <c r="GN19">
        <v>3.2285384509270938E-3</v>
      </c>
      <c r="GO19">
        <v>5.3061212821550383E-4</v>
      </c>
      <c r="GP19">
        <v>-9.699357315524189E-6</v>
      </c>
      <c r="GQ19">
        <v>5</v>
      </c>
      <c r="GR19">
        <v>2081</v>
      </c>
      <c r="GS19">
        <v>3</v>
      </c>
      <c r="GT19">
        <v>31</v>
      </c>
      <c r="GU19">
        <v>70.099999999999994</v>
      </c>
      <c r="GV19">
        <v>70.2</v>
      </c>
      <c r="GW19">
        <v>0.21728500000000001</v>
      </c>
      <c r="GX19">
        <v>2.6245099999999999</v>
      </c>
      <c r="GY19">
        <v>2.04834</v>
      </c>
      <c r="GZ19">
        <v>2.6245099999999999</v>
      </c>
      <c r="HA19">
        <v>2.1972700000000001</v>
      </c>
      <c r="HB19">
        <v>2.33521</v>
      </c>
      <c r="HC19">
        <v>37.53</v>
      </c>
      <c r="HD19">
        <v>15.6731</v>
      </c>
      <c r="HE19">
        <v>18</v>
      </c>
      <c r="HF19">
        <v>665.92899999999997</v>
      </c>
      <c r="HG19">
        <v>766.79499999999996</v>
      </c>
      <c r="HH19">
        <v>30.999199999999998</v>
      </c>
      <c r="HI19">
        <v>33.1038</v>
      </c>
      <c r="HJ19">
        <v>30</v>
      </c>
      <c r="HK19">
        <v>33.012300000000003</v>
      </c>
      <c r="HL19">
        <v>33.014499999999998</v>
      </c>
      <c r="HM19">
        <v>4.3737899999999996</v>
      </c>
      <c r="HN19">
        <v>0</v>
      </c>
      <c r="HO19">
        <v>100</v>
      </c>
      <c r="HP19">
        <v>31</v>
      </c>
      <c r="HQ19">
        <v>33.4</v>
      </c>
      <c r="HR19">
        <v>33.617400000000004</v>
      </c>
      <c r="HS19">
        <v>98.903400000000005</v>
      </c>
      <c r="HT19">
        <v>97.857799999999997</v>
      </c>
    </row>
    <row r="20" spans="1:228" x14ac:dyDescent="0.2">
      <c r="A20">
        <v>5</v>
      </c>
      <c r="B20">
        <v>1674584145.0999999</v>
      </c>
      <c r="C20">
        <v>16</v>
      </c>
      <c r="D20" t="s">
        <v>368</v>
      </c>
      <c r="E20" t="s">
        <v>369</v>
      </c>
      <c r="F20">
        <v>4</v>
      </c>
      <c r="G20">
        <v>1674584142.7874999</v>
      </c>
      <c r="H20">
        <f t="shared" si="0"/>
        <v>6.0074715415382978E-4</v>
      </c>
      <c r="I20">
        <f t="shared" si="1"/>
        <v>0.60074715415382973</v>
      </c>
      <c r="J20">
        <f t="shared" si="2"/>
        <v>-1.2235021283023768</v>
      </c>
      <c r="K20">
        <f t="shared" si="3"/>
        <v>16.027912499999999</v>
      </c>
      <c r="L20">
        <f t="shared" si="4"/>
        <v>70.578156580950363</v>
      </c>
      <c r="M20">
        <f t="shared" si="5"/>
        <v>7.1587346654663877</v>
      </c>
      <c r="N20">
        <f t="shared" si="6"/>
        <v>1.6257094034074164</v>
      </c>
      <c r="O20">
        <f t="shared" si="7"/>
        <v>3.5336817028788735E-2</v>
      </c>
      <c r="P20">
        <f t="shared" si="8"/>
        <v>2.7628864159725488</v>
      </c>
      <c r="Q20">
        <f t="shared" si="9"/>
        <v>3.5087644270360555E-2</v>
      </c>
      <c r="R20">
        <f t="shared" si="10"/>
        <v>2.195201824869817E-2</v>
      </c>
      <c r="S20">
        <f t="shared" si="11"/>
        <v>226.1079134476887</v>
      </c>
      <c r="T20">
        <f t="shared" si="12"/>
        <v>34.088778924874731</v>
      </c>
      <c r="U20">
        <f t="shared" si="13"/>
        <v>32.852662500000001</v>
      </c>
      <c r="V20">
        <f t="shared" si="14"/>
        <v>5.010432842591686</v>
      </c>
      <c r="W20">
        <f t="shared" si="15"/>
        <v>66.773537571443114</v>
      </c>
      <c r="X20">
        <f t="shared" si="16"/>
        <v>3.345349224415564</v>
      </c>
      <c r="Y20">
        <f t="shared" si="17"/>
        <v>5.009992500152129</v>
      </c>
      <c r="Z20">
        <f t="shared" si="18"/>
        <v>1.6650836181761219</v>
      </c>
      <c r="AA20">
        <f t="shared" si="19"/>
        <v>-26.492949498183894</v>
      </c>
      <c r="AB20">
        <f t="shared" si="20"/>
        <v>-0.2327386444652759</v>
      </c>
      <c r="AC20">
        <f t="shared" si="21"/>
        <v>-1.9264163056673639E-2</v>
      </c>
      <c r="AD20">
        <f t="shared" si="22"/>
        <v>199.36296114198285</v>
      </c>
      <c r="AE20">
        <f t="shared" si="23"/>
        <v>5.2961387991173163</v>
      </c>
      <c r="AF20">
        <f t="shared" si="24"/>
        <v>0.59882848660513321</v>
      </c>
      <c r="AG20">
        <f t="shared" si="25"/>
        <v>-1.2235021283023768</v>
      </c>
      <c r="AH20">
        <v>21.20057034718457</v>
      </c>
      <c r="AI20">
        <v>18.44835696969697</v>
      </c>
      <c r="AJ20">
        <v>1.019279663710976</v>
      </c>
      <c r="AK20">
        <v>62.755059400872867</v>
      </c>
      <c r="AL20">
        <f t="shared" si="26"/>
        <v>0.60074715415382973</v>
      </c>
      <c r="AM20">
        <v>32.447560402078757</v>
      </c>
      <c r="AN20">
        <v>32.983700606060573</v>
      </c>
      <c r="AO20">
        <v>1.605160438864712E-5</v>
      </c>
      <c r="AP20">
        <v>98.038996678870646</v>
      </c>
      <c r="AQ20">
        <v>27</v>
      </c>
      <c r="AR20">
        <v>4</v>
      </c>
      <c r="AS20">
        <f t="shared" si="27"/>
        <v>1</v>
      </c>
      <c r="AT20">
        <f t="shared" si="28"/>
        <v>0</v>
      </c>
      <c r="AU20">
        <f t="shared" si="29"/>
        <v>47230.508655411017</v>
      </c>
      <c r="AV20">
        <f t="shared" si="30"/>
        <v>1199.9549999999999</v>
      </c>
      <c r="AW20">
        <f t="shared" si="31"/>
        <v>1025.8871199210823</v>
      </c>
      <c r="AX20">
        <f t="shared" si="32"/>
        <v>0.85493799344232269</v>
      </c>
      <c r="AY20">
        <f t="shared" si="33"/>
        <v>0.18843032734368265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1674584142.7874999</v>
      </c>
      <c r="BF20">
        <v>16.027912499999999</v>
      </c>
      <c r="BG20">
        <v>20.925437500000001</v>
      </c>
      <c r="BH20">
        <v>32.981887499999999</v>
      </c>
      <c r="BI20">
        <v>32.447362499999997</v>
      </c>
      <c r="BJ20">
        <v>20.2841375</v>
      </c>
      <c r="BK20">
        <v>32.734162499999996</v>
      </c>
      <c r="BL20">
        <v>650.01037500000007</v>
      </c>
      <c r="BM20">
        <v>101.32975</v>
      </c>
      <c r="BN20">
        <v>0.1001401</v>
      </c>
      <c r="BO20">
        <v>32.851100000000002</v>
      </c>
      <c r="BP20">
        <v>32.852662500000001</v>
      </c>
      <c r="BQ20">
        <v>999.9</v>
      </c>
      <c r="BR20">
        <v>0</v>
      </c>
      <c r="BS20">
        <v>0</v>
      </c>
      <c r="BT20">
        <v>8959.6875</v>
      </c>
      <c r="BU20">
        <v>0</v>
      </c>
      <c r="BV20">
        <v>316.10975000000002</v>
      </c>
      <c r="BW20">
        <v>-4.8975237500000004</v>
      </c>
      <c r="BX20">
        <v>16.5746</v>
      </c>
      <c r="BY20">
        <v>21.627187500000002</v>
      </c>
      <c r="BZ20">
        <v>0.53452587499999993</v>
      </c>
      <c r="CA20">
        <v>20.925437500000001</v>
      </c>
      <c r="CB20">
        <v>32.447362499999997</v>
      </c>
      <c r="CC20">
        <v>3.3420387499999999</v>
      </c>
      <c r="CD20">
        <v>3.2878775</v>
      </c>
      <c r="CE20">
        <v>25.837975</v>
      </c>
      <c r="CF20">
        <v>25.562449999999998</v>
      </c>
      <c r="CG20">
        <v>1199.9549999999999</v>
      </c>
      <c r="CH20">
        <v>0.499984125</v>
      </c>
      <c r="CI20">
        <v>0.50001550000000006</v>
      </c>
      <c r="CJ20">
        <v>0</v>
      </c>
      <c r="CK20">
        <v>797.69425000000001</v>
      </c>
      <c r="CL20">
        <v>4.9990899999999998</v>
      </c>
      <c r="CM20">
        <v>7841.7249999999995</v>
      </c>
      <c r="CN20">
        <v>9557.4587499999998</v>
      </c>
      <c r="CO20">
        <v>42.686999999999998</v>
      </c>
      <c r="CP20">
        <v>44.515500000000003</v>
      </c>
      <c r="CQ20">
        <v>43.546499999999988</v>
      </c>
      <c r="CR20">
        <v>43.5</v>
      </c>
      <c r="CS20">
        <v>44</v>
      </c>
      <c r="CT20">
        <v>597.45875000000001</v>
      </c>
      <c r="CU20">
        <v>597.49750000000006</v>
      </c>
      <c r="CV20">
        <v>0</v>
      </c>
      <c r="CW20">
        <v>1674584157.8</v>
      </c>
      <c r="CX20">
        <v>0</v>
      </c>
      <c r="CY20">
        <v>1674579932.5</v>
      </c>
      <c r="CZ20" t="s">
        <v>356</v>
      </c>
      <c r="DA20">
        <v>1674579932.5</v>
      </c>
      <c r="DB20">
        <v>1674579927.5</v>
      </c>
      <c r="DC20">
        <v>31</v>
      </c>
      <c r="DD20">
        <v>0.14099999999999999</v>
      </c>
      <c r="DE20">
        <v>0.02</v>
      </c>
      <c r="DF20">
        <v>-5.5810000000000004</v>
      </c>
      <c r="DG20">
        <v>0.23300000000000001</v>
      </c>
      <c r="DH20">
        <v>415</v>
      </c>
      <c r="DI20">
        <v>34</v>
      </c>
      <c r="DJ20">
        <v>0.34</v>
      </c>
      <c r="DK20">
        <v>0.32</v>
      </c>
      <c r="DL20">
        <v>-1.024799140731707</v>
      </c>
      <c r="DM20">
        <v>-23.66265572822299</v>
      </c>
      <c r="DN20">
        <v>2.462038589889739</v>
      </c>
      <c r="DO20">
        <v>0</v>
      </c>
      <c r="DP20">
        <v>0.53053987804878044</v>
      </c>
      <c r="DQ20">
        <v>3.6529609756097287E-2</v>
      </c>
      <c r="DR20">
        <v>3.849266120711149E-3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3.2967200000000001</v>
      </c>
      <c r="EB20">
        <v>2.6250300000000002</v>
      </c>
      <c r="EC20">
        <v>6.7206999999999996E-3</v>
      </c>
      <c r="ED20">
        <v>7.1163099999999998E-3</v>
      </c>
      <c r="EE20">
        <v>0.13651199999999999</v>
      </c>
      <c r="EF20">
        <v>0.13383900000000001</v>
      </c>
      <c r="EG20">
        <v>29963.200000000001</v>
      </c>
      <c r="EH20">
        <v>30454.3</v>
      </c>
      <c r="EI20">
        <v>28065</v>
      </c>
      <c r="EJ20">
        <v>29521.200000000001</v>
      </c>
      <c r="EK20">
        <v>33346.5</v>
      </c>
      <c r="EL20">
        <v>35498.699999999997</v>
      </c>
      <c r="EM20">
        <v>39621.5</v>
      </c>
      <c r="EN20">
        <v>42203.7</v>
      </c>
      <c r="EO20">
        <v>2.1780300000000001</v>
      </c>
      <c r="EP20">
        <v>2.20478</v>
      </c>
      <c r="EQ20">
        <v>0.12520700000000001</v>
      </c>
      <c r="ER20">
        <v>0</v>
      </c>
      <c r="ES20">
        <v>30.827400000000001</v>
      </c>
      <c r="ET20">
        <v>999.9</v>
      </c>
      <c r="EU20">
        <v>71.7</v>
      </c>
      <c r="EV20">
        <v>32.5</v>
      </c>
      <c r="EW20">
        <v>34.753900000000002</v>
      </c>
      <c r="EX20">
        <v>57.309199999999997</v>
      </c>
      <c r="EY20">
        <v>-6.5344499999999996</v>
      </c>
      <c r="EZ20">
        <v>2</v>
      </c>
      <c r="FA20">
        <v>0.447104</v>
      </c>
      <c r="FB20">
        <v>9.7505499999999995E-2</v>
      </c>
      <c r="FC20">
        <v>20.273499999999999</v>
      </c>
      <c r="FD20">
        <v>5.2168400000000004</v>
      </c>
      <c r="FE20">
        <v>12.0091</v>
      </c>
      <c r="FF20">
        <v>4.9869500000000002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1.8657600000000001</v>
      </c>
      <c r="FM20">
        <v>1.8621799999999999</v>
      </c>
      <c r="FN20">
        <v>1.8641799999999999</v>
      </c>
      <c r="FO20">
        <v>1.8602399999999999</v>
      </c>
      <c r="FP20">
        <v>1.8609599999999999</v>
      </c>
      <c r="FQ20">
        <v>1.86019</v>
      </c>
      <c r="FR20">
        <v>1.8618600000000001</v>
      </c>
      <c r="FS20">
        <v>1.85842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-4.266</v>
      </c>
      <c r="GH20">
        <v>0.2477</v>
      </c>
      <c r="GI20">
        <v>-4.1749362053329548</v>
      </c>
      <c r="GJ20">
        <v>-4.0448538125570227E-3</v>
      </c>
      <c r="GK20">
        <v>1.839783264315481E-6</v>
      </c>
      <c r="GL20">
        <v>-4.1587272622942942E-10</v>
      </c>
      <c r="GM20">
        <v>-8.6309452512500412E-2</v>
      </c>
      <c r="GN20">
        <v>3.2285384509270938E-3</v>
      </c>
      <c r="GO20">
        <v>5.3061212821550383E-4</v>
      </c>
      <c r="GP20">
        <v>-9.699357315524189E-6</v>
      </c>
      <c r="GQ20">
        <v>5</v>
      </c>
      <c r="GR20">
        <v>2081</v>
      </c>
      <c r="GS20">
        <v>3</v>
      </c>
      <c r="GT20">
        <v>31</v>
      </c>
      <c r="GU20">
        <v>70.2</v>
      </c>
      <c r="GV20">
        <v>70.3</v>
      </c>
      <c r="GW20">
        <v>0.235596</v>
      </c>
      <c r="GX20">
        <v>2.6355</v>
      </c>
      <c r="GY20">
        <v>2.04834</v>
      </c>
      <c r="GZ20">
        <v>2.6232899999999999</v>
      </c>
      <c r="HA20">
        <v>2.1972700000000001</v>
      </c>
      <c r="HB20">
        <v>2.31812</v>
      </c>
      <c r="HC20">
        <v>37.554000000000002</v>
      </c>
      <c r="HD20">
        <v>15.6556</v>
      </c>
      <c r="HE20">
        <v>18</v>
      </c>
      <c r="HF20">
        <v>666.08900000000006</v>
      </c>
      <c r="HG20">
        <v>766.59900000000005</v>
      </c>
      <c r="HH20">
        <v>30.998699999999999</v>
      </c>
      <c r="HI20">
        <v>33.1038</v>
      </c>
      <c r="HJ20">
        <v>30.0001</v>
      </c>
      <c r="HK20">
        <v>33.012300000000003</v>
      </c>
      <c r="HL20">
        <v>33.014499999999998</v>
      </c>
      <c r="HM20">
        <v>4.7359</v>
      </c>
      <c r="HN20">
        <v>0</v>
      </c>
      <c r="HO20">
        <v>100</v>
      </c>
      <c r="HP20">
        <v>31</v>
      </c>
      <c r="HQ20">
        <v>40.098700000000001</v>
      </c>
      <c r="HR20">
        <v>33.617400000000004</v>
      </c>
      <c r="HS20">
        <v>98.902699999999996</v>
      </c>
      <c r="HT20">
        <v>97.859399999999994</v>
      </c>
    </row>
    <row r="21" spans="1:228" x14ac:dyDescent="0.2">
      <c r="A21">
        <v>6</v>
      </c>
      <c r="B21">
        <v>1674584149.0999999</v>
      </c>
      <c r="C21">
        <v>20</v>
      </c>
      <c r="D21" t="s">
        <v>370</v>
      </c>
      <c r="E21" t="s">
        <v>371</v>
      </c>
      <c r="F21">
        <v>4</v>
      </c>
      <c r="G21">
        <v>1674584147.0999999</v>
      </c>
      <c r="H21">
        <f t="shared" si="0"/>
        <v>6.0145041381670736E-4</v>
      </c>
      <c r="I21">
        <f t="shared" si="1"/>
        <v>0.60145041381670739</v>
      </c>
      <c r="J21">
        <f t="shared" si="2"/>
        <v>-1.0480899724371044</v>
      </c>
      <c r="K21">
        <f t="shared" si="3"/>
        <v>20.756257142857141</v>
      </c>
      <c r="L21">
        <f t="shared" si="4"/>
        <v>67.361056030547701</v>
      </c>
      <c r="M21">
        <f t="shared" si="5"/>
        <v>6.832425354136201</v>
      </c>
      <c r="N21">
        <f t="shared" si="6"/>
        <v>2.1053051409335914</v>
      </c>
      <c r="O21">
        <f t="shared" si="7"/>
        <v>3.5285269737169132E-2</v>
      </c>
      <c r="P21">
        <f t="shared" si="8"/>
        <v>2.765071621637003</v>
      </c>
      <c r="Q21">
        <f t="shared" si="9"/>
        <v>3.5037015503764334E-2</v>
      </c>
      <c r="R21">
        <f t="shared" si="10"/>
        <v>2.1920293608876634E-2</v>
      </c>
      <c r="S21">
        <f t="shared" si="11"/>
        <v>226.13037823579265</v>
      </c>
      <c r="T21">
        <f t="shared" si="12"/>
        <v>34.097085387126199</v>
      </c>
      <c r="U21">
        <f t="shared" si="13"/>
        <v>32.86882857142858</v>
      </c>
      <c r="V21">
        <f t="shared" si="14"/>
        <v>5.0149907283770903</v>
      </c>
      <c r="W21">
        <f t="shared" si="15"/>
        <v>66.743527900231712</v>
      </c>
      <c r="X21">
        <f t="shared" si="16"/>
        <v>3.3455899902757649</v>
      </c>
      <c r="Y21">
        <f t="shared" si="17"/>
        <v>5.0126058593677518</v>
      </c>
      <c r="Z21">
        <f t="shared" si="18"/>
        <v>1.6694007381013254</v>
      </c>
      <c r="AA21">
        <f t="shared" si="19"/>
        <v>-26.523963249316793</v>
      </c>
      <c r="AB21">
        <f t="shared" si="20"/>
        <v>-1.2607108632761266</v>
      </c>
      <c r="AC21">
        <f t="shared" si="21"/>
        <v>-0.10428166704843754</v>
      </c>
      <c r="AD21">
        <f t="shared" si="22"/>
        <v>198.24142245615127</v>
      </c>
      <c r="AE21">
        <f t="shared" si="23"/>
        <v>7.0806800250691353</v>
      </c>
      <c r="AF21">
        <f t="shared" si="24"/>
        <v>0.59967933441026866</v>
      </c>
      <c r="AG21">
        <f t="shared" si="25"/>
        <v>-1.0480899724371044</v>
      </c>
      <c r="AH21">
        <v>27.301470920171269</v>
      </c>
      <c r="AI21">
        <v>23.409859393939399</v>
      </c>
      <c r="AJ21">
        <v>1.2721008139841239</v>
      </c>
      <c r="AK21">
        <v>62.755059400872867</v>
      </c>
      <c r="AL21">
        <f t="shared" si="26"/>
        <v>0.60145041381670739</v>
      </c>
      <c r="AM21">
        <v>32.448761545109349</v>
      </c>
      <c r="AN21">
        <v>32.985612121212107</v>
      </c>
      <c r="AO21">
        <v>2.544725866115163E-6</v>
      </c>
      <c r="AP21">
        <v>98.038996678870646</v>
      </c>
      <c r="AQ21">
        <v>27</v>
      </c>
      <c r="AR21">
        <v>4</v>
      </c>
      <c r="AS21">
        <f t="shared" si="27"/>
        <v>1</v>
      </c>
      <c r="AT21">
        <f t="shared" si="28"/>
        <v>0</v>
      </c>
      <c r="AU21">
        <f t="shared" si="29"/>
        <v>47289.209285205172</v>
      </c>
      <c r="AV21">
        <f t="shared" si="30"/>
        <v>1200.0728571428569</v>
      </c>
      <c r="AW21">
        <f t="shared" si="31"/>
        <v>1025.9880135936749</v>
      </c>
      <c r="AX21">
        <f t="shared" si="32"/>
        <v>0.85493810437172557</v>
      </c>
      <c r="AY21">
        <f t="shared" si="33"/>
        <v>0.18843054143743043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1674584147.0999999</v>
      </c>
      <c r="BF21">
        <v>20.756257142857141</v>
      </c>
      <c r="BG21">
        <v>27.303685714285709</v>
      </c>
      <c r="BH21">
        <v>32.984257142857153</v>
      </c>
      <c r="BI21">
        <v>32.448971428571433</v>
      </c>
      <c r="BJ21">
        <v>25.031285714285708</v>
      </c>
      <c r="BK21">
        <v>32.736514285714293</v>
      </c>
      <c r="BL21">
        <v>650.00728571428567</v>
      </c>
      <c r="BM21">
        <v>101.32985714285719</v>
      </c>
      <c r="BN21">
        <v>0.1000454857142857</v>
      </c>
      <c r="BO21">
        <v>32.860371428571433</v>
      </c>
      <c r="BP21">
        <v>32.86882857142858</v>
      </c>
      <c r="BQ21">
        <v>999.89999999999986</v>
      </c>
      <c r="BR21">
        <v>0</v>
      </c>
      <c r="BS21">
        <v>0</v>
      </c>
      <c r="BT21">
        <v>8971.25</v>
      </c>
      <c r="BU21">
        <v>0</v>
      </c>
      <c r="BV21">
        <v>315.67814285714292</v>
      </c>
      <c r="BW21">
        <v>-6.5474442857142856</v>
      </c>
      <c r="BX21">
        <v>21.464228571428571</v>
      </c>
      <c r="BY21">
        <v>28.219385714285711</v>
      </c>
      <c r="BZ21">
        <v>0.53527457142857149</v>
      </c>
      <c r="CA21">
        <v>27.303685714285709</v>
      </c>
      <c r="CB21">
        <v>32.448971428571433</v>
      </c>
      <c r="CC21">
        <v>3.342291428571428</v>
      </c>
      <c r="CD21">
        <v>3.2880500000000001</v>
      </c>
      <c r="CE21">
        <v>25.839228571428571</v>
      </c>
      <c r="CF21">
        <v>25.56334285714286</v>
      </c>
      <c r="CG21">
        <v>1200.0728571428569</v>
      </c>
      <c r="CH21">
        <v>0.4999805714285715</v>
      </c>
      <c r="CI21">
        <v>0.50001899999999999</v>
      </c>
      <c r="CJ21">
        <v>0</v>
      </c>
      <c r="CK21">
        <v>797.28814285714293</v>
      </c>
      <c r="CL21">
        <v>4.9990899999999998</v>
      </c>
      <c r="CM21">
        <v>7837.6971428571424</v>
      </c>
      <c r="CN21">
        <v>9558.3785714285714</v>
      </c>
      <c r="CO21">
        <v>42.686999999999998</v>
      </c>
      <c r="CP21">
        <v>44.535428571428582</v>
      </c>
      <c r="CQ21">
        <v>43.544285714285706</v>
      </c>
      <c r="CR21">
        <v>43.5</v>
      </c>
      <c r="CS21">
        <v>44</v>
      </c>
      <c r="CT21">
        <v>597.51285714285711</v>
      </c>
      <c r="CU21">
        <v>597.56000000000006</v>
      </c>
      <c r="CV21">
        <v>0</v>
      </c>
      <c r="CW21">
        <v>1674584162</v>
      </c>
      <c r="CX21">
        <v>0</v>
      </c>
      <c r="CY21">
        <v>1674579932.5</v>
      </c>
      <c r="CZ21" t="s">
        <v>356</v>
      </c>
      <c r="DA21">
        <v>1674579932.5</v>
      </c>
      <c r="DB21">
        <v>1674579927.5</v>
      </c>
      <c r="DC21">
        <v>31</v>
      </c>
      <c r="DD21">
        <v>0.14099999999999999</v>
      </c>
      <c r="DE21">
        <v>0.02</v>
      </c>
      <c r="DF21">
        <v>-5.5810000000000004</v>
      </c>
      <c r="DG21">
        <v>0.23300000000000001</v>
      </c>
      <c r="DH21">
        <v>415</v>
      </c>
      <c r="DI21">
        <v>34</v>
      </c>
      <c r="DJ21">
        <v>0.34</v>
      </c>
      <c r="DK21">
        <v>0.32</v>
      </c>
      <c r="DL21">
        <v>-2.537630604146341</v>
      </c>
      <c r="DM21">
        <v>-29.318267264947728</v>
      </c>
      <c r="DN21">
        <v>2.9193941364378402</v>
      </c>
      <c r="DO21">
        <v>0</v>
      </c>
      <c r="DP21">
        <v>0.53265434146341462</v>
      </c>
      <c r="DQ21">
        <v>2.4282188153309459E-2</v>
      </c>
      <c r="DR21">
        <v>2.6612433057094272E-3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3.2967900000000001</v>
      </c>
      <c r="EB21">
        <v>2.62521</v>
      </c>
      <c r="EC21">
        <v>8.17938E-3</v>
      </c>
      <c r="ED21">
        <v>8.9010500000000006E-3</v>
      </c>
      <c r="EE21">
        <v>0.136515</v>
      </c>
      <c r="EF21">
        <v>0.13384099999999999</v>
      </c>
      <c r="EG21">
        <v>29919.3</v>
      </c>
      <c r="EH21">
        <v>30400.2</v>
      </c>
      <c r="EI21">
        <v>28065</v>
      </c>
      <c r="EJ21">
        <v>29521.7</v>
      </c>
      <c r="EK21">
        <v>33346.400000000001</v>
      </c>
      <c r="EL21">
        <v>35499.4</v>
      </c>
      <c r="EM21">
        <v>39621.300000000003</v>
      </c>
      <c r="EN21">
        <v>42204.4</v>
      </c>
      <c r="EO21">
        <v>2.1781000000000001</v>
      </c>
      <c r="EP21">
        <v>2.2049300000000001</v>
      </c>
      <c r="EQ21">
        <v>0.124574</v>
      </c>
      <c r="ER21">
        <v>0</v>
      </c>
      <c r="ES21">
        <v>30.8538</v>
      </c>
      <c r="ET21">
        <v>999.9</v>
      </c>
      <c r="EU21">
        <v>71.7</v>
      </c>
      <c r="EV21">
        <v>32.5</v>
      </c>
      <c r="EW21">
        <v>34.755299999999998</v>
      </c>
      <c r="EX21">
        <v>57.099200000000003</v>
      </c>
      <c r="EY21">
        <v>-6.6105799999999997</v>
      </c>
      <c r="EZ21">
        <v>2</v>
      </c>
      <c r="FA21">
        <v>0.44716499999999998</v>
      </c>
      <c r="FB21">
        <v>9.51988E-2</v>
      </c>
      <c r="FC21">
        <v>20.273399999999999</v>
      </c>
      <c r="FD21">
        <v>5.2168400000000004</v>
      </c>
      <c r="FE21">
        <v>12.008800000000001</v>
      </c>
      <c r="FF21">
        <v>4.9868499999999996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1.86571</v>
      </c>
      <c r="FM21">
        <v>1.8621799999999999</v>
      </c>
      <c r="FN21">
        <v>1.8641799999999999</v>
      </c>
      <c r="FO21">
        <v>1.8602700000000001</v>
      </c>
      <c r="FP21">
        <v>1.8609599999999999</v>
      </c>
      <c r="FQ21">
        <v>1.8601700000000001</v>
      </c>
      <c r="FR21">
        <v>1.8618699999999999</v>
      </c>
      <c r="FS21">
        <v>1.8584400000000001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-4.2850000000000001</v>
      </c>
      <c r="GH21">
        <v>0.24779999999999999</v>
      </c>
      <c r="GI21">
        <v>-4.1749362053329548</v>
      </c>
      <c r="GJ21">
        <v>-4.0448538125570227E-3</v>
      </c>
      <c r="GK21">
        <v>1.839783264315481E-6</v>
      </c>
      <c r="GL21">
        <v>-4.1587272622942942E-10</v>
      </c>
      <c r="GM21">
        <v>-8.6309452512500412E-2</v>
      </c>
      <c r="GN21">
        <v>3.2285384509270938E-3</v>
      </c>
      <c r="GO21">
        <v>5.3061212821550383E-4</v>
      </c>
      <c r="GP21">
        <v>-9.699357315524189E-6</v>
      </c>
      <c r="GQ21">
        <v>5</v>
      </c>
      <c r="GR21">
        <v>2081</v>
      </c>
      <c r="GS21">
        <v>3</v>
      </c>
      <c r="GT21">
        <v>31</v>
      </c>
      <c r="GU21">
        <v>70.3</v>
      </c>
      <c r="GV21">
        <v>70.400000000000006</v>
      </c>
      <c r="GW21">
        <v>0.25390600000000002</v>
      </c>
      <c r="GX21">
        <v>2.6171899999999999</v>
      </c>
      <c r="GY21">
        <v>2.04834</v>
      </c>
      <c r="GZ21">
        <v>2.6232899999999999</v>
      </c>
      <c r="HA21">
        <v>2.1972700000000001</v>
      </c>
      <c r="HB21">
        <v>2.32666</v>
      </c>
      <c r="HC21">
        <v>37.53</v>
      </c>
      <c r="HD21">
        <v>15.6731</v>
      </c>
      <c r="HE21">
        <v>18</v>
      </c>
      <c r="HF21">
        <v>666.149</v>
      </c>
      <c r="HG21">
        <v>766.75300000000004</v>
      </c>
      <c r="HH21">
        <v>30.999099999999999</v>
      </c>
      <c r="HI21">
        <v>33.106699999999996</v>
      </c>
      <c r="HJ21">
        <v>30.0002</v>
      </c>
      <c r="HK21">
        <v>33.012300000000003</v>
      </c>
      <c r="HL21">
        <v>33.015099999999997</v>
      </c>
      <c r="HM21">
        <v>5.11557</v>
      </c>
      <c r="HN21">
        <v>0</v>
      </c>
      <c r="HO21">
        <v>100</v>
      </c>
      <c r="HP21">
        <v>31</v>
      </c>
      <c r="HQ21">
        <v>46.779400000000003</v>
      </c>
      <c r="HR21">
        <v>33.617400000000004</v>
      </c>
      <c r="HS21">
        <v>98.902600000000007</v>
      </c>
      <c r="HT21">
        <v>97.861099999999993</v>
      </c>
    </row>
    <row r="22" spans="1:228" x14ac:dyDescent="0.2">
      <c r="A22">
        <v>7</v>
      </c>
      <c r="B22">
        <v>1674584153.0999999</v>
      </c>
      <c r="C22">
        <v>24</v>
      </c>
      <c r="D22" t="s">
        <v>372</v>
      </c>
      <c r="E22" t="s">
        <v>373</v>
      </c>
      <c r="F22">
        <v>4</v>
      </c>
      <c r="G22">
        <v>1674584150.7874999</v>
      </c>
      <c r="H22">
        <f t="shared" si="0"/>
        <v>6.0158613643824252E-4</v>
      </c>
      <c r="I22">
        <f t="shared" si="1"/>
        <v>0.60158613643824255</v>
      </c>
      <c r="J22">
        <f t="shared" si="2"/>
        <v>-0.80914680656315852</v>
      </c>
      <c r="K22">
        <f t="shared" si="3"/>
        <v>25.5651875</v>
      </c>
      <c r="L22">
        <f t="shared" si="4"/>
        <v>61.307638747544445</v>
      </c>
      <c r="M22">
        <f t="shared" si="5"/>
        <v>6.2184270957058274</v>
      </c>
      <c r="N22">
        <f t="shared" si="6"/>
        <v>2.5930741732108764</v>
      </c>
      <c r="O22">
        <f t="shared" si="7"/>
        <v>3.5263697191641227E-2</v>
      </c>
      <c r="P22">
        <f t="shared" si="8"/>
        <v>2.7692719698233024</v>
      </c>
      <c r="Q22">
        <f t="shared" si="9"/>
        <v>3.5016118503983486E-2</v>
      </c>
      <c r="R22">
        <f t="shared" si="10"/>
        <v>2.1907172991250484E-2</v>
      </c>
      <c r="S22">
        <f t="shared" si="11"/>
        <v>226.11050645895403</v>
      </c>
      <c r="T22">
        <f t="shared" si="12"/>
        <v>34.105037163784615</v>
      </c>
      <c r="U22">
        <f t="shared" si="13"/>
        <v>32.874375000000001</v>
      </c>
      <c r="V22">
        <f t="shared" si="14"/>
        <v>5.0165553275663486</v>
      </c>
      <c r="W22">
        <f t="shared" si="15"/>
        <v>66.710672536650634</v>
      </c>
      <c r="X22">
        <f t="shared" si="16"/>
        <v>3.3457968027727523</v>
      </c>
      <c r="Y22">
        <f t="shared" si="17"/>
        <v>5.0153846087139691</v>
      </c>
      <c r="Z22">
        <f t="shared" si="18"/>
        <v>1.6707585247935963</v>
      </c>
      <c r="AA22">
        <f t="shared" si="19"/>
        <v>-26.529948616926497</v>
      </c>
      <c r="AB22">
        <f t="shared" si="20"/>
        <v>-0.61958251031443512</v>
      </c>
      <c r="AC22">
        <f t="shared" si="21"/>
        <v>-5.1175865253000122E-2</v>
      </c>
      <c r="AD22">
        <f t="shared" si="22"/>
        <v>198.9097994664601</v>
      </c>
      <c r="AE22">
        <f t="shared" si="23"/>
        <v>8.033581432840359</v>
      </c>
      <c r="AF22">
        <f t="shared" si="24"/>
        <v>0.60104717406450692</v>
      </c>
      <c r="AG22">
        <f t="shared" si="25"/>
        <v>-0.80914680656315852</v>
      </c>
      <c r="AH22">
        <v>33.644848775222421</v>
      </c>
      <c r="AI22">
        <v>28.998118181818171</v>
      </c>
      <c r="AJ22">
        <v>1.409253721249591</v>
      </c>
      <c r="AK22">
        <v>62.755059400872867</v>
      </c>
      <c r="AL22">
        <f t="shared" si="26"/>
        <v>0.60158613643824255</v>
      </c>
      <c r="AM22">
        <v>32.449700563753709</v>
      </c>
      <c r="AN22">
        <v>32.986663030303013</v>
      </c>
      <c r="AO22">
        <v>3.0655229144142182E-6</v>
      </c>
      <c r="AP22">
        <v>98.038996678870646</v>
      </c>
      <c r="AQ22">
        <v>27</v>
      </c>
      <c r="AR22">
        <v>4</v>
      </c>
      <c r="AS22">
        <f t="shared" si="27"/>
        <v>1</v>
      </c>
      <c r="AT22">
        <f t="shared" si="28"/>
        <v>0</v>
      </c>
      <c r="AU22">
        <f t="shared" si="29"/>
        <v>47403.334926833086</v>
      </c>
      <c r="AV22">
        <f t="shared" si="30"/>
        <v>1199.96875</v>
      </c>
      <c r="AW22">
        <f t="shared" si="31"/>
        <v>1025.898876403603</v>
      </c>
      <c r="AX22">
        <f t="shared" si="32"/>
        <v>0.85493799434660533</v>
      </c>
      <c r="AY22">
        <f t="shared" si="33"/>
        <v>0.18843032908894838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1674584150.7874999</v>
      </c>
      <c r="BF22">
        <v>25.5651875</v>
      </c>
      <c r="BG22">
        <v>32.994824999999999</v>
      </c>
      <c r="BH22">
        <v>32.9863</v>
      </c>
      <c r="BI22">
        <v>32.449800000000003</v>
      </c>
      <c r="BJ22">
        <v>29.859287500000001</v>
      </c>
      <c r="BK22">
        <v>32.7385375</v>
      </c>
      <c r="BL22">
        <v>650.0139999999999</v>
      </c>
      <c r="BM22">
        <v>101.329875</v>
      </c>
      <c r="BN22">
        <v>0.100015675</v>
      </c>
      <c r="BO22">
        <v>32.870224999999998</v>
      </c>
      <c r="BP22">
        <v>32.874375000000001</v>
      </c>
      <c r="BQ22">
        <v>999.9</v>
      </c>
      <c r="BR22">
        <v>0</v>
      </c>
      <c r="BS22">
        <v>0</v>
      </c>
      <c r="BT22">
        <v>8993.5162500000006</v>
      </c>
      <c r="BU22">
        <v>0</v>
      </c>
      <c r="BV22">
        <v>290.8005</v>
      </c>
      <c r="BW22">
        <v>-7.4296300000000004</v>
      </c>
      <c r="BX22">
        <v>26.437262499999999</v>
      </c>
      <c r="BY22">
        <v>34.101399999999998</v>
      </c>
      <c r="BZ22">
        <v>0.53650149999999996</v>
      </c>
      <c r="CA22">
        <v>32.994824999999999</v>
      </c>
      <c r="CB22">
        <v>32.449800000000003</v>
      </c>
      <c r="CC22">
        <v>3.3425037500000001</v>
      </c>
      <c r="CD22">
        <v>3.28813625</v>
      </c>
      <c r="CE22">
        <v>25.840299999999999</v>
      </c>
      <c r="CF22">
        <v>25.563775</v>
      </c>
      <c r="CG22">
        <v>1199.96875</v>
      </c>
      <c r="CH22">
        <v>0.49998274999999998</v>
      </c>
      <c r="CI22">
        <v>0.50001699999999993</v>
      </c>
      <c r="CJ22">
        <v>0</v>
      </c>
      <c r="CK22">
        <v>796.70887500000003</v>
      </c>
      <c r="CL22">
        <v>4.9990899999999998</v>
      </c>
      <c r="CM22">
        <v>7832.3462499999996</v>
      </c>
      <c r="CN22">
        <v>9557.5437500000007</v>
      </c>
      <c r="CO22">
        <v>42.686999999999998</v>
      </c>
      <c r="CP22">
        <v>44.554250000000003</v>
      </c>
      <c r="CQ22">
        <v>43.561999999999998</v>
      </c>
      <c r="CR22">
        <v>43.5</v>
      </c>
      <c r="CS22">
        <v>44</v>
      </c>
      <c r="CT22">
        <v>597.46749999999997</v>
      </c>
      <c r="CU22">
        <v>597.50625000000002</v>
      </c>
      <c r="CV22">
        <v>0</v>
      </c>
      <c r="CW22">
        <v>1674584166.2</v>
      </c>
      <c r="CX22">
        <v>0</v>
      </c>
      <c r="CY22">
        <v>1674579932.5</v>
      </c>
      <c r="CZ22" t="s">
        <v>356</v>
      </c>
      <c r="DA22">
        <v>1674579932.5</v>
      </c>
      <c r="DB22">
        <v>1674579927.5</v>
      </c>
      <c r="DC22">
        <v>31</v>
      </c>
      <c r="DD22">
        <v>0.14099999999999999</v>
      </c>
      <c r="DE22">
        <v>0.02</v>
      </c>
      <c r="DF22">
        <v>-5.5810000000000004</v>
      </c>
      <c r="DG22">
        <v>0.23300000000000001</v>
      </c>
      <c r="DH22">
        <v>415</v>
      </c>
      <c r="DI22">
        <v>34</v>
      </c>
      <c r="DJ22">
        <v>0.34</v>
      </c>
      <c r="DK22">
        <v>0.32</v>
      </c>
      <c r="DL22">
        <v>-4.1371678692499998</v>
      </c>
      <c r="DM22">
        <v>-28.014946943302061</v>
      </c>
      <c r="DN22">
        <v>2.7364265737092932</v>
      </c>
      <c r="DO22">
        <v>0</v>
      </c>
      <c r="DP22">
        <v>0.53424047500000005</v>
      </c>
      <c r="DQ22">
        <v>1.5372056285177739E-2</v>
      </c>
      <c r="DR22">
        <v>1.6409345201363239E-3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3.2968099999999998</v>
      </c>
      <c r="EB22">
        <v>2.6252499999999999</v>
      </c>
      <c r="EC22">
        <v>9.8015900000000006E-3</v>
      </c>
      <c r="ED22">
        <v>1.07469E-2</v>
      </c>
      <c r="EE22">
        <v>0.13652</v>
      </c>
      <c r="EF22">
        <v>0.13384199999999999</v>
      </c>
      <c r="EG22">
        <v>29870.2</v>
      </c>
      <c r="EH22">
        <v>30343.4</v>
      </c>
      <c r="EI22">
        <v>28064.799999999999</v>
      </c>
      <c r="EJ22">
        <v>29521.5</v>
      </c>
      <c r="EK22">
        <v>33346.400000000001</v>
      </c>
      <c r="EL22">
        <v>35499.1</v>
      </c>
      <c r="EM22">
        <v>39621.4</v>
      </c>
      <c r="EN22">
        <v>42204.1</v>
      </c>
      <c r="EO22">
        <v>2.1785199999999998</v>
      </c>
      <c r="EP22">
        <v>2.2047500000000002</v>
      </c>
      <c r="EQ22">
        <v>0.123903</v>
      </c>
      <c r="ER22">
        <v>0</v>
      </c>
      <c r="ES22">
        <v>30.872399999999999</v>
      </c>
      <c r="ET22">
        <v>999.9</v>
      </c>
      <c r="EU22">
        <v>71.7</v>
      </c>
      <c r="EV22">
        <v>32.5</v>
      </c>
      <c r="EW22">
        <v>34.754300000000001</v>
      </c>
      <c r="EX22">
        <v>56.6492</v>
      </c>
      <c r="EY22">
        <v>-6.5344499999999996</v>
      </c>
      <c r="EZ22">
        <v>2</v>
      </c>
      <c r="FA22">
        <v>0.44717499999999999</v>
      </c>
      <c r="FB22">
        <v>9.6443399999999999E-2</v>
      </c>
      <c r="FC22">
        <v>20.273399999999999</v>
      </c>
      <c r="FD22">
        <v>5.21774</v>
      </c>
      <c r="FE22">
        <v>12.008800000000001</v>
      </c>
      <c r="FF22">
        <v>4.9866999999999999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1.86571</v>
      </c>
      <c r="FM22">
        <v>1.8621799999999999</v>
      </c>
      <c r="FN22">
        <v>1.8641700000000001</v>
      </c>
      <c r="FO22">
        <v>1.86025</v>
      </c>
      <c r="FP22">
        <v>1.8609599999999999</v>
      </c>
      <c r="FQ22">
        <v>1.8601799999999999</v>
      </c>
      <c r="FR22">
        <v>1.8618600000000001</v>
      </c>
      <c r="FS22">
        <v>1.85842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-4.3070000000000004</v>
      </c>
      <c r="GH22">
        <v>0.24779999999999999</v>
      </c>
      <c r="GI22">
        <v>-4.1749362053329548</v>
      </c>
      <c r="GJ22">
        <v>-4.0448538125570227E-3</v>
      </c>
      <c r="GK22">
        <v>1.839783264315481E-6</v>
      </c>
      <c r="GL22">
        <v>-4.1587272622942942E-10</v>
      </c>
      <c r="GM22">
        <v>-8.6309452512500412E-2</v>
      </c>
      <c r="GN22">
        <v>3.2285384509270938E-3</v>
      </c>
      <c r="GO22">
        <v>5.3061212821550383E-4</v>
      </c>
      <c r="GP22">
        <v>-9.699357315524189E-6</v>
      </c>
      <c r="GQ22">
        <v>5</v>
      </c>
      <c r="GR22">
        <v>2081</v>
      </c>
      <c r="GS22">
        <v>3</v>
      </c>
      <c r="GT22">
        <v>31</v>
      </c>
      <c r="GU22">
        <v>70.3</v>
      </c>
      <c r="GV22">
        <v>70.400000000000006</v>
      </c>
      <c r="GW22">
        <v>0.27343800000000001</v>
      </c>
      <c r="GX22">
        <v>2.6293899999999999</v>
      </c>
      <c r="GY22">
        <v>2.04834</v>
      </c>
      <c r="GZ22">
        <v>2.6245099999999999</v>
      </c>
      <c r="HA22">
        <v>2.1972700000000001</v>
      </c>
      <c r="HB22">
        <v>2.2997999999999998</v>
      </c>
      <c r="HC22">
        <v>37.53</v>
      </c>
      <c r="HD22">
        <v>15.6556</v>
      </c>
      <c r="HE22">
        <v>18</v>
      </c>
      <c r="HF22">
        <v>666.49</v>
      </c>
      <c r="HG22">
        <v>766.61199999999997</v>
      </c>
      <c r="HH22">
        <v>30.9999</v>
      </c>
      <c r="HI22">
        <v>33.106699999999996</v>
      </c>
      <c r="HJ22">
        <v>30.0002</v>
      </c>
      <c r="HK22">
        <v>33.012300000000003</v>
      </c>
      <c r="HL22">
        <v>33.017499999999998</v>
      </c>
      <c r="HM22">
        <v>5.5048899999999996</v>
      </c>
      <c r="HN22">
        <v>0</v>
      </c>
      <c r="HO22">
        <v>100</v>
      </c>
      <c r="HP22">
        <v>31</v>
      </c>
      <c r="HQ22">
        <v>53.46</v>
      </c>
      <c r="HR22">
        <v>33.617400000000004</v>
      </c>
      <c r="HS22">
        <v>98.902500000000003</v>
      </c>
      <c r="HT22">
        <v>97.860399999999998</v>
      </c>
    </row>
    <row r="23" spans="1:228" x14ac:dyDescent="0.2">
      <c r="A23">
        <v>8</v>
      </c>
      <c r="B23">
        <v>1674584157.0999999</v>
      </c>
      <c r="C23">
        <v>28</v>
      </c>
      <c r="D23" t="s">
        <v>374</v>
      </c>
      <c r="E23" t="s">
        <v>375</v>
      </c>
      <c r="F23">
        <v>4</v>
      </c>
      <c r="G23">
        <v>1674584155.0999999</v>
      </c>
      <c r="H23">
        <f t="shared" si="0"/>
        <v>6.071479211963199E-4</v>
      </c>
      <c r="I23">
        <f t="shared" si="1"/>
        <v>0.60714792119631988</v>
      </c>
      <c r="J23">
        <f t="shared" si="2"/>
        <v>-0.87306266628555806</v>
      </c>
      <c r="K23">
        <f t="shared" si="3"/>
        <v>31.73075714285714</v>
      </c>
      <c r="L23">
        <f t="shared" si="4"/>
        <v>69.88598866817577</v>
      </c>
      <c r="M23">
        <f t="shared" si="5"/>
        <v>7.0884197529810065</v>
      </c>
      <c r="N23">
        <f t="shared" si="6"/>
        <v>3.218397993572276</v>
      </c>
      <c r="O23">
        <f t="shared" si="7"/>
        <v>3.5532852927434168E-2</v>
      </c>
      <c r="P23">
        <f t="shared" si="8"/>
        <v>2.7692414773361458</v>
      </c>
      <c r="Q23">
        <f t="shared" si="9"/>
        <v>3.5281492239230168E-2</v>
      </c>
      <c r="R23">
        <f t="shared" si="10"/>
        <v>2.2073368044896773E-2</v>
      </c>
      <c r="S23">
        <f t="shared" si="11"/>
        <v>226.1199424793615</v>
      </c>
      <c r="T23">
        <f t="shared" si="12"/>
        <v>34.11826629369213</v>
      </c>
      <c r="U23">
        <f t="shared" si="13"/>
        <v>32.885371428571432</v>
      </c>
      <c r="V23">
        <f t="shared" si="14"/>
        <v>5.0196585801533864</v>
      </c>
      <c r="W23">
        <f t="shared" si="15"/>
        <v>66.663485652733002</v>
      </c>
      <c r="X23">
        <f t="shared" si="16"/>
        <v>3.3461933538374602</v>
      </c>
      <c r="Y23">
        <f t="shared" si="17"/>
        <v>5.0195295386572338</v>
      </c>
      <c r="Z23">
        <f t="shared" si="18"/>
        <v>1.6734652263159262</v>
      </c>
      <c r="AA23">
        <f t="shared" si="19"/>
        <v>-26.775223324757707</v>
      </c>
      <c r="AB23">
        <f t="shared" si="20"/>
        <v>-6.8249301270300294E-2</v>
      </c>
      <c r="AC23">
        <f t="shared" si="21"/>
        <v>-5.6379827094330589E-3</v>
      </c>
      <c r="AD23">
        <f t="shared" si="22"/>
        <v>199.27083187062405</v>
      </c>
      <c r="AE23">
        <f t="shared" si="23"/>
        <v>8.8585679132216573</v>
      </c>
      <c r="AF23">
        <f t="shared" si="24"/>
        <v>0.60254654879006864</v>
      </c>
      <c r="AG23">
        <f t="shared" si="25"/>
        <v>-0.87306266628555806</v>
      </c>
      <c r="AH23">
        <v>40.285581618418988</v>
      </c>
      <c r="AI23">
        <v>35.154235757575726</v>
      </c>
      <c r="AJ23">
        <v>1.5512633664954241</v>
      </c>
      <c r="AK23">
        <v>62.755059400872867</v>
      </c>
      <c r="AL23">
        <f t="shared" si="26"/>
        <v>0.60714792119631988</v>
      </c>
      <c r="AM23">
        <v>32.452676567450418</v>
      </c>
      <c r="AN23">
        <v>32.994512727272713</v>
      </c>
      <c r="AO23">
        <v>1.6221408583016619E-5</v>
      </c>
      <c r="AP23">
        <v>98.038996678870646</v>
      </c>
      <c r="AQ23">
        <v>27</v>
      </c>
      <c r="AR23">
        <v>4</v>
      </c>
      <c r="AS23">
        <f t="shared" si="27"/>
        <v>1</v>
      </c>
      <c r="AT23">
        <f t="shared" si="28"/>
        <v>0</v>
      </c>
      <c r="AU23">
        <f t="shared" si="29"/>
        <v>47400.208527913543</v>
      </c>
      <c r="AV23">
        <f t="shared" si="30"/>
        <v>1200.035714285714</v>
      </c>
      <c r="AW23">
        <f t="shared" si="31"/>
        <v>1025.9544779685809</v>
      </c>
      <c r="AX23">
        <f t="shared" si="32"/>
        <v>0.85493662043154284</v>
      </c>
      <c r="AY23">
        <f t="shared" si="33"/>
        <v>0.18842767743287769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1674584155.0999999</v>
      </c>
      <c r="BF23">
        <v>31.73075714285714</v>
      </c>
      <c r="BG23">
        <v>39.925257142857149</v>
      </c>
      <c r="BH23">
        <v>32.990714285714283</v>
      </c>
      <c r="BI23">
        <v>32.452885714285721</v>
      </c>
      <c r="BJ23">
        <v>36.049100000000003</v>
      </c>
      <c r="BK23">
        <v>32.742942857142857</v>
      </c>
      <c r="BL23">
        <v>650.02285714285711</v>
      </c>
      <c r="BM23">
        <v>101.3284285714286</v>
      </c>
      <c r="BN23">
        <v>9.9910471428571443E-2</v>
      </c>
      <c r="BO23">
        <v>32.884914285714281</v>
      </c>
      <c r="BP23">
        <v>32.885371428571432</v>
      </c>
      <c r="BQ23">
        <v>999.89999999999986</v>
      </c>
      <c r="BR23">
        <v>0</v>
      </c>
      <c r="BS23">
        <v>0</v>
      </c>
      <c r="BT23">
        <v>8993.482857142857</v>
      </c>
      <c r="BU23">
        <v>0</v>
      </c>
      <c r="BV23">
        <v>263.53542857142861</v>
      </c>
      <c r="BW23">
        <v>-8.1945171428571442</v>
      </c>
      <c r="BX23">
        <v>32.813299999999998</v>
      </c>
      <c r="BY23">
        <v>41.264400000000002</v>
      </c>
      <c r="BZ23">
        <v>0.5378248571428571</v>
      </c>
      <c r="CA23">
        <v>39.925257142857149</v>
      </c>
      <c r="CB23">
        <v>32.452885714285721</v>
      </c>
      <c r="CC23">
        <v>3.342895714285715</v>
      </c>
      <c r="CD23">
        <v>3.2883985714285719</v>
      </c>
      <c r="CE23">
        <v>25.842285714285708</v>
      </c>
      <c r="CF23">
        <v>25.56514285714286</v>
      </c>
      <c r="CG23">
        <v>1200.035714285714</v>
      </c>
      <c r="CH23">
        <v>0.5000297142857143</v>
      </c>
      <c r="CI23">
        <v>0.49997000000000008</v>
      </c>
      <c r="CJ23">
        <v>0</v>
      </c>
      <c r="CK23">
        <v>796.13299999999992</v>
      </c>
      <c r="CL23">
        <v>4.9990899999999998</v>
      </c>
      <c r="CM23">
        <v>7827.77</v>
      </c>
      <c r="CN23">
        <v>9558.2471428571444</v>
      </c>
      <c r="CO23">
        <v>42.686999999999998</v>
      </c>
      <c r="CP23">
        <v>44.561999999999998</v>
      </c>
      <c r="CQ23">
        <v>43.561999999999998</v>
      </c>
      <c r="CR23">
        <v>43.535428571428582</v>
      </c>
      <c r="CS23">
        <v>44</v>
      </c>
      <c r="CT23">
        <v>597.5542857142857</v>
      </c>
      <c r="CU23">
        <v>597.48285714285726</v>
      </c>
      <c r="CV23">
        <v>0</v>
      </c>
      <c r="CW23">
        <v>1674584169.8</v>
      </c>
      <c r="CX23">
        <v>0</v>
      </c>
      <c r="CY23">
        <v>1674579932.5</v>
      </c>
      <c r="CZ23" t="s">
        <v>356</v>
      </c>
      <c r="DA23">
        <v>1674579932.5</v>
      </c>
      <c r="DB23">
        <v>1674579927.5</v>
      </c>
      <c r="DC23">
        <v>31</v>
      </c>
      <c r="DD23">
        <v>0.14099999999999999</v>
      </c>
      <c r="DE23">
        <v>0.02</v>
      </c>
      <c r="DF23">
        <v>-5.5810000000000004</v>
      </c>
      <c r="DG23">
        <v>0.23300000000000001</v>
      </c>
      <c r="DH23">
        <v>415</v>
      </c>
      <c r="DI23">
        <v>34</v>
      </c>
      <c r="DJ23">
        <v>0.34</v>
      </c>
      <c r="DK23">
        <v>0.32</v>
      </c>
      <c r="DL23">
        <v>-5.772621</v>
      </c>
      <c r="DM23">
        <v>-20.964118874296432</v>
      </c>
      <c r="DN23">
        <v>2.0737319332688591</v>
      </c>
      <c r="DO23">
        <v>0</v>
      </c>
      <c r="DP23">
        <v>0.535216625</v>
      </c>
      <c r="DQ23">
        <v>1.6043808630392429E-2</v>
      </c>
      <c r="DR23">
        <v>1.7114972931252369E-3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3.2966199999999999</v>
      </c>
      <c r="EB23">
        <v>2.6251500000000001</v>
      </c>
      <c r="EC23">
        <v>1.1578400000000001E-2</v>
      </c>
      <c r="ED23">
        <v>1.2638E-2</v>
      </c>
      <c r="EE23">
        <v>0.13653899999999999</v>
      </c>
      <c r="EF23">
        <v>0.133851</v>
      </c>
      <c r="EG23">
        <v>29816.5</v>
      </c>
      <c r="EH23">
        <v>30285.3</v>
      </c>
      <c r="EI23">
        <v>28064.7</v>
      </c>
      <c r="EJ23">
        <v>29521.4</v>
      </c>
      <c r="EK23">
        <v>33345.1</v>
      </c>
      <c r="EL23">
        <v>35498.800000000003</v>
      </c>
      <c r="EM23">
        <v>39620.6</v>
      </c>
      <c r="EN23">
        <v>42204</v>
      </c>
      <c r="EO23">
        <v>2.1784300000000001</v>
      </c>
      <c r="EP23">
        <v>2.2048000000000001</v>
      </c>
      <c r="EQ23">
        <v>0.122935</v>
      </c>
      <c r="ER23">
        <v>0</v>
      </c>
      <c r="ES23">
        <v>30.8904</v>
      </c>
      <c r="ET23">
        <v>999.9</v>
      </c>
      <c r="EU23">
        <v>71.7</v>
      </c>
      <c r="EV23">
        <v>32.5</v>
      </c>
      <c r="EW23">
        <v>34.758299999999998</v>
      </c>
      <c r="EX23">
        <v>57.249200000000002</v>
      </c>
      <c r="EY23">
        <v>-6.4823700000000004</v>
      </c>
      <c r="EZ23">
        <v>2</v>
      </c>
      <c r="FA23">
        <v>0.44731700000000002</v>
      </c>
      <c r="FB23">
        <v>0.102682</v>
      </c>
      <c r="FC23">
        <v>20.273299999999999</v>
      </c>
      <c r="FD23">
        <v>5.21699</v>
      </c>
      <c r="FE23">
        <v>12.009399999999999</v>
      </c>
      <c r="FF23">
        <v>4.9864499999999996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1.86575</v>
      </c>
      <c r="FM23">
        <v>1.8621799999999999</v>
      </c>
      <c r="FN23">
        <v>1.8641799999999999</v>
      </c>
      <c r="FO23">
        <v>1.86025</v>
      </c>
      <c r="FP23">
        <v>1.8609599999999999</v>
      </c>
      <c r="FQ23">
        <v>1.86019</v>
      </c>
      <c r="FR23">
        <v>1.8618600000000001</v>
      </c>
      <c r="FS23">
        <v>1.8584000000000001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-4.33</v>
      </c>
      <c r="GH23">
        <v>0.24779999999999999</v>
      </c>
      <c r="GI23">
        <v>-4.1749362053329548</v>
      </c>
      <c r="GJ23">
        <v>-4.0448538125570227E-3</v>
      </c>
      <c r="GK23">
        <v>1.839783264315481E-6</v>
      </c>
      <c r="GL23">
        <v>-4.1587272622942942E-10</v>
      </c>
      <c r="GM23">
        <v>-8.6309452512500412E-2</v>
      </c>
      <c r="GN23">
        <v>3.2285384509270938E-3</v>
      </c>
      <c r="GO23">
        <v>5.3061212821550383E-4</v>
      </c>
      <c r="GP23">
        <v>-9.699357315524189E-6</v>
      </c>
      <c r="GQ23">
        <v>5</v>
      </c>
      <c r="GR23">
        <v>2081</v>
      </c>
      <c r="GS23">
        <v>3</v>
      </c>
      <c r="GT23">
        <v>31</v>
      </c>
      <c r="GU23">
        <v>70.400000000000006</v>
      </c>
      <c r="GV23">
        <v>70.5</v>
      </c>
      <c r="GW23">
        <v>0.29296899999999998</v>
      </c>
      <c r="GX23">
        <v>2.6110799999999998</v>
      </c>
      <c r="GY23">
        <v>2.04834</v>
      </c>
      <c r="GZ23">
        <v>2.6245099999999999</v>
      </c>
      <c r="HA23">
        <v>2.1972700000000001</v>
      </c>
      <c r="HB23">
        <v>2.3107899999999999</v>
      </c>
      <c r="HC23">
        <v>37.554000000000002</v>
      </c>
      <c r="HD23">
        <v>15.6731</v>
      </c>
      <c r="HE23">
        <v>18</v>
      </c>
      <c r="HF23">
        <v>666.42499999999995</v>
      </c>
      <c r="HG23">
        <v>766.66800000000001</v>
      </c>
      <c r="HH23">
        <v>31.000900000000001</v>
      </c>
      <c r="HI23">
        <v>33.109699999999997</v>
      </c>
      <c r="HJ23">
        <v>30.000299999999999</v>
      </c>
      <c r="HK23">
        <v>33.013800000000003</v>
      </c>
      <c r="HL23">
        <v>33.018099999999997</v>
      </c>
      <c r="HM23">
        <v>5.89975</v>
      </c>
      <c r="HN23">
        <v>0</v>
      </c>
      <c r="HO23">
        <v>100</v>
      </c>
      <c r="HP23">
        <v>31</v>
      </c>
      <c r="HQ23">
        <v>60.141300000000001</v>
      </c>
      <c r="HR23">
        <v>33.617400000000004</v>
      </c>
      <c r="HS23">
        <v>98.9011</v>
      </c>
      <c r="HT23">
        <v>97.860100000000003</v>
      </c>
    </row>
    <row r="24" spans="1:228" x14ac:dyDescent="0.2">
      <c r="A24">
        <v>9</v>
      </c>
      <c r="B24">
        <v>1674584161.0999999</v>
      </c>
      <c r="C24">
        <v>32</v>
      </c>
      <c r="D24" t="s">
        <v>376</v>
      </c>
      <c r="E24" t="s">
        <v>377</v>
      </c>
      <c r="F24">
        <v>4</v>
      </c>
      <c r="G24">
        <v>1674584158.7874999</v>
      </c>
      <c r="H24">
        <f t="shared" si="0"/>
        <v>6.0791460752997195E-4</v>
      </c>
      <c r="I24">
        <f t="shared" si="1"/>
        <v>0.60791460752997195</v>
      </c>
      <c r="J24">
        <f t="shared" si="2"/>
        <v>-0.64202262746556316</v>
      </c>
      <c r="K24">
        <f t="shared" si="3"/>
        <v>37.336087499999998</v>
      </c>
      <c r="L24">
        <f t="shared" si="4"/>
        <v>65.011549966598452</v>
      </c>
      <c r="M24">
        <f t="shared" si="5"/>
        <v>6.5940533038065006</v>
      </c>
      <c r="N24">
        <f t="shared" si="6"/>
        <v>3.7869601825686958</v>
      </c>
      <c r="O24">
        <f t="shared" si="7"/>
        <v>3.55346559455611E-2</v>
      </c>
      <c r="P24">
        <f t="shared" si="8"/>
        <v>2.7631497522893236</v>
      </c>
      <c r="Q24">
        <f t="shared" si="9"/>
        <v>3.5282719871759897E-2</v>
      </c>
      <c r="R24">
        <f t="shared" si="10"/>
        <v>2.2074186340040811E-2</v>
      </c>
      <c r="S24">
        <f t="shared" si="11"/>
        <v>226.11801430036587</v>
      </c>
      <c r="T24">
        <f t="shared" si="12"/>
        <v>34.130582323313099</v>
      </c>
      <c r="U24">
        <f t="shared" si="13"/>
        <v>32.895187499999999</v>
      </c>
      <c r="V24">
        <f t="shared" si="14"/>
        <v>5.0224301403813296</v>
      </c>
      <c r="W24">
        <f t="shared" si="15"/>
        <v>66.640536594669513</v>
      </c>
      <c r="X24">
        <f t="shared" si="16"/>
        <v>3.3469296973969422</v>
      </c>
      <c r="Y24">
        <f t="shared" si="17"/>
        <v>5.0223630667233534</v>
      </c>
      <c r="Z24">
        <f t="shared" si="18"/>
        <v>1.6755004429843874</v>
      </c>
      <c r="AA24">
        <f t="shared" si="19"/>
        <v>-26.809034192071763</v>
      </c>
      <c r="AB24">
        <f t="shared" si="20"/>
        <v>-3.5379645744991452E-2</v>
      </c>
      <c r="AC24">
        <f t="shared" si="21"/>
        <v>-2.9293933602770228E-3</v>
      </c>
      <c r="AD24">
        <f t="shared" si="22"/>
        <v>199.27067106918881</v>
      </c>
      <c r="AE24">
        <f t="shared" si="23"/>
        <v>9.2800154734614395</v>
      </c>
      <c r="AF24">
        <f t="shared" si="24"/>
        <v>0.60689469900780191</v>
      </c>
      <c r="AG24">
        <f t="shared" si="25"/>
        <v>-0.64202262746556316</v>
      </c>
      <c r="AH24">
        <v>47.000104695278168</v>
      </c>
      <c r="AI24">
        <v>41.49709575757575</v>
      </c>
      <c r="AJ24">
        <v>1.5905992171419421</v>
      </c>
      <c r="AK24">
        <v>62.755059400872867</v>
      </c>
      <c r="AL24">
        <f t="shared" si="26"/>
        <v>0.60791460752997195</v>
      </c>
      <c r="AM24">
        <v>32.456351936476167</v>
      </c>
      <c r="AN24">
        <v>32.998910909090888</v>
      </c>
      <c r="AO24">
        <v>1.261602679252085E-5</v>
      </c>
      <c r="AP24">
        <v>98.038996678870646</v>
      </c>
      <c r="AQ24">
        <v>27</v>
      </c>
      <c r="AR24">
        <v>4</v>
      </c>
      <c r="AS24">
        <f t="shared" si="27"/>
        <v>1</v>
      </c>
      <c r="AT24">
        <f t="shared" si="28"/>
        <v>0</v>
      </c>
      <c r="AU24">
        <f t="shared" si="29"/>
        <v>47230.975858184749</v>
      </c>
      <c r="AV24">
        <f t="shared" si="30"/>
        <v>1200.0137500000001</v>
      </c>
      <c r="AW24">
        <f t="shared" si="31"/>
        <v>1025.9368452333501</v>
      </c>
      <c r="AX24">
        <f t="shared" si="32"/>
        <v>0.85493757486807964</v>
      </c>
      <c r="AY24">
        <f t="shared" si="33"/>
        <v>0.18842951949539399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1674584158.7874999</v>
      </c>
      <c r="BF24">
        <v>37.336087499999998</v>
      </c>
      <c r="BG24">
        <v>45.923175000000001</v>
      </c>
      <c r="BH24">
        <v>32.997774999999997</v>
      </c>
      <c r="BI24">
        <v>32.456049999999998</v>
      </c>
      <c r="BJ24">
        <v>41.676412499999998</v>
      </c>
      <c r="BK24">
        <v>32.749949999999998</v>
      </c>
      <c r="BL24">
        <v>649.99975000000006</v>
      </c>
      <c r="BM24">
        <v>101.32875</v>
      </c>
      <c r="BN24">
        <v>0.1002008125</v>
      </c>
      <c r="BO24">
        <v>32.894949999999987</v>
      </c>
      <c r="BP24">
        <v>32.895187499999999</v>
      </c>
      <c r="BQ24">
        <v>999.9</v>
      </c>
      <c r="BR24">
        <v>0</v>
      </c>
      <c r="BS24">
        <v>0</v>
      </c>
      <c r="BT24">
        <v>8961.17</v>
      </c>
      <c r="BU24">
        <v>0</v>
      </c>
      <c r="BV24">
        <v>297.71199999999999</v>
      </c>
      <c r="BW24">
        <v>-8.5870912500000003</v>
      </c>
      <c r="BX24">
        <v>38.610124999999996</v>
      </c>
      <c r="BY24">
        <v>47.463662499999998</v>
      </c>
      <c r="BZ24">
        <v>0.54174499999999992</v>
      </c>
      <c r="CA24">
        <v>45.923175000000001</v>
      </c>
      <c r="CB24">
        <v>32.456049999999998</v>
      </c>
      <c r="CC24">
        <v>3.3436262499999998</v>
      </c>
      <c r="CD24">
        <v>3.2887300000000002</v>
      </c>
      <c r="CE24">
        <v>25.845949999999998</v>
      </c>
      <c r="CF24">
        <v>25.566825000000001</v>
      </c>
      <c r="CG24">
        <v>1200.0137500000001</v>
      </c>
      <c r="CH24">
        <v>0.499998</v>
      </c>
      <c r="CI24">
        <v>0.50000200000000006</v>
      </c>
      <c r="CJ24">
        <v>0</v>
      </c>
      <c r="CK24">
        <v>795.54174999999998</v>
      </c>
      <c r="CL24">
        <v>4.9990899999999998</v>
      </c>
      <c r="CM24">
        <v>7823.33</v>
      </c>
      <c r="CN24">
        <v>9557.9699999999993</v>
      </c>
      <c r="CO24">
        <v>42.702749999999988</v>
      </c>
      <c r="CP24">
        <v>44.561999999999998</v>
      </c>
      <c r="CQ24">
        <v>43.561999999999998</v>
      </c>
      <c r="CR24">
        <v>43.561999999999998</v>
      </c>
      <c r="CS24">
        <v>44</v>
      </c>
      <c r="CT24">
        <v>597.50750000000005</v>
      </c>
      <c r="CU24">
        <v>597.51250000000005</v>
      </c>
      <c r="CV24">
        <v>0</v>
      </c>
      <c r="CW24">
        <v>1674584174</v>
      </c>
      <c r="CX24">
        <v>0</v>
      </c>
      <c r="CY24">
        <v>1674579932.5</v>
      </c>
      <c r="CZ24" t="s">
        <v>356</v>
      </c>
      <c r="DA24">
        <v>1674579932.5</v>
      </c>
      <c r="DB24">
        <v>1674579927.5</v>
      </c>
      <c r="DC24">
        <v>31</v>
      </c>
      <c r="DD24">
        <v>0.14099999999999999</v>
      </c>
      <c r="DE24">
        <v>0.02</v>
      </c>
      <c r="DF24">
        <v>-5.5810000000000004</v>
      </c>
      <c r="DG24">
        <v>0.23300000000000001</v>
      </c>
      <c r="DH24">
        <v>415</v>
      </c>
      <c r="DI24">
        <v>34</v>
      </c>
      <c r="DJ24">
        <v>0.34</v>
      </c>
      <c r="DK24">
        <v>0.32</v>
      </c>
      <c r="DL24">
        <v>-6.9954540000000014</v>
      </c>
      <c r="DM24">
        <v>-14.23351699812382</v>
      </c>
      <c r="DN24">
        <v>1.4120898362954819</v>
      </c>
      <c r="DO24">
        <v>0</v>
      </c>
      <c r="DP24">
        <v>0.53692644999999994</v>
      </c>
      <c r="DQ24">
        <v>2.4872712945589841E-2</v>
      </c>
      <c r="DR24">
        <v>2.6624343930883999E-3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3.2968000000000002</v>
      </c>
      <c r="EB24">
        <v>2.6251199999999999</v>
      </c>
      <c r="EC24">
        <v>1.33927E-2</v>
      </c>
      <c r="ED24">
        <v>1.45378E-2</v>
      </c>
      <c r="EE24">
        <v>0.13655500000000001</v>
      </c>
      <c r="EF24">
        <v>0.13385900000000001</v>
      </c>
      <c r="EG24">
        <v>29761.3</v>
      </c>
      <c r="EH24">
        <v>30227.200000000001</v>
      </c>
      <c r="EI24">
        <v>28064.2</v>
      </c>
      <c r="EJ24">
        <v>29521.5</v>
      </c>
      <c r="EK24">
        <v>33344.400000000001</v>
      </c>
      <c r="EL24">
        <v>35498.699999999997</v>
      </c>
      <c r="EM24">
        <v>39620.400000000001</v>
      </c>
      <c r="EN24">
        <v>42204.1</v>
      </c>
      <c r="EO24">
        <v>2.1787000000000001</v>
      </c>
      <c r="EP24">
        <v>2.2047300000000001</v>
      </c>
      <c r="EQ24">
        <v>0.123046</v>
      </c>
      <c r="ER24">
        <v>0</v>
      </c>
      <c r="ES24">
        <v>30.910499999999999</v>
      </c>
      <c r="ET24">
        <v>999.9</v>
      </c>
      <c r="EU24">
        <v>71.7</v>
      </c>
      <c r="EV24">
        <v>32.5</v>
      </c>
      <c r="EW24">
        <v>34.7545</v>
      </c>
      <c r="EX24">
        <v>57.279200000000003</v>
      </c>
      <c r="EY24">
        <v>-6.5064099999999998</v>
      </c>
      <c r="EZ24">
        <v>2</v>
      </c>
      <c r="FA24">
        <v>0.44752999999999998</v>
      </c>
      <c r="FB24">
        <v>0.112146</v>
      </c>
      <c r="FC24">
        <v>20.273299999999999</v>
      </c>
      <c r="FD24">
        <v>5.21699</v>
      </c>
      <c r="FE24">
        <v>12.0099</v>
      </c>
      <c r="FF24">
        <v>4.9867999999999997</v>
      </c>
      <c r="FG24">
        <v>3.2845300000000002</v>
      </c>
      <c r="FH24">
        <v>9999</v>
      </c>
      <c r="FI24">
        <v>9999</v>
      </c>
      <c r="FJ24">
        <v>9999</v>
      </c>
      <c r="FK24">
        <v>999.9</v>
      </c>
      <c r="FL24">
        <v>1.8657300000000001</v>
      </c>
      <c r="FM24">
        <v>1.8621799999999999</v>
      </c>
      <c r="FN24">
        <v>1.8641700000000001</v>
      </c>
      <c r="FO24">
        <v>1.86025</v>
      </c>
      <c r="FP24">
        <v>1.8609599999999999</v>
      </c>
      <c r="FQ24">
        <v>1.86019</v>
      </c>
      <c r="FR24">
        <v>1.86185</v>
      </c>
      <c r="FS24">
        <v>1.85843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-4.3540000000000001</v>
      </c>
      <c r="GH24">
        <v>0.24779999999999999</v>
      </c>
      <c r="GI24">
        <v>-4.1749362053329548</v>
      </c>
      <c r="GJ24">
        <v>-4.0448538125570227E-3</v>
      </c>
      <c r="GK24">
        <v>1.839783264315481E-6</v>
      </c>
      <c r="GL24">
        <v>-4.1587272622942942E-10</v>
      </c>
      <c r="GM24">
        <v>-8.6309452512500412E-2</v>
      </c>
      <c r="GN24">
        <v>3.2285384509270938E-3</v>
      </c>
      <c r="GO24">
        <v>5.3061212821550383E-4</v>
      </c>
      <c r="GP24">
        <v>-9.699357315524189E-6</v>
      </c>
      <c r="GQ24">
        <v>5</v>
      </c>
      <c r="GR24">
        <v>2081</v>
      </c>
      <c r="GS24">
        <v>3</v>
      </c>
      <c r="GT24">
        <v>31</v>
      </c>
      <c r="GU24">
        <v>70.5</v>
      </c>
      <c r="GV24">
        <v>70.599999999999994</v>
      </c>
      <c r="GW24">
        <v>0.31372100000000003</v>
      </c>
      <c r="GX24">
        <v>2.6220699999999999</v>
      </c>
      <c r="GY24">
        <v>2.04834</v>
      </c>
      <c r="GZ24">
        <v>2.6232899999999999</v>
      </c>
      <c r="HA24">
        <v>2.1972700000000001</v>
      </c>
      <c r="HB24">
        <v>2.2814899999999998</v>
      </c>
      <c r="HC24">
        <v>37.53</v>
      </c>
      <c r="HD24">
        <v>15.6556</v>
      </c>
      <c r="HE24">
        <v>18</v>
      </c>
      <c r="HF24">
        <v>666.66099999999994</v>
      </c>
      <c r="HG24">
        <v>766.625</v>
      </c>
      <c r="HH24">
        <v>31.001899999999999</v>
      </c>
      <c r="HI24">
        <v>33.111899999999999</v>
      </c>
      <c r="HJ24">
        <v>30.000399999999999</v>
      </c>
      <c r="HK24">
        <v>33.015300000000003</v>
      </c>
      <c r="HL24">
        <v>33.020400000000002</v>
      </c>
      <c r="HM24">
        <v>6.2987900000000003</v>
      </c>
      <c r="HN24">
        <v>0</v>
      </c>
      <c r="HO24">
        <v>100</v>
      </c>
      <c r="HP24">
        <v>31</v>
      </c>
      <c r="HQ24">
        <v>63.4818</v>
      </c>
      <c r="HR24">
        <v>33.617400000000004</v>
      </c>
      <c r="HS24">
        <v>98.9</v>
      </c>
      <c r="HT24">
        <v>97.860399999999998</v>
      </c>
    </row>
    <row r="25" spans="1:228" x14ac:dyDescent="0.2">
      <c r="A25">
        <v>10</v>
      </c>
      <c r="B25">
        <v>1674584165.0999999</v>
      </c>
      <c r="C25">
        <v>36</v>
      </c>
      <c r="D25" t="s">
        <v>378</v>
      </c>
      <c r="E25" t="s">
        <v>379</v>
      </c>
      <c r="F25">
        <v>4</v>
      </c>
      <c r="G25">
        <v>1674584163.0999999</v>
      </c>
      <c r="H25">
        <f t="shared" si="0"/>
        <v>6.1363680476785292E-4</v>
      </c>
      <c r="I25">
        <f t="shared" si="1"/>
        <v>0.61363680476785287</v>
      </c>
      <c r="J25">
        <f t="shared" si="2"/>
        <v>-0.58686444319936526</v>
      </c>
      <c r="K25">
        <f t="shared" si="3"/>
        <v>44.050742857142851</v>
      </c>
      <c r="L25">
        <f t="shared" si="4"/>
        <v>68.894389758372711</v>
      </c>
      <c r="M25">
        <f t="shared" si="5"/>
        <v>6.9879979454007914</v>
      </c>
      <c r="N25">
        <f t="shared" si="6"/>
        <v>4.46809241882693</v>
      </c>
      <c r="O25">
        <f t="shared" si="7"/>
        <v>3.5782476595576374E-2</v>
      </c>
      <c r="P25">
        <f t="shared" si="8"/>
        <v>2.768317738661068</v>
      </c>
      <c r="Q25">
        <f t="shared" si="9"/>
        <v>3.5527501079810467E-2</v>
      </c>
      <c r="R25">
        <f t="shared" si="10"/>
        <v>2.2227445119013325E-2</v>
      </c>
      <c r="S25">
        <f t="shared" si="11"/>
        <v>226.11316754326796</v>
      </c>
      <c r="T25">
        <f t="shared" si="12"/>
        <v>34.13811382960467</v>
      </c>
      <c r="U25">
        <f t="shared" si="13"/>
        <v>32.911114285714277</v>
      </c>
      <c r="V25">
        <f t="shared" si="14"/>
        <v>5.0269298890654417</v>
      </c>
      <c r="W25">
        <f t="shared" si="15"/>
        <v>66.606208644828286</v>
      </c>
      <c r="X25">
        <f t="shared" si="16"/>
        <v>3.3473250766919831</v>
      </c>
      <c r="Y25">
        <f t="shared" si="17"/>
        <v>5.0255451327988023</v>
      </c>
      <c r="Z25">
        <f t="shared" si="18"/>
        <v>1.6796048123734586</v>
      </c>
      <c r="AA25">
        <f t="shared" si="19"/>
        <v>-27.061383090262314</v>
      </c>
      <c r="AB25">
        <f t="shared" si="20"/>
        <v>-0.73130317504069431</v>
      </c>
      <c r="AC25">
        <f t="shared" si="21"/>
        <v>-6.0446069258610471E-2</v>
      </c>
      <c r="AD25">
        <f t="shared" si="22"/>
        <v>198.26003520870634</v>
      </c>
      <c r="AE25">
        <f t="shared" si="23"/>
        <v>9.6644058888855611</v>
      </c>
      <c r="AF25">
        <f t="shared" si="24"/>
        <v>0.6103411361656591</v>
      </c>
      <c r="AG25">
        <f t="shared" si="25"/>
        <v>-0.58686444319936526</v>
      </c>
      <c r="AH25">
        <v>53.781624372669427</v>
      </c>
      <c r="AI25">
        <v>48.02969272727271</v>
      </c>
      <c r="AJ25">
        <v>1.641723836202039</v>
      </c>
      <c r="AK25">
        <v>62.755059400872867</v>
      </c>
      <c r="AL25">
        <f t="shared" si="26"/>
        <v>0.61363680476785287</v>
      </c>
      <c r="AM25">
        <v>32.456070055301517</v>
      </c>
      <c r="AN25">
        <v>33.00374424242424</v>
      </c>
      <c r="AO25">
        <v>8.6146231519013187E-6</v>
      </c>
      <c r="AP25">
        <v>98.038996678870646</v>
      </c>
      <c r="AQ25">
        <v>27</v>
      </c>
      <c r="AR25">
        <v>4</v>
      </c>
      <c r="AS25">
        <f t="shared" si="27"/>
        <v>1</v>
      </c>
      <c r="AT25">
        <f t="shared" si="28"/>
        <v>0</v>
      </c>
      <c r="AU25">
        <f t="shared" si="29"/>
        <v>47371.484917595873</v>
      </c>
      <c r="AV25">
        <f t="shared" si="30"/>
        <v>1200</v>
      </c>
      <c r="AW25">
        <f t="shared" si="31"/>
        <v>1025.9239210068747</v>
      </c>
      <c r="AX25">
        <f t="shared" si="32"/>
        <v>0.8549366008390622</v>
      </c>
      <c r="AY25">
        <f t="shared" si="33"/>
        <v>0.18842763961938996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1674584163.0999999</v>
      </c>
      <c r="BF25">
        <v>44.050742857142851</v>
      </c>
      <c r="BG25">
        <v>52.99632857142857</v>
      </c>
      <c r="BH25">
        <v>33.00114285714286</v>
      </c>
      <c r="BI25">
        <v>32.456357142857136</v>
      </c>
      <c r="BJ25">
        <v>48.417228571428574</v>
      </c>
      <c r="BK25">
        <v>32.753285714285717</v>
      </c>
      <c r="BL25">
        <v>650.01614285714288</v>
      </c>
      <c r="BM25">
        <v>101.3305714285714</v>
      </c>
      <c r="BN25">
        <v>0.1000090571428572</v>
      </c>
      <c r="BO25">
        <v>32.906214285714277</v>
      </c>
      <c r="BP25">
        <v>32.911114285714277</v>
      </c>
      <c r="BQ25">
        <v>999.89999999999986</v>
      </c>
      <c r="BR25">
        <v>0</v>
      </c>
      <c r="BS25">
        <v>0</v>
      </c>
      <c r="BT25">
        <v>8988.3928571428569</v>
      </c>
      <c r="BU25">
        <v>0</v>
      </c>
      <c r="BV25">
        <v>318.61671428571429</v>
      </c>
      <c r="BW25">
        <v>-8.9455857142857145</v>
      </c>
      <c r="BX25">
        <v>45.554071428571433</v>
      </c>
      <c r="BY25">
        <v>54.774085714285718</v>
      </c>
      <c r="BZ25">
        <v>0.54479657142857141</v>
      </c>
      <c r="CA25">
        <v>52.99632857142857</v>
      </c>
      <c r="CB25">
        <v>32.456357142857136</v>
      </c>
      <c r="CC25">
        <v>3.3440271428571431</v>
      </c>
      <c r="CD25">
        <v>3.2888199999999999</v>
      </c>
      <c r="CE25">
        <v>25.84800000000001</v>
      </c>
      <c r="CF25">
        <v>25.567271428571431</v>
      </c>
      <c r="CG25">
        <v>1200</v>
      </c>
      <c r="CH25">
        <v>0.50003014285714287</v>
      </c>
      <c r="CI25">
        <v>0.49996985714285719</v>
      </c>
      <c r="CJ25">
        <v>0</v>
      </c>
      <c r="CK25">
        <v>794.83442857142859</v>
      </c>
      <c r="CL25">
        <v>4.9990899999999998</v>
      </c>
      <c r="CM25">
        <v>7817.5971428571429</v>
      </c>
      <c r="CN25">
        <v>9557.9571428571417</v>
      </c>
      <c r="CO25">
        <v>42.75</v>
      </c>
      <c r="CP25">
        <v>44.561999999999998</v>
      </c>
      <c r="CQ25">
        <v>43.561999999999998</v>
      </c>
      <c r="CR25">
        <v>43.561999999999998</v>
      </c>
      <c r="CS25">
        <v>44</v>
      </c>
      <c r="CT25">
        <v>597.53857142857146</v>
      </c>
      <c r="CU25">
        <v>597.46571428571417</v>
      </c>
      <c r="CV25">
        <v>0</v>
      </c>
      <c r="CW25">
        <v>1674584177.5999999</v>
      </c>
      <c r="CX25">
        <v>0</v>
      </c>
      <c r="CY25">
        <v>1674579932.5</v>
      </c>
      <c r="CZ25" t="s">
        <v>356</v>
      </c>
      <c r="DA25">
        <v>1674579932.5</v>
      </c>
      <c r="DB25">
        <v>1674579927.5</v>
      </c>
      <c r="DC25">
        <v>31</v>
      </c>
      <c r="DD25">
        <v>0.14099999999999999</v>
      </c>
      <c r="DE25">
        <v>0.02</v>
      </c>
      <c r="DF25">
        <v>-5.5810000000000004</v>
      </c>
      <c r="DG25">
        <v>0.23300000000000001</v>
      </c>
      <c r="DH25">
        <v>415</v>
      </c>
      <c r="DI25">
        <v>34</v>
      </c>
      <c r="DJ25">
        <v>0.34</v>
      </c>
      <c r="DK25">
        <v>0.32</v>
      </c>
      <c r="DL25">
        <v>-7.8331735000000009</v>
      </c>
      <c r="DM25">
        <v>-9.6114405253283266</v>
      </c>
      <c r="DN25">
        <v>0.95269882177567011</v>
      </c>
      <c r="DO25">
        <v>0</v>
      </c>
      <c r="DP25">
        <v>0.53887517500000004</v>
      </c>
      <c r="DQ25">
        <v>3.3967080675421438E-2</v>
      </c>
      <c r="DR25">
        <v>3.4592376608690721E-3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3.2967399999999998</v>
      </c>
      <c r="EB25">
        <v>2.6252</v>
      </c>
      <c r="EC25">
        <v>1.5249E-2</v>
      </c>
      <c r="ED25">
        <v>1.6439100000000002E-2</v>
      </c>
      <c r="EE25">
        <v>0.136575</v>
      </c>
      <c r="EF25">
        <v>0.13386100000000001</v>
      </c>
      <c r="EG25">
        <v>29705.200000000001</v>
      </c>
      <c r="EH25">
        <v>30168.1</v>
      </c>
      <c r="EI25">
        <v>28064.1</v>
      </c>
      <c r="EJ25">
        <v>29520.7</v>
      </c>
      <c r="EK25">
        <v>33343.300000000003</v>
      </c>
      <c r="EL25">
        <v>35497.699999999997</v>
      </c>
      <c r="EM25">
        <v>39619.800000000003</v>
      </c>
      <c r="EN25">
        <v>42202.9</v>
      </c>
      <c r="EO25">
        <v>2.1789000000000001</v>
      </c>
      <c r="EP25">
        <v>2.2047500000000002</v>
      </c>
      <c r="EQ25">
        <v>0.12245</v>
      </c>
      <c r="ER25">
        <v>0</v>
      </c>
      <c r="ES25">
        <v>30.932099999999998</v>
      </c>
      <c r="ET25">
        <v>999.9</v>
      </c>
      <c r="EU25">
        <v>71.7</v>
      </c>
      <c r="EV25">
        <v>32.5</v>
      </c>
      <c r="EW25">
        <v>34.758099999999999</v>
      </c>
      <c r="EX25">
        <v>57.249200000000002</v>
      </c>
      <c r="EY25">
        <v>-6.5905500000000004</v>
      </c>
      <c r="EZ25">
        <v>2</v>
      </c>
      <c r="FA25">
        <v>0.44788899999999998</v>
      </c>
      <c r="FB25">
        <v>0.12217600000000001</v>
      </c>
      <c r="FC25">
        <v>20.273399999999999</v>
      </c>
      <c r="FD25">
        <v>5.2181899999999999</v>
      </c>
      <c r="FE25">
        <v>12.009499999999999</v>
      </c>
      <c r="FF25">
        <v>4.9868499999999996</v>
      </c>
      <c r="FG25">
        <v>3.2846500000000001</v>
      </c>
      <c r="FH25">
        <v>9999</v>
      </c>
      <c r="FI25">
        <v>9999</v>
      </c>
      <c r="FJ25">
        <v>9999</v>
      </c>
      <c r="FK25">
        <v>999.9</v>
      </c>
      <c r="FL25">
        <v>1.8657300000000001</v>
      </c>
      <c r="FM25">
        <v>1.8622000000000001</v>
      </c>
      <c r="FN25">
        <v>1.8641700000000001</v>
      </c>
      <c r="FO25">
        <v>1.8602399999999999</v>
      </c>
      <c r="FP25">
        <v>1.86097</v>
      </c>
      <c r="FQ25">
        <v>1.86016</v>
      </c>
      <c r="FR25">
        <v>1.8618600000000001</v>
      </c>
      <c r="FS25">
        <v>1.85843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-4.3789999999999996</v>
      </c>
      <c r="GH25">
        <v>0.24790000000000001</v>
      </c>
      <c r="GI25">
        <v>-4.1749362053329548</v>
      </c>
      <c r="GJ25">
        <v>-4.0448538125570227E-3</v>
      </c>
      <c r="GK25">
        <v>1.839783264315481E-6</v>
      </c>
      <c r="GL25">
        <v>-4.1587272622942942E-10</v>
      </c>
      <c r="GM25">
        <v>-8.6309452512500412E-2</v>
      </c>
      <c r="GN25">
        <v>3.2285384509270938E-3</v>
      </c>
      <c r="GO25">
        <v>5.3061212821550383E-4</v>
      </c>
      <c r="GP25">
        <v>-9.699357315524189E-6</v>
      </c>
      <c r="GQ25">
        <v>5</v>
      </c>
      <c r="GR25">
        <v>2081</v>
      </c>
      <c r="GS25">
        <v>3</v>
      </c>
      <c r="GT25">
        <v>31</v>
      </c>
      <c r="GU25">
        <v>70.5</v>
      </c>
      <c r="GV25">
        <v>70.599999999999994</v>
      </c>
      <c r="GW25">
        <v>0.33325199999999999</v>
      </c>
      <c r="GX25">
        <v>2.6098599999999998</v>
      </c>
      <c r="GY25">
        <v>2.04834</v>
      </c>
      <c r="GZ25">
        <v>2.6232899999999999</v>
      </c>
      <c r="HA25">
        <v>2.1972700000000001</v>
      </c>
      <c r="HB25">
        <v>2.34009</v>
      </c>
      <c r="HC25">
        <v>37.554000000000002</v>
      </c>
      <c r="HD25">
        <v>15.6731</v>
      </c>
      <c r="HE25">
        <v>18</v>
      </c>
      <c r="HF25">
        <v>666.82899999999995</v>
      </c>
      <c r="HG25">
        <v>766.66499999999996</v>
      </c>
      <c r="HH25">
        <v>31.002400000000002</v>
      </c>
      <c r="HI25">
        <v>33.114100000000001</v>
      </c>
      <c r="HJ25">
        <v>30.000299999999999</v>
      </c>
      <c r="HK25">
        <v>33.015999999999998</v>
      </c>
      <c r="HL25">
        <v>33.021700000000003</v>
      </c>
      <c r="HM25">
        <v>6.7008700000000001</v>
      </c>
      <c r="HN25">
        <v>0</v>
      </c>
      <c r="HO25">
        <v>100</v>
      </c>
      <c r="HP25">
        <v>31</v>
      </c>
      <c r="HQ25">
        <v>70.160499999999999</v>
      </c>
      <c r="HR25">
        <v>33.617400000000004</v>
      </c>
      <c r="HS25">
        <v>98.899100000000004</v>
      </c>
      <c r="HT25">
        <v>97.857699999999994</v>
      </c>
    </row>
    <row r="26" spans="1:228" x14ac:dyDescent="0.2">
      <c r="A26">
        <v>11</v>
      </c>
      <c r="B26">
        <v>1674584169.0999999</v>
      </c>
      <c r="C26">
        <v>40</v>
      </c>
      <c r="D26" t="s">
        <v>380</v>
      </c>
      <c r="E26" t="s">
        <v>381</v>
      </c>
      <c r="F26">
        <v>4</v>
      </c>
      <c r="G26">
        <v>1674584166.7874999</v>
      </c>
      <c r="H26">
        <f t="shared" si="0"/>
        <v>6.2840711047291455E-4</v>
      </c>
      <c r="I26">
        <f t="shared" si="1"/>
        <v>0.62840711047291453</v>
      </c>
      <c r="J26">
        <f t="shared" si="2"/>
        <v>-0.42296832539183249</v>
      </c>
      <c r="K26">
        <f t="shared" si="3"/>
        <v>49.918700000000001</v>
      </c>
      <c r="L26">
        <f t="shared" si="4"/>
        <v>66.929851122791163</v>
      </c>
      <c r="M26">
        <f t="shared" si="5"/>
        <v>6.7886194623076612</v>
      </c>
      <c r="N26">
        <f t="shared" si="6"/>
        <v>5.0631975518872965</v>
      </c>
      <c r="O26">
        <f t="shared" si="7"/>
        <v>3.6557709007222827E-2</v>
      </c>
      <c r="P26">
        <f t="shared" si="8"/>
        <v>2.7670011873356546</v>
      </c>
      <c r="Q26">
        <f t="shared" si="9"/>
        <v>3.62914843668058E-2</v>
      </c>
      <c r="R26">
        <f t="shared" si="10"/>
        <v>2.2705935207837171E-2</v>
      </c>
      <c r="S26">
        <f t="shared" si="11"/>
        <v>226.11031307361043</v>
      </c>
      <c r="T26">
        <f t="shared" si="12"/>
        <v>34.154397018221104</v>
      </c>
      <c r="U26">
        <f t="shared" si="13"/>
        <v>32.930075000000002</v>
      </c>
      <c r="V26">
        <f t="shared" si="14"/>
        <v>5.032291378299675</v>
      </c>
      <c r="W26">
        <f t="shared" si="15"/>
        <v>66.556486498704871</v>
      </c>
      <c r="X26">
        <f t="shared" si="16"/>
        <v>3.3485538411149771</v>
      </c>
      <c r="Y26">
        <f t="shared" si="17"/>
        <v>5.0311457489273224</v>
      </c>
      <c r="Z26">
        <f t="shared" si="18"/>
        <v>1.6837375371846979</v>
      </c>
      <c r="AA26">
        <f t="shared" si="19"/>
        <v>-27.712753571855533</v>
      </c>
      <c r="AB26">
        <f t="shared" si="20"/>
        <v>-0.60415700044705822</v>
      </c>
      <c r="AC26">
        <f t="shared" si="21"/>
        <v>-4.9970025366972877E-2</v>
      </c>
      <c r="AD26">
        <f t="shared" si="22"/>
        <v>197.74343247594086</v>
      </c>
      <c r="AE26">
        <f t="shared" si="23"/>
        <v>9.8755979928499666</v>
      </c>
      <c r="AF26">
        <f t="shared" si="24"/>
        <v>0.62187085156788058</v>
      </c>
      <c r="AG26">
        <f t="shared" si="25"/>
        <v>-0.42296832539183249</v>
      </c>
      <c r="AH26">
        <v>60.594734732990631</v>
      </c>
      <c r="AI26">
        <v>54.62822909090908</v>
      </c>
      <c r="AJ26">
        <v>1.656916276755479</v>
      </c>
      <c r="AK26">
        <v>62.755059400872867</v>
      </c>
      <c r="AL26">
        <f t="shared" si="26"/>
        <v>0.62840711047291453</v>
      </c>
      <c r="AM26">
        <v>32.458909125994381</v>
      </c>
      <c r="AN26">
        <v>33.019610909090908</v>
      </c>
      <c r="AO26">
        <v>3.8179218240779962E-5</v>
      </c>
      <c r="AP26">
        <v>98.038996678870646</v>
      </c>
      <c r="AQ26">
        <v>27</v>
      </c>
      <c r="AR26">
        <v>4</v>
      </c>
      <c r="AS26">
        <f t="shared" si="27"/>
        <v>1</v>
      </c>
      <c r="AT26">
        <f t="shared" si="28"/>
        <v>0</v>
      </c>
      <c r="AU26">
        <f t="shared" si="29"/>
        <v>47332.160078945191</v>
      </c>
      <c r="AV26">
        <f t="shared" si="30"/>
        <v>1199.9849999999999</v>
      </c>
      <c r="AW26">
        <f t="shared" si="31"/>
        <v>1025.9110824215597</v>
      </c>
      <c r="AX26">
        <f t="shared" si="32"/>
        <v>0.85493658872532552</v>
      </c>
      <c r="AY26">
        <f t="shared" si="33"/>
        <v>0.18842761623987836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1674584166.7874999</v>
      </c>
      <c r="BF26">
        <v>49.918700000000001</v>
      </c>
      <c r="BG26">
        <v>59.063562500000003</v>
      </c>
      <c r="BH26">
        <v>33.0138125</v>
      </c>
      <c r="BI26">
        <v>32.458712499999997</v>
      </c>
      <c r="BJ26">
        <v>54.307924999999997</v>
      </c>
      <c r="BK26">
        <v>32.76585</v>
      </c>
      <c r="BL26">
        <v>649.98074999999994</v>
      </c>
      <c r="BM26">
        <v>101.328875</v>
      </c>
      <c r="BN26">
        <v>9.9999387499999995E-2</v>
      </c>
      <c r="BO26">
        <v>32.926025000000003</v>
      </c>
      <c r="BP26">
        <v>32.930075000000002</v>
      </c>
      <c r="BQ26">
        <v>999.9</v>
      </c>
      <c r="BR26">
        <v>0</v>
      </c>
      <c r="BS26">
        <v>0</v>
      </c>
      <c r="BT26">
        <v>8981.5625</v>
      </c>
      <c r="BU26">
        <v>0</v>
      </c>
      <c r="BV26">
        <v>316.22537499999999</v>
      </c>
      <c r="BW26">
        <v>-9.1448650000000011</v>
      </c>
      <c r="BX26">
        <v>51.622974999999997</v>
      </c>
      <c r="BY26">
        <v>61.045000000000002</v>
      </c>
      <c r="BZ26">
        <v>0.55508712500000001</v>
      </c>
      <c r="CA26">
        <v>59.063562500000003</v>
      </c>
      <c r="CB26">
        <v>32.458712499999997</v>
      </c>
      <c r="CC26">
        <v>3.3452600000000001</v>
      </c>
      <c r="CD26">
        <v>3.2890137500000001</v>
      </c>
      <c r="CE26">
        <v>25.854212499999999</v>
      </c>
      <c r="CF26">
        <v>25.568275</v>
      </c>
      <c r="CG26">
        <v>1199.9849999999999</v>
      </c>
      <c r="CH26">
        <v>0.50003075000000008</v>
      </c>
      <c r="CI26">
        <v>0.49996912500000001</v>
      </c>
      <c r="CJ26">
        <v>0</v>
      </c>
      <c r="CK26">
        <v>794.27125000000001</v>
      </c>
      <c r="CL26">
        <v>4.9990899999999998</v>
      </c>
      <c r="CM26">
        <v>7811.1662500000002</v>
      </c>
      <c r="CN26">
        <v>9557.8225000000002</v>
      </c>
      <c r="CO26">
        <v>42.75</v>
      </c>
      <c r="CP26">
        <v>44.617125000000001</v>
      </c>
      <c r="CQ26">
        <v>43.577749999999988</v>
      </c>
      <c r="CR26">
        <v>43.593499999999999</v>
      </c>
      <c r="CS26">
        <v>44.054250000000003</v>
      </c>
      <c r="CT26">
        <v>597.53</v>
      </c>
      <c r="CU26">
        <v>597.45625000000007</v>
      </c>
      <c r="CV26">
        <v>0</v>
      </c>
      <c r="CW26">
        <v>1674584181.8</v>
      </c>
      <c r="CX26">
        <v>0</v>
      </c>
      <c r="CY26">
        <v>1674579932.5</v>
      </c>
      <c r="CZ26" t="s">
        <v>356</v>
      </c>
      <c r="DA26">
        <v>1674579932.5</v>
      </c>
      <c r="DB26">
        <v>1674579927.5</v>
      </c>
      <c r="DC26">
        <v>31</v>
      </c>
      <c r="DD26">
        <v>0.14099999999999999</v>
      </c>
      <c r="DE26">
        <v>0.02</v>
      </c>
      <c r="DF26">
        <v>-5.5810000000000004</v>
      </c>
      <c r="DG26">
        <v>0.23300000000000001</v>
      </c>
      <c r="DH26">
        <v>415</v>
      </c>
      <c r="DI26">
        <v>34</v>
      </c>
      <c r="DJ26">
        <v>0.34</v>
      </c>
      <c r="DK26">
        <v>0.32</v>
      </c>
      <c r="DL26">
        <v>-8.2997180487804876</v>
      </c>
      <c r="DM26">
        <v>-7.101467665505222</v>
      </c>
      <c r="DN26">
        <v>0.7214608132394269</v>
      </c>
      <c r="DO26">
        <v>0</v>
      </c>
      <c r="DP26">
        <v>0.5418247804878048</v>
      </c>
      <c r="DQ26">
        <v>5.675040418118435E-2</v>
      </c>
      <c r="DR26">
        <v>6.0734105559465132E-3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3.29671</v>
      </c>
      <c r="EB26">
        <v>2.62521</v>
      </c>
      <c r="EC26">
        <v>1.7124299999999999E-2</v>
      </c>
      <c r="ED26">
        <v>1.8335299999999999E-2</v>
      </c>
      <c r="EE26">
        <v>0.13660700000000001</v>
      </c>
      <c r="EF26">
        <v>0.13386500000000001</v>
      </c>
      <c r="EG26">
        <v>29648.3</v>
      </c>
      <c r="EH26">
        <v>30110.5</v>
      </c>
      <c r="EI26">
        <v>28063.7</v>
      </c>
      <c r="EJ26">
        <v>29521.200000000001</v>
      </c>
      <c r="EK26">
        <v>33341.699999999997</v>
      </c>
      <c r="EL26">
        <v>35498.300000000003</v>
      </c>
      <c r="EM26">
        <v>39619.4</v>
      </c>
      <c r="EN26">
        <v>42203.6</v>
      </c>
      <c r="EO26">
        <v>2.1789499999999999</v>
      </c>
      <c r="EP26">
        <v>2.2047500000000002</v>
      </c>
      <c r="EQ26">
        <v>0.123084</v>
      </c>
      <c r="ER26">
        <v>0</v>
      </c>
      <c r="ES26">
        <v>30.956800000000001</v>
      </c>
      <c r="ET26">
        <v>999.9</v>
      </c>
      <c r="EU26">
        <v>71.7</v>
      </c>
      <c r="EV26">
        <v>32.5</v>
      </c>
      <c r="EW26">
        <v>34.755800000000001</v>
      </c>
      <c r="EX26">
        <v>57.069200000000002</v>
      </c>
      <c r="EY26">
        <v>-6.4783600000000003</v>
      </c>
      <c r="EZ26">
        <v>2</v>
      </c>
      <c r="FA26">
        <v>0.44806099999999999</v>
      </c>
      <c r="FB26">
        <v>0.136296</v>
      </c>
      <c r="FC26">
        <v>20.2729</v>
      </c>
      <c r="FD26">
        <v>5.2166899999999998</v>
      </c>
      <c r="FE26">
        <v>12.009499999999999</v>
      </c>
      <c r="FF26">
        <v>4.9862500000000001</v>
      </c>
      <c r="FG26">
        <v>3.2842500000000001</v>
      </c>
      <c r="FH26">
        <v>9999</v>
      </c>
      <c r="FI26">
        <v>9999</v>
      </c>
      <c r="FJ26">
        <v>9999</v>
      </c>
      <c r="FK26">
        <v>999.9</v>
      </c>
      <c r="FL26">
        <v>1.86572</v>
      </c>
      <c r="FM26">
        <v>1.86219</v>
      </c>
      <c r="FN26">
        <v>1.8641700000000001</v>
      </c>
      <c r="FO26">
        <v>1.8602300000000001</v>
      </c>
      <c r="FP26">
        <v>1.8609599999999999</v>
      </c>
      <c r="FQ26">
        <v>1.8601700000000001</v>
      </c>
      <c r="FR26">
        <v>1.86188</v>
      </c>
      <c r="FS26">
        <v>1.8584099999999999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-4.4039999999999999</v>
      </c>
      <c r="GH26">
        <v>0.248</v>
      </c>
      <c r="GI26">
        <v>-4.1749362053329548</v>
      </c>
      <c r="GJ26">
        <v>-4.0448538125570227E-3</v>
      </c>
      <c r="GK26">
        <v>1.839783264315481E-6</v>
      </c>
      <c r="GL26">
        <v>-4.1587272622942942E-10</v>
      </c>
      <c r="GM26">
        <v>-8.6309452512500412E-2</v>
      </c>
      <c r="GN26">
        <v>3.2285384509270938E-3</v>
      </c>
      <c r="GO26">
        <v>5.3061212821550383E-4</v>
      </c>
      <c r="GP26">
        <v>-9.699357315524189E-6</v>
      </c>
      <c r="GQ26">
        <v>5</v>
      </c>
      <c r="GR26">
        <v>2081</v>
      </c>
      <c r="GS26">
        <v>3</v>
      </c>
      <c r="GT26">
        <v>31</v>
      </c>
      <c r="GU26">
        <v>70.599999999999994</v>
      </c>
      <c r="GV26">
        <v>70.7</v>
      </c>
      <c r="GW26">
        <v>0.35156199999999999</v>
      </c>
      <c r="GX26">
        <v>2.6184099999999999</v>
      </c>
      <c r="GY26">
        <v>2.04834</v>
      </c>
      <c r="GZ26">
        <v>2.6245099999999999</v>
      </c>
      <c r="HA26">
        <v>2.1972700000000001</v>
      </c>
      <c r="HB26">
        <v>2.3303199999999999</v>
      </c>
      <c r="HC26">
        <v>37.53</v>
      </c>
      <c r="HD26">
        <v>15.6556</v>
      </c>
      <c r="HE26">
        <v>18</v>
      </c>
      <c r="HF26">
        <v>666.89300000000003</v>
      </c>
      <c r="HG26">
        <v>766.69299999999998</v>
      </c>
      <c r="HH26">
        <v>31.003399999999999</v>
      </c>
      <c r="HI26">
        <v>33.117100000000001</v>
      </c>
      <c r="HJ26">
        <v>30.000399999999999</v>
      </c>
      <c r="HK26">
        <v>33.0182</v>
      </c>
      <c r="HL26">
        <v>33.023899999999998</v>
      </c>
      <c r="HM26">
        <v>7.1040999999999999</v>
      </c>
      <c r="HN26">
        <v>0</v>
      </c>
      <c r="HO26">
        <v>100</v>
      </c>
      <c r="HP26">
        <v>31</v>
      </c>
      <c r="HQ26">
        <v>76.838099999999997</v>
      </c>
      <c r="HR26">
        <v>33.617400000000004</v>
      </c>
      <c r="HS26">
        <v>98.897800000000004</v>
      </c>
      <c r="HT26">
        <v>97.859300000000005</v>
      </c>
    </row>
    <row r="27" spans="1:228" x14ac:dyDescent="0.2">
      <c r="A27">
        <v>12</v>
      </c>
      <c r="B27">
        <v>1674584173.0999999</v>
      </c>
      <c r="C27">
        <v>44</v>
      </c>
      <c r="D27" t="s">
        <v>382</v>
      </c>
      <c r="E27" t="s">
        <v>383</v>
      </c>
      <c r="F27">
        <v>4</v>
      </c>
      <c r="G27">
        <v>1674584171.0999999</v>
      </c>
      <c r="H27">
        <f t="shared" si="0"/>
        <v>6.3673158122936658E-4</v>
      </c>
      <c r="I27">
        <f t="shared" si="1"/>
        <v>0.63673158122936657</v>
      </c>
      <c r="J27">
        <f t="shared" si="2"/>
        <v>-0.21934119063290403</v>
      </c>
      <c r="K27">
        <f t="shared" si="3"/>
        <v>56.846114285714293</v>
      </c>
      <c r="L27">
        <f t="shared" si="4"/>
        <v>64.741973021017515</v>
      </c>
      <c r="M27">
        <f t="shared" si="5"/>
        <v>6.5668292643559472</v>
      </c>
      <c r="N27">
        <f t="shared" si="6"/>
        <v>5.765946100146893</v>
      </c>
      <c r="O27">
        <f t="shared" si="7"/>
        <v>3.6834202384079182E-2</v>
      </c>
      <c r="P27">
        <f t="shared" si="8"/>
        <v>2.7704596795720811</v>
      </c>
      <c r="Q27">
        <f t="shared" si="9"/>
        <v>3.6564286254726616E-2</v>
      </c>
      <c r="R27">
        <f t="shared" si="10"/>
        <v>2.2876764788172566E-2</v>
      </c>
      <c r="S27">
        <f t="shared" si="11"/>
        <v>226.11047576556061</v>
      </c>
      <c r="T27">
        <f t="shared" si="12"/>
        <v>34.17484984523179</v>
      </c>
      <c r="U27">
        <f t="shared" si="13"/>
        <v>32.967085714285723</v>
      </c>
      <c r="V27">
        <f t="shared" si="14"/>
        <v>5.0427711721685071</v>
      </c>
      <c r="W27">
        <f t="shared" si="15"/>
        <v>66.485415213238667</v>
      </c>
      <c r="X27">
        <f t="shared" si="16"/>
        <v>3.349524240248825</v>
      </c>
      <c r="Y27">
        <f t="shared" si="17"/>
        <v>5.0379834878159313</v>
      </c>
      <c r="Z27">
        <f t="shared" si="18"/>
        <v>1.6932469319196821</v>
      </c>
      <c r="AA27">
        <f t="shared" si="19"/>
        <v>-28.079862732215066</v>
      </c>
      <c r="AB27">
        <f t="shared" si="20"/>
        <v>-2.5242012759419761</v>
      </c>
      <c r="AC27">
        <f t="shared" si="21"/>
        <v>-0.20857944294802719</v>
      </c>
      <c r="AD27">
        <f t="shared" si="22"/>
        <v>195.29783231445552</v>
      </c>
      <c r="AE27">
        <f t="shared" si="23"/>
        <v>10.151496739377516</v>
      </c>
      <c r="AF27">
        <f t="shared" si="24"/>
        <v>0.63129302629325112</v>
      </c>
      <c r="AG27">
        <f t="shared" si="25"/>
        <v>-0.21934119063290403</v>
      </c>
      <c r="AH27">
        <v>67.449773686364011</v>
      </c>
      <c r="AI27">
        <v>61.275744242424217</v>
      </c>
      <c r="AJ27">
        <v>1.6604761347328449</v>
      </c>
      <c r="AK27">
        <v>62.755059400872867</v>
      </c>
      <c r="AL27">
        <f t="shared" si="26"/>
        <v>0.63673158122936657</v>
      </c>
      <c r="AM27">
        <v>32.459096176224733</v>
      </c>
      <c r="AN27">
        <v>33.027353333333323</v>
      </c>
      <c r="AO27">
        <v>1.576226011861782E-5</v>
      </c>
      <c r="AP27">
        <v>98.038996678870646</v>
      </c>
      <c r="AQ27">
        <v>27</v>
      </c>
      <c r="AR27">
        <v>4</v>
      </c>
      <c r="AS27">
        <f t="shared" si="27"/>
        <v>1</v>
      </c>
      <c r="AT27">
        <f t="shared" si="28"/>
        <v>0</v>
      </c>
      <c r="AU27">
        <f t="shared" si="29"/>
        <v>47423.66236459955</v>
      </c>
      <c r="AV27">
        <f t="shared" si="30"/>
        <v>1199.9914285714281</v>
      </c>
      <c r="AW27">
        <f t="shared" si="31"/>
        <v>1025.9160351116889</v>
      </c>
      <c r="AX27">
        <f t="shared" si="32"/>
        <v>0.85493613594642648</v>
      </c>
      <c r="AY27">
        <f t="shared" si="33"/>
        <v>0.18842674237660328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1674584171.0999999</v>
      </c>
      <c r="BF27">
        <v>56.846114285714293</v>
      </c>
      <c r="BG27">
        <v>66.250042857142859</v>
      </c>
      <c r="BH27">
        <v>33.022757142857138</v>
      </c>
      <c r="BI27">
        <v>32.459257142857147</v>
      </c>
      <c r="BJ27">
        <v>61.262042857142852</v>
      </c>
      <c r="BK27">
        <v>32.774785714285713</v>
      </c>
      <c r="BL27">
        <v>649.98685714285716</v>
      </c>
      <c r="BM27">
        <v>101.3308571428571</v>
      </c>
      <c r="BN27">
        <v>9.9929685714285718E-2</v>
      </c>
      <c r="BO27">
        <v>32.950185714285723</v>
      </c>
      <c r="BP27">
        <v>32.967085714285723</v>
      </c>
      <c r="BQ27">
        <v>999.89999999999986</v>
      </c>
      <c r="BR27">
        <v>0</v>
      </c>
      <c r="BS27">
        <v>0</v>
      </c>
      <c r="BT27">
        <v>8999.7314285714292</v>
      </c>
      <c r="BU27">
        <v>0</v>
      </c>
      <c r="BV27">
        <v>288.64042857142857</v>
      </c>
      <c r="BW27">
        <v>-9.4039214285714277</v>
      </c>
      <c r="BX27">
        <v>58.787442857142857</v>
      </c>
      <c r="BY27">
        <v>68.472614285714286</v>
      </c>
      <c r="BZ27">
        <v>0.5635</v>
      </c>
      <c r="CA27">
        <v>66.250042857142859</v>
      </c>
      <c r="CB27">
        <v>32.459257142857147</v>
      </c>
      <c r="CC27">
        <v>3.346228571428572</v>
      </c>
      <c r="CD27">
        <v>3.2891271428571431</v>
      </c>
      <c r="CE27">
        <v>25.859100000000002</v>
      </c>
      <c r="CF27">
        <v>25.56887142857143</v>
      </c>
      <c r="CG27">
        <v>1199.9914285714281</v>
      </c>
      <c r="CH27">
        <v>0.50004742857142848</v>
      </c>
      <c r="CI27">
        <v>0.49995242857142852</v>
      </c>
      <c r="CJ27">
        <v>0</v>
      </c>
      <c r="CK27">
        <v>793.40285714285721</v>
      </c>
      <c r="CL27">
        <v>4.9990899999999998</v>
      </c>
      <c r="CM27">
        <v>7804.4042857142849</v>
      </c>
      <c r="CN27">
        <v>9557.9471428571433</v>
      </c>
      <c r="CO27">
        <v>42.75</v>
      </c>
      <c r="CP27">
        <v>44.625</v>
      </c>
      <c r="CQ27">
        <v>43.58</v>
      </c>
      <c r="CR27">
        <v>43.625</v>
      </c>
      <c r="CS27">
        <v>44.061999999999998</v>
      </c>
      <c r="CT27">
        <v>597.55142857142869</v>
      </c>
      <c r="CU27">
        <v>597.44142857142856</v>
      </c>
      <c r="CV27">
        <v>0</v>
      </c>
      <c r="CW27">
        <v>1674584186</v>
      </c>
      <c r="CX27">
        <v>0</v>
      </c>
      <c r="CY27">
        <v>1674579932.5</v>
      </c>
      <c r="CZ27" t="s">
        <v>356</v>
      </c>
      <c r="DA27">
        <v>1674579932.5</v>
      </c>
      <c r="DB27">
        <v>1674579927.5</v>
      </c>
      <c r="DC27">
        <v>31</v>
      </c>
      <c r="DD27">
        <v>0.14099999999999999</v>
      </c>
      <c r="DE27">
        <v>0.02</v>
      </c>
      <c r="DF27">
        <v>-5.5810000000000004</v>
      </c>
      <c r="DG27">
        <v>0.23300000000000001</v>
      </c>
      <c r="DH27">
        <v>415</v>
      </c>
      <c r="DI27">
        <v>34</v>
      </c>
      <c r="DJ27">
        <v>0.34</v>
      </c>
      <c r="DK27">
        <v>0.32</v>
      </c>
      <c r="DL27">
        <v>-8.7997160000000001</v>
      </c>
      <c r="DM27">
        <v>-4.657539512195112</v>
      </c>
      <c r="DN27">
        <v>0.45562194046050941</v>
      </c>
      <c r="DO27">
        <v>0</v>
      </c>
      <c r="DP27">
        <v>0.54776852500000006</v>
      </c>
      <c r="DQ27">
        <v>9.3083425891180932E-2</v>
      </c>
      <c r="DR27">
        <v>9.3032682375267985E-3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3.2967300000000002</v>
      </c>
      <c r="EB27">
        <v>2.6251799999999998</v>
      </c>
      <c r="EC27">
        <v>1.90064E-2</v>
      </c>
      <c r="ED27">
        <v>2.0266200000000002E-2</v>
      </c>
      <c r="EE27">
        <v>0.13663600000000001</v>
      </c>
      <c r="EF27">
        <v>0.13386899999999999</v>
      </c>
      <c r="EG27">
        <v>29592</v>
      </c>
      <c r="EH27">
        <v>30051.3</v>
      </c>
      <c r="EI27">
        <v>28064.1</v>
      </c>
      <c r="EJ27">
        <v>29521.3</v>
      </c>
      <c r="EK27">
        <v>33341</v>
      </c>
      <c r="EL27">
        <v>35498.400000000001</v>
      </c>
      <c r="EM27">
        <v>39619.699999999997</v>
      </c>
      <c r="EN27">
        <v>42203.8</v>
      </c>
      <c r="EO27">
        <v>2.1789700000000001</v>
      </c>
      <c r="EP27">
        <v>2.20478</v>
      </c>
      <c r="EQ27">
        <v>0.122637</v>
      </c>
      <c r="ER27">
        <v>0</v>
      </c>
      <c r="ES27">
        <v>30.988199999999999</v>
      </c>
      <c r="ET27">
        <v>999.9</v>
      </c>
      <c r="EU27">
        <v>71.7</v>
      </c>
      <c r="EV27">
        <v>32.5</v>
      </c>
      <c r="EW27">
        <v>34.756900000000002</v>
      </c>
      <c r="EX27">
        <v>57.489199999999997</v>
      </c>
      <c r="EY27">
        <v>-6.6105799999999997</v>
      </c>
      <c r="EZ27">
        <v>2</v>
      </c>
      <c r="FA27">
        <v>0.44835599999999998</v>
      </c>
      <c r="FB27">
        <v>0.15068599999999999</v>
      </c>
      <c r="FC27">
        <v>20.273199999999999</v>
      </c>
      <c r="FD27">
        <v>5.2181899999999999</v>
      </c>
      <c r="FE27">
        <v>12.009499999999999</v>
      </c>
      <c r="FF27">
        <v>4.9859999999999998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1.86572</v>
      </c>
      <c r="FM27">
        <v>1.8621799999999999</v>
      </c>
      <c r="FN27">
        <v>1.8641700000000001</v>
      </c>
      <c r="FO27">
        <v>1.8602399999999999</v>
      </c>
      <c r="FP27">
        <v>1.8609599999999999</v>
      </c>
      <c r="FQ27">
        <v>1.86016</v>
      </c>
      <c r="FR27">
        <v>1.86188</v>
      </c>
      <c r="FS27">
        <v>1.85842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-4.4279999999999999</v>
      </c>
      <c r="GH27">
        <v>0.248</v>
      </c>
      <c r="GI27">
        <v>-4.1749362053329548</v>
      </c>
      <c r="GJ27">
        <v>-4.0448538125570227E-3</v>
      </c>
      <c r="GK27">
        <v>1.839783264315481E-6</v>
      </c>
      <c r="GL27">
        <v>-4.1587272622942942E-10</v>
      </c>
      <c r="GM27">
        <v>-8.6309452512500412E-2</v>
      </c>
      <c r="GN27">
        <v>3.2285384509270938E-3</v>
      </c>
      <c r="GO27">
        <v>5.3061212821550383E-4</v>
      </c>
      <c r="GP27">
        <v>-9.699357315524189E-6</v>
      </c>
      <c r="GQ27">
        <v>5</v>
      </c>
      <c r="GR27">
        <v>2081</v>
      </c>
      <c r="GS27">
        <v>3</v>
      </c>
      <c r="GT27">
        <v>31</v>
      </c>
      <c r="GU27">
        <v>70.7</v>
      </c>
      <c r="GV27">
        <v>70.8</v>
      </c>
      <c r="GW27">
        <v>0.37353500000000001</v>
      </c>
      <c r="GX27">
        <v>2.6086399999999998</v>
      </c>
      <c r="GY27">
        <v>2.04834</v>
      </c>
      <c r="GZ27">
        <v>2.6232899999999999</v>
      </c>
      <c r="HA27">
        <v>2.1972700000000001</v>
      </c>
      <c r="HB27">
        <v>2.3571800000000001</v>
      </c>
      <c r="HC27">
        <v>37.53</v>
      </c>
      <c r="HD27">
        <v>15.664300000000001</v>
      </c>
      <c r="HE27">
        <v>18</v>
      </c>
      <c r="HF27">
        <v>666.93499999999995</v>
      </c>
      <c r="HG27">
        <v>766.755</v>
      </c>
      <c r="HH27">
        <v>31.003699999999998</v>
      </c>
      <c r="HI27">
        <v>33.119999999999997</v>
      </c>
      <c r="HJ27">
        <v>30.000399999999999</v>
      </c>
      <c r="HK27">
        <v>33.020400000000002</v>
      </c>
      <c r="HL27">
        <v>33.026899999999998</v>
      </c>
      <c r="HM27">
        <v>7.5062600000000002</v>
      </c>
      <c r="HN27">
        <v>0</v>
      </c>
      <c r="HO27">
        <v>100</v>
      </c>
      <c r="HP27">
        <v>31</v>
      </c>
      <c r="HQ27">
        <v>83.516400000000004</v>
      </c>
      <c r="HR27">
        <v>33.617400000000004</v>
      </c>
      <c r="HS27">
        <v>98.898899999999998</v>
      </c>
      <c r="HT27">
        <v>97.8596</v>
      </c>
    </row>
    <row r="28" spans="1:228" x14ac:dyDescent="0.2">
      <c r="A28">
        <v>13</v>
      </c>
      <c r="B28">
        <v>1674584177.0999999</v>
      </c>
      <c r="C28">
        <v>48</v>
      </c>
      <c r="D28" t="s">
        <v>384</v>
      </c>
      <c r="E28" t="s">
        <v>385</v>
      </c>
      <c r="F28">
        <v>4</v>
      </c>
      <c r="G28">
        <v>1674584174.7874999</v>
      </c>
      <c r="H28">
        <f t="shared" si="0"/>
        <v>6.5203092445345124E-4</v>
      </c>
      <c r="I28">
        <f t="shared" si="1"/>
        <v>0.65203092445345123</v>
      </c>
      <c r="J28">
        <f t="shared" si="2"/>
        <v>-0.26346860800908545</v>
      </c>
      <c r="K28">
        <f t="shared" si="3"/>
        <v>62.846587499999998</v>
      </c>
      <c r="L28">
        <f t="shared" si="4"/>
        <v>72.254585950657486</v>
      </c>
      <c r="M28">
        <f t="shared" si="5"/>
        <v>7.3287697130820266</v>
      </c>
      <c r="N28">
        <f t="shared" si="6"/>
        <v>6.3745181150867598</v>
      </c>
      <c r="O28">
        <f t="shared" si="7"/>
        <v>3.7557098006431137E-2</v>
      </c>
      <c r="P28">
        <f t="shared" si="8"/>
        <v>2.7745703134446336</v>
      </c>
      <c r="Q28">
        <f t="shared" si="9"/>
        <v>3.7276939223313182E-2</v>
      </c>
      <c r="R28">
        <f t="shared" si="10"/>
        <v>2.3323083825961093E-2</v>
      </c>
      <c r="S28">
        <f t="shared" si="11"/>
        <v>226.11105710780191</v>
      </c>
      <c r="T28">
        <f t="shared" si="12"/>
        <v>34.186883534751658</v>
      </c>
      <c r="U28">
        <f t="shared" si="13"/>
        <v>32.997700000000002</v>
      </c>
      <c r="V28">
        <f t="shared" si="14"/>
        <v>5.0514541258471271</v>
      </c>
      <c r="W28">
        <f t="shared" si="15"/>
        <v>66.443395821416686</v>
      </c>
      <c r="X28">
        <f t="shared" si="16"/>
        <v>3.3507747057728023</v>
      </c>
      <c r="Y28">
        <f t="shared" si="17"/>
        <v>5.0430515544070795</v>
      </c>
      <c r="Z28">
        <f t="shared" si="18"/>
        <v>1.7006794200743247</v>
      </c>
      <c r="AA28">
        <f t="shared" si="19"/>
        <v>-28.754563768397201</v>
      </c>
      <c r="AB28">
        <f t="shared" si="20"/>
        <v>-4.4313855541263365</v>
      </c>
      <c r="AC28">
        <f t="shared" si="21"/>
        <v>-0.36571807673490331</v>
      </c>
      <c r="AD28">
        <f t="shared" si="22"/>
        <v>192.55938970854348</v>
      </c>
      <c r="AE28">
        <f t="shared" si="23"/>
        <v>10.291318748836078</v>
      </c>
      <c r="AF28">
        <f t="shared" si="24"/>
        <v>0.64300467184889665</v>
      </c>
      <c r="AG28">
        <f t="shared" si="25"/>
        <v>-0.26346860800908545</v>
      </c>
      <c r="AH28">
        <v>74.351461013960403</v>
      </c>
      <c r="AI28">
        <v>68.073760606060588</v>
      </c>
      <c r="AJ28">
        <v>1.6985346545914379</v>
      </c>
      <c r="AK28">
        <v>62.755059400872867</v>
      </c>
      <c r="AL28">
        <f t="shared" si="26"/>
        <v>0.65203092445345123</v>
      </c>
      <c r="AM28">
        <v>32.461142924529113</v>
      </c>
      <c r="AN28">
        <v>33.042911515151502</v>
      </c>
      <c r="AO28">
        <v>3.681859217644016E-5</v>
      </c>
      <c r="AP28">
        <v>98.038996678870646</v>
      </c>
      <c r="AQ28">
        <v>27</v>
      </c>
      <c r="AR28">
        <v>4</v>
      </c>
      <c r="AS28">
        <f t="shared" si="27"/>
        <v>1</v>
      </c>
      <c r="AT28">
        <f t="shared" si="28"/>
        <v>0</v>
      </c>
      <c r="AU28">
        <f t="shared" si="29"/>
        <v>47534.140004220535</v>
      </c>
      <c r="AV28">
        <f t="shared" si="30"/>
        <v>1199.99125</v>
      </c>
      <c r="AW28">
        <f t="shared" si="31"/>
        <v>1025.9162010921252</v>
      </c>
      <c r="AX28">
        <f t="shared" si="32"/>
        <v>0.85493640148803185</v>
      </c>
      <c r="AY28">
        <f t="shared" si="33"/>
        <v>0.18842725487190171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1674584174.7874999</v>
      </c>
      <c r="BF28">
        <v>62.846587499999998</v>
      </c>
      <c r="BG28">
        <v>72.383612499999998</v>
      </c>
      <c r="BH28">
        <v>33.035400000000003</v>
      </c>
      <c r="BI28">
        <v>32.461462500000003</v>
      </c>
      <c r="BJ28">
        <v>67.2854375</v>
      </c>
      <c r="BK28">
        <v>32.787312499999999</v>
      </c>
      <c r="BL28">
        <v>649.99700000000007</v>
      </c>
      <c r="BM28">
        <v>101.33</v>
      </c>
      <c r="BN28">
        <v>9.9820912499999997E-2</v>
      </c>
      <c r="BO28">
        <v>32.968074999999999</v>
      </c>
      <c r="BP28">
        <v>32.997700000000002</v>
      </c>
      <c r="BQ28">
        <v>999.9</v>
      </c>
      <c r="BR28">
        <v>0</v>
      </c>
      <c r="BS28">
        <v>0</v>
      </c>
      <c r="BT28">
        <v>9021.64</v>
      </c>
      <c r="BU28">
        <v>0</v>
      </c>
      <c r="BV28">
        <v>281.24624999999997</v>
      </c>
      <c r="BW28">
        <v>-9.5370400000000011</v>
      </c>
      <c r="BX28">
        <v>64.993662499999999</v>
      </c>
      <c r="BY28">
        <v>74.812124999999995</v>
      </c>
      <c r="BZ28">
        <v>0.57394087500000002</v>
      </c>
      <c r="CA28">
        <v>72.383612499999998</v>
      </c>
      <c r="CB28">
        <v>32.461462500000003</v>
      </c>
      <c r="CC28">
        <v>3.3474849999999998</v>
      </c>
      <c r="CD28">
        <v>3.2893249999999998</v>
      </c>
      <c r="CE28">
        <v>25.865412500000001</v>
      </c>
      <c r="CF28">
        <v>25.569875</v>
      </c>
      <c r="CG28">
        <v>1199.99125</v>
      </c>
      <c r="CH28">
        <v>0.50003687499999994</v>
      </c>
      <c r="CI28">
        <v>0.49996225000000011</v>
      </c>
      <c r="CJ28">
        <v>0</v>
      </c>
      <c r="CK28">
        <v>792.54062500000009</v>
      </c>
      <c r="CL28">
        <v>4.9990899999999998</v>
      </c>
      <c r="CM28">
        <v>7799.3587499999994</v>
      </c>
      <c r="CN28">
        <v>9557.901249999999</v>
      </c>
      <c r="CO28">
        <v>42.765500000000003</v>
      </c>
      <c r="CP28">
        <v>44.640500000000003</v>
      </c>
      <c r="CQ28">
        <v>43.617125000000001</v>
      </c>
      <c r="CR28">
        <v>43.625</v>
      </c>
      <c r="CS28">
        <v>44.061999999999998</v>
      </c>
      <c r="CT28">
        <v>597.54</v>
      </c>
      <c r="CU28">
        <v>597.45125000000007</v>
      </c>
      <c r="CV28">
        <v>0</v>
      </c>
      <c r="CW28">
        <v>1674584189.5999999</v>
      </c>
      <c r="CX28">
        <v>0</v>
      </c>
      <c r="CY28">
        <v>1674579932.5</v>
      </c>
      <c r="CZ28" t="s">
        <v>356</v>
      </c>
      <c r="DA28">
        <v>1674579932.5</v>
      </c>
      <c r="DB28">
        <v>1674579927.5</v>
      </c>
      <c r="DC28">
        <v>31</v>
      </c>
      <c r="DD28">
        <v>0.14099999999999999</v>
      </c>
      <c r="DE28">
        <v>0.02</v>
      </c>
      <c r="DF28">
        <v>-5.5810000000000004</v>
      </c>
      <c r="DG28">
        <v>0.23300000000000001</v>
      </c>
      <c r="DH28">
        <v>415</v>
      </c>
      <c r="DI28">
        <v>34</v>
      </c>
      <c r="DJ28">
        <v>0.34</v>
      </c>
      <c r="DK28">
        <v>0.32</v>
      </c>
      <c r="DL28">
        <v>-9.0886324999999992</v>
      </c>
      <c r="DM28">
        <v>-3.6534036022514078</v>
      </c>
      <c r="DN28">
        <v>0.35636012993704841</v>
      </c>
      <c r="DO28">
        <v>0</v>
      </c>
      <c r="DP28">
        <v>0.554813</v>
      </c>
      <c r="DQ28">
        <v>0.1200218836772966</v>
      </c>
      <c r="DR28">
        <v>1.1807458291266591E-2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363</v>
      </c>
      <c r="EA28">
        <v>3.2966000000000002</v>
      </c>
      <c r="EB28">
        <v>2.6252900000000001</v>
      </c>
      <c r="EC28">
        <v>2.09068E-2</v>
      </c>
      <c r="ED28">
        <v>2.21406E-2</v>
      </c>
      <c r="EE28">
        <v>0.13667699999999999</v>
      </c>
      <c r="EF28">
        <v>0.13387499999999999</v>
      </c>
      <c r="EG28">
        <v>29535</v>
      </c>
      <c r="EH28">
        <v>29993.7</v>
      </c>
      <c r="EI28">
        <v>28064.5</v>
      </c>
      <c r="EJ28">
        <v>29521.1</v>
      </c>
      <c r="EK28">
        <v>33340.6</v>
      </c>
      <c r="EL28">
        <v>35498.300000000003</v>
      </c>
      <c r="EM28">
        <v>39620.9</v>
      </c>
      <c r="EN28">
        <v>42203.8</v>
      </c>
      <c r="EO28">
        <v>2.1789299999999998</v>
      </c>
      <c r="EP28">
        <v>2.2046199999999998</v>
      </c>
      <c r="EQ28">
        <v>0.123046</v>
      </c>
      <c r="ER28">
        <v>0</v>
      </c>
      <c r="ES28">
        <v>31.024100000000001</v>
      </c>
      <c r="ET28">
        <v>999.9</v>
      </c>
      <c r="EU28">
        <v>71.7</v>
      </c>
      <c r="EV28">
        <v>32.5</v>
      </c>
      <c r="EW28">
        <v>34.7562</v>
      </c>
      <c r="EX28">
        <v>56.8292</v>
      </c>
      <c r="EY28">
        <v>-6.4022399999999999</v>
      </c>
      <c r="EZ28">
        <v>2</v>
      </c>
      <c r="FA28">
        <v>0.44875999999999999</v>
      </c>
      <c r="FB28">
        <v>0.165297</v>
      </c>
      <c r="FC28">
        <v>20.273199999999999</v>
      </c>
      <c r="FD28">
        <v>5.2184900000000001</v>
      </c>
      <c r="FE28">
        <v>12.0099</v>
      </c>
      <c r="FF28">
        <v>4.9863999999999997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1.86574</v>
      </c>
      <c r="FM28">
        <v>1.8621799999999999</v>
      </c>
      <c r="FN28">
        <v>1.8641700000000001</v>
      </c>
      <c r="FO28">
        <v>1.8602700000000001</v>
      </c>
      <c r="FP28">
        <v>1.8609599999999999</v>
      </c>
      <c r="FQ28">
        <v>1.86016</v>
      </c>
      <c r="FR28">
        <v>1.8618600000000001</v>
      </c>
      <c r="FS28">
        <v>1.85842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-4.4530000000000003</v>
      </c>
      <c r="GH28">
        <v>0.24809999999999999</v>
      </c>
      <c r="GI28">
        <v>-4.1749362053329548</v>
      </c>
      <c r="GJ28">
        <v>-4.0448538125570227E-3</v>
      </c>
      <c r="GK28">
        <v>1.839783264315481E-6</v>
      </c>
      <c r="GL28">
        <v>-4.1587272622942942E-10</v>
      </c>
      <c r="GM28">
        <v>-8.6309452512500412E-2</v>
      </c>
      <c r="GN28">
        <v>3.2285384509270938E-3</v>
      </c>
      <c r="GO28">
        <v>5.3061212821550383E-4</v>
      </c>
      <c r="GP28">
        <v>-9.699357315524189E-6</v>
      </c>
      <c r="GQ28">
        <v>5</v>
      </c>
      <c r="GR28">
        <v>2081</v>
      </c>
      <c r="GS28">
        <v>3</v>
      </c>
      <c r="GT28">
        <v>31</v>
      </c>
      <c r="GU28">
        <v>70.7</v>
      </c>
      <c r="GV28">
        <v>70.8</v>
      </c>
      <c r="GW28">
        <v>0.394287</v>
      </c>
      <c r="GX28">
        <v>2.6110799999999998</v>
      </c>
      <c r="GY28">
        <v>2.04834</v>
      </c>
      <c r="GZ28">
        <v>2.6232899999999999</v>
      </c>
      <c r="HA28">
        <v>2.1972700000000001</v>
      </c>
      <c r="HB28">
        <v>2.2705099999999998</v>
      </c>
      <c r="HC28">
        <v>37.554000000000002</v>
      </c>
      <c r="HD28">
        <v>15.6556</v>
      </c>
      <c r="HE28">
        <v>18</v>
      </c>
      <c r="HF28">
        <v>666.91800000000001</v>
      </c>
      <c r="HG28">
        <v>766.64599999999996</v>
      </c>
      <c r="HH28">
        <v>31.004000000000001</v>
      </c>
      <c r="HI28">
        <v>33.124499999999998</v>
      </c>
      <c r="HJ28">
        <v>30.000499999999999</v>
      </c>
      <c r="HK28">
        <v>33.022599999999997</v>
      </c>
      <c r="HL28">
        <v>33.029800000000002</v>
      </c>
      <c r="HM28">
        <v>7.9114500000000003</v>
      </c>
      <c r="HN28">
        <v>0</v>
      </c>
      <c r="HO28">
        <v>100</v>
      </c>
      <c r="HP28">
        <v>31</v>
      </c>
      <c r="HQ28">
        <v>90.1952</v>
      </c>
      <c r="HR28">
        <v>33.617400000000004</v>
      </c>
      <c r="HS28">
        <v>98.901200000000003</v>
      </c>
      <c r="HT28">
        <v>97.859499999999997</v>
      </c>
    </row>
    <row r="29" spans="1:228" x14ac:dyDescent="0.2">
      <c r="A29">
        <v>14</v>
      </c>
      <c r="B29">
        <v>1674584181.0999999</v>
      </c>
      <c r="C29">
        <v>52</v>
      </c>
      <c r="D29" t="s">
        <v>386</v>
      </c>
      <c r="E29" t="s">
        <v>387</v>
      </c>
      <c r="F29">
        <v>4</v>
      </c>
      <c r="G29">
        <v>1674584179.0999999</v>
      </c>
      <c r="H29">
        <f t="shared" si="0"/>
        <v>6.5604648866488685E-4</v>
      </c>
      <c r="I29">
        <f t="shared" si="1"/>
        <v>0.6560464886648868</v>
      </c>
      <c r="J29">
        <f t="shared" si="2"/>
        <v>-5.8365419083869712E-2</v>
      </c>
      <c r="K29">
        <f t="shared" si="3"/>
        <v>69.900300000000001</v>
      </c>
      <c r="L29">
        <f t="shared" si="4"/>
        <v>70.429015742481823</v>
      </c>
      <c r="M29">
        <f t="shared" si="5"/>
        <v>7.1436620972443841</v>
      </c>
      <c r="N29">
        <f t="shared" si="6"/>
        <v>7.0900341064231869</v>
      </c>
      <c r="O29">
        <f t="shared" si="7"/>
        <v>3.7566149019809245E-2</v>
      </c>
      <c r="P29">
        <f t="shared" si="8"/>
        <v>2.771312872603064</v>
      </c>
      <c r="Q29">
        <f t="shared" si="9"/>
        <v>3.7285528926440811E-2</v>
      </c>
      <c r="R29">
        <f t="shared" si="10"/>
        <v>2.3328493305630922E-2</v>
      </c>
      <c r="S29">
        <f t="shared" si="11"/>
        <v>226.1087958043274</v>
      </c>
      <c r="T29">
        <f t="shared" si="12"/>
        <v>34.212799558320164</v>
      </c>
      <c r="U29">
        <f t="shared" si="13"/>
        <v>33.037471428571429</v>
      </c>
      <c r="V29">
        <f t="shared" si="14"/>
        <v>5.0627536921771172</v>
      </c>
      <c r="W29">
        <f t="shared" si="15"/>
        <v>66.373472420548183</v>
      </c>
      <c r="X29">
        <f t="shared" si="16"/>
        <v>3.3520908515769476</v>
      </c>
      <c r="Y29">
        <f t="shared" si="17"/>
        <v>5.0503472687669611</v>
      </c>
      <c r="Z29">
        <f t="shared" si="18"/>
        <v>1.7106628406001696</v>
      </c>
      <c r="AA29">
        <f t="shared" si="19"/>
        <v>-28.931650150121509</v>
      </c>
      <c r="AB29">
        <f t="shared" si="20"/>
        <v>-6.5248179839976412</v>
      </c>
      <c r="AC29">
        <f t="shared" si="21"/>
        <v>-0.5392931492757489</v>
      </c>
      <c r="AD29">
        <f t="shared" si="22"/>
        <v>190.1130345209325</v>
      </c>
      <c r="AE29">
        <f t="shared" si="23"/>
        <v>10.380802531081679</v>
      </c>
      <c r="AF29">
        <f t="shared" si="24"/>
        <v>0.65348371321141785</v>
      </c>
      <c r="AG29">
        <f t="shared" si="25"/>
        <v>-5.8365419083869712E-2</v>
      </c>
      <c r="AH29">
        <v>81.201540291953478</v>
      </c>
      <c r="AI29">
        <v>74.803924242424287</v>
      </c>
      <c r="AJ29">
        <v>1.679031142186298</v>
      </c>
      <c r="AK29">
        <v>62.755059400872867</v>
      </c>
      <c r="AL29">
        <f t="shared" si="26"/>
        <v>0.6560464886648868</v>
      </c>
      <c r="AM29">
        <v>32.4650116841431</v>
      </c>
      <c r="AN29">
        <v>33.05045999999998</v>
      </c>
      <c r="AO29">
        <v>1.5782451469935241E-5</v>
      </c>
      <c r="AP29">
        <v>98.038996678870646</v>
      </c>
      <c r="AQ29">
        <v>27</v>
      </c>
      <c r="AR29">
        <v>4</v>
      </c>
      <c r="AS29">
        <f t="shared" si="27"/>
        <v>1</v>
      </c>
      <c r="AT29">
        <f t="shared" si="28"/>
        <v>0</v>
      </c>
      <c r="AU29">
        <f t="shared" si="29"/>
        <v>47440.398963640968</v>
      </c>
      <c r="AV29">
        <f t="shared" si="30"/>
        <v>1199.978571428572</v>
      </c>
      <c r="AW29">
        <f t="shared" si="31"/>
        <v>1025.9054278778901</v>
      </c>
      <c r="AX29">
        <f t="shared" si="32"/>
        <v>0.85493645662068107</v>
      </c>
      <c r="AY29">
        <f t="shared" si="33"/>
        <v>0.18842736127791462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1674584179.0999999</v>
      </c>
      <c r="BF29">
        <v>69.900300000000001</v>
      </c>
      <c r="BG29">
        <v>79.524357142857141</v>
      </c>
      <c r="BH29">
        <v>33.048099999999998</v>
      </c>
      <c r="BI29">
        <v>32.464842857142862</v>
      </c>
      <c r="BJ29">
        <v>74.365985714285713</v>
      </c>
      <c r="BK29">
        <v>32.799928571428573</v>
      </c>
      <c r="BL29">
        <v>650.02614285714287</v>
      </c>
      <c r="BM29">
        <v>101.3305714285714</v>
      </c>
      <c r="BN29">
        <v>0.10009634285714281</v>
      </c>
      <c r="BO29">
        <v>32.9938</v>
      </c>
      <c r="BP29">
        <v>33.037471428571429</v>
      </c>
      <c r="BQ29">
        <v>999.89999999999986</v>
      </c>
      <c r="BR29">
        <v>0</v>
      </c>
      <c r="BS29">
        <v>0</v>
      </c>
      <c r="BT29">
        <v>9004.2857142857138</v>
      </c>
      <c r="BU29">
        <v>0</v>
      </c>
      <c r="BV29">
        <v>310.79285714285709</v>
      </c>
      <c r="BW29">
        <v>-9.6240899999999989</v>
      </c>
      <c r="BX29">
        <v>72.289285714285711</v>
      </c>
      <c r="BY29">
        <v>82.192714285714288</v>
      </c>
      <c r="BZ29">
        <v>0.58325471428571429</v>
      </c>
      <c r="CA29">
        <v>79.524357142857141</v>
      </c>
      <c r="CB29">
        <v>32.464842857142862</v>
      </c>
      <c r="CC29">
        <v>3.3487871428571419</v>
      </c>
      <c r="CD29">
        <v>3.289685714285715</v>
      </c>
      <c r="CE29">
        <v>25.872014285714279</v>
      </c>
      <c r="CF29">
        <v>25.5717</v>
      </c>
      <c r="CG29">
        <v>1199.978571428572</v>
      </c>
      <c r="CH29">
        <v>0.50003500000000001</v>
      </c>
      <c r="CI29">
        <v>0.49996400000000002</v>
      </c>
      <c r="CJ29">
        <v>0</v>
      </c>
      <c r="CK29">
        <v>791.90114285714287</v>
      </c>
      <c r="CL29">
        <v>4.9990899999999998</v>
      </c>
      <c r="CM29">
        <v>7792.005714285714</v>
      </c>
      <c r="CN29">
        <v>9557.7899999999991</v>
      </c>
      <c r="CO29">
        <v>42.811999999999998</v>
      </c>
      <c r="CP29">
        <v>44.686999999999998</v>
      </c>
      <c r="CQ29">
        <v>43.625</v>
      </c>
      <c r="CR29">
        <v>43.660428571428582</v>
      </c>
      <c r="CS29">
        <v>44.061999999999998</v>
      </c>
      <c r="CT29">
        <v>597.53142857142848</v>
      </c>
      <c r="CU29">
        <v>597.44714285714292</v>
      </c>
      <c r="CV29">
        <v>0</v>
      </c>
      <c r="CW29">
        <v>1674584193.8</v>
      </c>
      <c r="CX29">
        <v>0</v>
      </c>
      <c r="CY29">
        <v>1674579932.5</v>
      </c>
      <c r="CZ29" t="s">
        <v>356</v>
      </c>
      <c r="DA29">
        <v>1674579932.5</v>
      </c>
      <c r="DB29">
        <v>1674579927.5</v>
      </c>
      <c r="DC29">
        <v>31</v>
      </c>
      <c r="DD29">
        <v>0.14099999999999999</v>
      </c>
      <c r="DE29">
        <v>0.02</v>
      </c>
      <c r="DF29">
        <v>-5.5810000000000004</v>
      </c>
      <c r="DG29">
        <v>0.23300000000000001</v>
      </c>
      <c r="DH29">
        <v>415</v>
      </c>
      <c r="DI29">
        <v>34</v>
      </c>
      <c r="DJ29">
        <v>0.34</v>
      </c>
      <c r="DK29">
        <v>0.32</v>
      </c>
      <c r="DL29">
        <v>-9.3000812499999999</v>
      </c>
      <c r="DM29">
        <v>-2.7363583114446302</v>
      </c>
      <c r="DN29">
        <v>0.26940386239053349</v>
      </c>
      <c r="DO29">
        <v>0</v>
      </c>
      <c r="DP29">
        <v>0.56294787499999999</v>
      </c>
      <c r="DQ29">
        <v>0.1420783452157586</v>
      </c>
      <c r="DR29">
        <v>1.37368122288024E-2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363</v>
      </c>
      <c r="EA29">
        <v>3.2968700000000002</v>
      </c>
      <c r="EB29">
        <v>2.6255299999999999</v>
      </c>
      <c r="EC29">
        <v>2.2780999999999999E-2</v>
      </c>
      <c r="ED29">
        <v>2.4012499999999999E-2</v>
      </c>
      <c r="EE29">
        <v>0.13669799999999999</v>
      </c>
      <c r="EF29">
        <v>0.133878</v>
      </c>
      <c r="EG29">
        <v>29477.9</v>
      </c>
      <c r="EH29">
        <v>29936.1</v>
      </c>
      <c r="EI29">
        <v>28063.9</v>
      </c>
      <c r="EJ29">
        <v>29520.9</v>
      </c>
      <c r="EK29">
        <v>33338.9</v>
      </c>
      <c r="EL29">
        <v>35498</v>
      </c>
      <c r="EM29">
        <v>39619.800000000003</v>
      </c>
      <c r="EN29">
        <v>42203.4</v>
      </c>
      <c r="EO29">
        <v>2.1792799999999999</v>
      </c>
      <c r="EP29">
        <v>2.2044700000000002</v>
      </c>
      <c r="EQ29">
        <v>0.122823</v>
      </c>
      <c r="ER29">
        <v>0</v>
      </c>
      <c r="ES29">
        <v>31.0625</v>
      </c>
      <c r="ET29">
        <v>999.9</v>
      </c>
      <c r="EU29">
        <v>71.7</v>
      </c>
      <c r="EV29">
        <v>32.5</v>
      </c>
      <c r="EW29">
        <v>34.754399999999997</v>
      </c>
      <c r="EX29">
        <v>57.159199999999998</v>
      </c>
      <c r="EY29">
        <v>-6.5745199999999997</v>
      </c>
      <c r="EZ29">
        <v>2</v>
      </c>
      <c r="FA29">
        <v>0.44902700000000001</v>
      </c>
      <c r="FB29">
        <v>0.18034900000000001</v>
      </c>
      <c r="FC29">
        <v>20.273099999999999</v>
      </c>
      <c r="FD29">
        <v>5.2198399999999996</v>
      </c>
      <c r="FE29">
        <v>12.0098</v>
      </c>
      <c r="FF29">
        <v>4.9865500000000003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1.86574</v>
      </c>
      <c r="FM29">
        <v>1.86219</v>
      </c>
      <c r="FN29">
        <v>1.8641700000000001</v>
      </c>
      <c r="FO29">
        <v>1.8602799999999999</v>
      </c>
      <c r="FP29">
        <v>1.86097</v>
      </c>
      <c r="FQ29">
        <v>1.8601799999999999</v>
      </c>
      <c r="FR29">
        <v>1.8618699999999999</v>
      </c>
      <c r="FS29">
        <v>1.85843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-4.4779999999999998</v>
      </c>
      <c r="GH29">
        <v>0.2482</v>
      </c>
      <c r="GI29">
        <v>-4.1749362053329548</v>
      </c>
      <c r="GJ29">
        <v>-4.0448538125570227E-3</v>
      </c>
      <c r="GK29">
        <v>1.839783264315481E-6</v>
      </c>
      <c r="GL29">
        <v>-4.1587272622942942E-10</v>
      </c>
      <c r="GM29">
        <v>-8.6309452512500412E-2</v>
      </c>
      <c r="GN29">
        <v>3.2285384509270938E-3</v>
      </c>
      <c r="GO29">
        <v>5.3061212821550383E-4</v>
      </c>
      <c r="GP29">
        <v>-9.699357315524189E-6</v>
      </c>
      <c r="GQ29">
        <v>5</v>
      </c>
      <c r="GR29">
        <v>2081</v>
      </c>
      <c r="GS29">
        <v>3</v>
      </c>
      <c r="GT29">
        <v>31</v>
      </c>
      <c r="GU29">
        <v>70.8</v>
      </c>
      <c r="GV29">
        <v>70.900000000000006</v>
      </c>
      <c r="GW29">
        <v>0.41259800000000002</v>
      </c>
      <c r="GX29">
        <v>2.5988799999999999</v>
      </c>
      <c r="GY29">
        <v>2.04834</v>
      </c>
      <c r="GZ29">
        <v>2.6245099999999999</v>
      </c>
      <c r="HA29">
        <v>2.1972700000000001</v>
      </c>
      <c r="HB29">
        <v>2.3315399999999999</v>
      </c>
      <c r="HC29">
        <v>37.53</v>
      </c>
      <c r="HD29">
        <v>15.6731</v>
      </c>
      <c r="HE29">
        <v>18</v>
      </c>
      <c r="HF29">
        <v>667.23</v>
      </c>
      <c r="HG29">
        <v>766.54499999999996</v>
      </c>
      <c r="HH29">
        <v>31.004100000000001</v>
      </c>
      <c r="HI29">
        <v>33.128900000000002</v>
      </c>
      <c r="HJ29">
        <v>30.000499999999999</v>
      </c>
      <c r="HK29">
        <v>33.025500000000001</v>
      </c>
      <c r="HL29">
        <v>33.0334</v>
      </c>
      <c r="HM29">
        <v>8.3201199999999993</v>
      </c>
      <c r="HN29">
        <v>0</v>
      </c>
      <c r="HO29">
        <v>100</v>
      </c>
      <c r="HP29">
        <v>31</v>
      </c>
      <c r="HQ29">
        <v>96.874499999999998</v>
      </c>
      <c r="HR29">
        <v>33.617400000000004</v>
      </c>
      <c r="HS29">
        <v>98.898799999999994</v>
      </c>
      <c r="HT29">
        <v>97.858699999999999</v>
      </c>
    </row>
    <row r="30" spans="1:228" x14ac:dyDescent="0.2">
      <c r="A30">
        <v>15</v>
      </c>
      <c r="B30">
        <v>1674584185.0999999</v>
      </c>
      <c r="C30">
        <v>56</v>
      </c>
      <c r="D30" t="s">
        <v>388</v>
      </c>
      <c r="E30" t="s">
        <v>389</v>
      </c>
      <c r="F30">
        <v>4</v>
      </c>
      <c r="G30">
        <v>1674584182.7874999</v>
      </c>
      <c r="H30">
        <f t="shared" si="0"/>
        <v>6.5932710066086986E-4</v>
      </c>
      <c r="I30">
        <f t="shared" si="1"/>
        <v>0.65932710066086986</v>
      </c>
      <c r="J30">
        <f t="shared" si="2"/>
        <v>-4.7632058538724958E-2</v>
      </c>
      <c r="K30">
        <f t="shared" si="3"/>
        <v>75.893300000000011</v>
      </c>
      <c r="L30">
        <f t="shared" si="4"/>
        <v>75.791660639911143</v>
      </c>
      <c r="M30">
        <f t="shared" si="5"/>
        <v>7.6877373611135358</v>
      </c>
      <c r="N30">
        <f t="shared" si="6"/>
        <v>7.6980468951614469</v>
      </c>
      <c r="O30">
        <f t="shared" si="7"/>
        <v>3.7595613355779982E-2</v>
      </c>
      <c r="P30">
        <f t="shared" si="8"/>
        <v>2.771891686616538</v>
      </c>
      <c r="Q30">
        <f t="shared" si="9"/>
        <v>3.7314612884172295E-2</v>
      </c>
      <c r="R30">
        <f t="shared" si="10"/>
        <v>2.3346704618032094E-2</v>
      </c>
      <c r="S30">
        <f t="shared" si="11"/>
        <v>226.11089316394572</v>
      </c>
      <c r="T30">
        <f t="shared" si="12"/>
        <v>34.232401759136636</v>
      </c>
      <c r="U30">
        <f t="shared" si="13"/>
        <v>33.064374999999998</v>
      </c>
      <c r="V30">
        <f t="shared" si="14"/>
        <v>5.0704098013107579</v>
      </c>
      <c r="W30">
        <f t="shared" si="15"/>
        <v>66.305701954219927</v>
      </c>
      <c r="X30">
        <f t="shared" si="16"/>
        <v>3.352572236160503</v>
      </c>
      <c r="Y30">
        <f t="shared" si="17"/>
        <v>5.0562351914700354</v>
      </c>
      <c r="Z30">
        <f t="shared" si="18"/>
        <v>1.7178375651502549</v>
      </c>
      <c r="AA30">
        <f t="shared" si="19"/>
        <v>-29.076325139144359</v>
      </c>
      <c r="AB30">
        <f t="shared" si="20"/>
        <v>-7.4476275189439001</v>
      </c>
      <c r="AC30">
        <f t="shared" si="21"/>
        <v>-0.61558094461363011</v>
      </c>
      <c r="AD30">
        <f t="shared" si="22"/>
        <v>188.97135956124382</v>
      </c>
      <c r="AE30">
        <f t="shared" si="23"/>
        <v>10.431747632529159</v>
      </c>
      <c r="AF30">
        <f t="shared" si="24"/>
        <v>0.65863498390457231</v>
      </c>
      <c r="AG30">
        <f t="shared" si="25"/>
        <v>-4.7632058538724958E-2</v>
      </c>
      <c r="AH30">
        <v>87.995073064777486</v>
      </c>
      <c r="AI30">
        <v>81.549728484848472</v>
      </c>
      <c r="AJ30">
        <v>1.688838218952631</v>
      </c>
      <c r="AK30">
        <v>62.755059400872867</v>
      </c>
      <c r="AL30">
        <f t="shared" si="26"/>
        <v>0.65932710066086986</v>
      </c>
      <c r="AM30">
        <v>32.464239650424467</v>
      </c>
      <c r="AN30">
        <v>33.052680606060612</v>
      </c>
      <c r="AO30">
        <v>6.5001935397315184E-6</v>
      </c>
      <c r="AP30">
        <v>98.038996678870646</v>
      </c>
      <c r="AQ30">
        <v>27</v>
      </c>
      <c r="AR30">
        <v>4</v>
      </c>
      <c r="AS30">
        <f t="shared" si="27"/>
        <v>1</v>
      </c>
      <c r="AT30">
        <f t="shared" si="28"/>
        <v>0</v>
      </c>
      <c r="AU30">
        <f t="shared" si="29"/>
        <v>47453.140358706441</v>
      </c>
      <c r="AV30">
        <f t="shared" si="30"/>
        <v>1199.9875</v>
      </c>
      <c r="AW30">
        <f t="shared" si="31"/>
        <v>1025.913276250749</v>
      </c>
      <c r="AX30">
        <f t="shared" si="32"/>
        <v>0.85493663579891388</v>
      </c>
      <c r="AY30">
        <f t="shared" si="33"/>
        <v>0.18842770709190365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1674584182.7874999</v>
      </c>
      <c r="BF30">
        <v>75.893300000000011</v>
      </c>
      <c r="BG30">
        <v>85.568525000000008</v>
      </c>
      <c r="BH30">
        <v>33.052250000000001</v>
      </c>
      <c r="BI30">
        <v>32.464387500000001</v>
      </c>
      <c r="BJ30">
        <v>80.381687499999998</v>
      </c>
      <c r="BK30">
        <v>32.804049999999997</v>
      </c>
      <c r="BL30">
        <v>650.01487499999996</v>
      </c>
      <c r="BM30">
        <v>101.3325</v>
      </c>
      <c r="BN30">
        <v>9.9996612499999998E-2</v>
      </c>
      <c r="BO30">
        <v>33.014537500000003</v>
      </c>
      <c r="BP30">
        <v>33.064374999999998</v>
      </c>
      <c r="BQ30">
        <v>999.9</v>
      </c>
      <c r="BR30">
        <v>0</v>
      </c>
      <c r="BS30">
        <v>0</v>
      </c>
      <c r="BT30">
        <v>9007.1875</v>
      </c>
      <c r="BU30">
        <v>0</v>
      </c>
      <c r="BV30">
        <v>309.23312499999997</v>
      </c>
      <c r="BW30">
        <v>-9.6752212499999999</v>
      </c>
      <c r="BX30">
        <v>78.487487500000015</v>
      </c>
      <c r="BY30">
        <v>88.43965</v>
      </c>
      <c r="BZ30">
        <v>0.58786350000000009</v>
      </c>
      <c r="CA30">
        <v>85.568525000000008</v>
      </c>
      <c r="CB30">
        <v>32.464387500000001</v>
      </c>
      <c r="CC30">
        <v>3.3492649999999999</v>
      </c>
      <c r="CD30">
        <v>3.28969625</v>
      </c>
      <c r="CE30">
        <v>25.874437499999999</v>
      </c>
      <c r="CF30">
        <v>25.571787499999999</v>
      </c>
      <c r="CG30">
        <v>1199.9875</v>
      </c>
      <c r="CH30">
        <v>0.50002987500000007</v>
      </c>
      <c r="CI30">
        <v>0.49996962499999997</v>
      </c>
      <c r="CJ30">
        <v>0</v>
      </c>
      <c r="CK30">
        <v>791.053</v>
      </c>
      <c r="CL30">
        <v>4.9990899999999998</v>
      </c>
      <c r="CM30">
        <v>7785.9074999999993</v>
      </c>
      <c r="CN30">
        <v>9557.86</v>
      </c>
      <c r="CO30">
        <v>42.811999999999998</v>
      </c>
      <c r="CP30">
        <v>44.686999999999998</v>
      </c>
      <c r="CQ30">
        <v>43.625</v>
      </c>
      <c r="CR30">
        <v>43.686999999999998</v>
      </c>
      <c r="CS30">
        <v>44.069875000000003</v>
      </c>
      <c r="CT30">
        <v>597.53</v>
      </c>
      <c r="CU30">
        <v>597.46</v>
      </c>
      <c r="CV30">
        <v>0</v>
      </c>
      <c r="CW30">
        <v>1674584197.4000001</v>
      </c>
      <c r="CX30">
        <v>0</v>
      </c>
      <c r="CY30">
        <v>1674579932.5</v>
      </c>
      <c r="CZ30" t="s">
        <v>356</v>
      </c>
      <c r="DA30">
        <v>1674579932.5</v>
      </c>
      <c r="DB30">
        <v>1674579927.5</v>
      </c>
      <c r="DC30">
        <v>31</v>
      </c>
      <c r="DD30">
        <v>0.14099999999999999</v>
      </c>
      <c r="DE30">
        <v>0.02</v>
      </c>
      <c r="DF30">
        <v>-5.5810000000000004</v>
      </c>
      <c r="DG30">
        <v>0.23300000000000001</v>
      </c>
      <c r="DH30">
        <v>415</v>
      </c>
      <c r="DI30">
        <v>34</v>
      </c>
      <c r="DJ30">
        <v>0.34</v>
      </c>
      <c r="DK30">
        <v>0.32</v>
      </c>
      <c r="DL30">
        <v>-9.428490731707317</v>
      </c>
      <c r="DM30">
        <v>-2.1867255052264878</v>
      </c>
      <c r="DN30">
        <v>0.22452247995864849</v>
      </c>
      <c r="DO30">
        <v>0</v>
      </c>
      <c r="DP30">
        <v>0.56998104878048772</v>
      </c>
      <c r="DQ30">
        <v>0.1366393170731712</v>
      </c>
      <c r="DR30">
        <v>1.3570283035226539E-2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363</v>
      </c>
      <c r="EA30">
        <v>3.2964600000000002</v>
      </c>
      <c r="EB30">
        <v>2.6251199999999999</v>
      </c>
      <c r="EC30">
        <v>2.4651099999999999E-2</v>
      </c>
      <c r="ED30">
        <v>2.5838099999999999E-2</v>
      </c>
      <c r="EE30">
        <v>0.136708</v>
      </c>
      <c r="EF30">
        <v>0.133882</v>
      </c>
      <c r="EG30">
        <v>29420.6</v>
      </c>
      <c r="EH30">
        <v>29880.2</v>
      </c>
      <c r="EI30">
        <v>28063</v>
      </c>
      <c r="EJ30">
        <v>29521.1</v>
      </c>
      <c r="EK30">
        <v>33337.4</v>
      </c>
      <c r="EL30">
        <v>35498</v>
      </c>
      <c r="EM30">
        <v>39618.300000000003</v>
      </c>
      <c r="EN30">
        <v>42203.5</v>
      </c>
      <c r="EO30">
        <v>2.17902</v>
      </c>
      <c r="EP30">
        <v>2.20458</v>
      </c>
      <c r="EQ30">
        <v>0.121891</v>
      </c>
      <c r="ER30">
        <v>0</v>
      </c>
      <c r="ES30">
        <v>31.104399999999998</v>
      </c>
      <c r="ET30">
        <v>999.9</v>
      </c>
      <c r="EU30">
        <v>71.7</v>
      </c>
      <c r="EV30">
        <v>32.5</v>
      </c>
      <c r="EW30">
        <v>34.7547</v>
      </c>
      <c r="EX30">
        <v>57.219200000000001</v>
      </c>
      <c r="EY30">
        <v>-6.4142599999999996</v>
      </c>
      <c r="EZ30">
        <v>2</v>
      </c>
      <c r="FA30">
        <v>0.44967200000000002</v>
      </c>
      <c r="FB30">
        <v>0.19516900000000001</v>
      </c>
      <c r="FC30">
        <v>20.272600000000001</v>
      </c>
      <c r="FD30">
        <v>5.2174399999999999</v>
      </c>
      <c r="FE30">
        <v>12.009499999999999</v>
      </c>
      <c r="FF30">
        <v>4.9854000000000003</v>
      </c>
      <c r="FG30">
        <v>3.2842199999999999</v>
      </c>
      <c r="FH30">
        <v>9999</v>
      </c>
      <c r="FI30">
        <v>9999</v>
      </c>
      <c r="FJ30">
        <v>9999</v>
      </c>
      <c r="FK30">
        <v>999.9</v>
      </c>
      <c r="FL30">
        <v>1.86575</v>
      </c>
      <c r="FM30">
        <v>1.8621799999999999</v>
      </c>
      <c r="FN30">
        <v>1.8641700000000001</v>
      </c>
      <c r="FO30">
        <v>1.8602799999999999</v>
      </c>
      <c r="FP30">
        <v>1.86097</v>
      </c>
      <c r="FQ30">
        <v>1.8602000000000001</v>
      </c>
      <c r="FR30">
        <v>1.8618699999999999</v>
      </c>
      <c r="FS30">
        <v>1.85843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-4.5030000000000001</v>
      </c>
      <c r="GH30">
        <v>0.2482</v>
      </c>
      <c r="GI30">
        <v>-4.1749362053329548</v>
      </c>
      <c r="GJ30">
        <v>-4.0448538125570227E-3</v>
      </c>
      <c r="GK30">
        <v>1.839783264315481E-6</v>
      </c>
      <c r="GL30">
        <v>-4.1587272622942942E-10</v>
      </c>
      <c r="GM30">
        <v>-8.6309452512500412E-2</v>
      </c>
      <c r="GN30">
        <v>3.2285384509270938E-3</v>
      </c>
      <c r="GO30">
        <v>5.3061212821550383E-4</v>
      </c>
      <c r="GP30">
        <v>-9.699357315524189E-6</v>
      </c>
      <c r="GQ30">
        <v>5</v>
      </c>
      <c r="GR30">
        <v>2081</v>
      </c>
      <c r="GS30">
        <v>3</v>
      </c>
      <c r="GT30">
        <v>31</v>
      </c>
      <c r="GU30">
        <v>70.900000000000006</v>
      </c>
      <c r="GV30">
        <v>71</v>
      </c>
      <c r="GW30">
        <v>0.43457000000000001</v>
      </c>
      <c r="GX30">
        <v>2.6074199999999998</v>
      </c>
      <c r="GY30">
        <v>2.04834</v>
      </c>
      <c r="GZ30">
        <v>2.6232899999999999</v>
      </c>
      <c r="HA30">
        <v>2.1972700000000001</v>
      </c>
      <c r="HB30">
        <v>2.2778299999999998</v>
      </c>
      <c r="HC30">
        <v>37.53</v>
      </c>
      <c r="HD30">
        <v>15.6556</v>
      </c>
      <c r="HE30">
        <v>18</v>
      </c>
      <c r="HF30">
        <v>667.06799999999998</v>
      </c>
      <c r="HG30">
        <v>766.69</v>
      </c>
      <c r="HH30">
        <v>31.004100000000001</v>
      </c>
      <c r="HI30">
        <v>33.133299999999998</v>
      </c>
      <c r="HJ30">
        <v>30.000699999999998</v>
      </c>
      <c r="HK30">
        <v>33.029200000000003</v>
      </c>
      <c r="HL30">
        <v>33.037100000000002</v>
      </c>
      <c r="HM30">
        <v>8.7148299999999992</v>
      </c>
      <c r="HN30">
        <v>0</v>
      </c>
      <c r="HO30">
        <v>100</v>
      </c>
      <c r="HP30">
        <v>31</v>
      </c>
      <c r="HQ30">
        <v>103.861</v>
      </c>
      <c r="HR30">
        <v>33.617400000000004</v>
      </c>
      <c r="HS30">
        <v>98.895099999999999</v>
      </c>
      <c r="HT30">
        <v>97.858999999999995</v>
      </c>
    </row>
    <row r="31" spans="1:228" x14ac:dyDescent="0.2">
      <c r="A31">
        <v>16</v>
      </c>
      <c r="B31">
        <v>1674584189.0999999</v>
      </c>
      <c r="C31">
        <v>60</v>
      </c>
      <c r="D31" t="s">
        <v>390</v>
      </c>
      <c r="E31" t="s">
        <v>391</v>
      </c>
      <c r="F31">
        <v>4</v>
      </c>
      <c r="G31">
        <v>1674584187.0999999</v>
      </c>
      <c r="H31">
        <f t="shared" si="0"/>
        <v>6.676977664951682E-4</v>
      </c>
      <c r="I31">
        <f t="shared" si="1"/>
        <v>0.66769776649516821</v>
      </c>
      <c r="J31">
        <f t="shared" si="2"/>
        <v>8.3001965875319744E-2</v>
      </c>
      <c r="K31">
        <f t="shared" si="3"/>
        <v>82.88652857142857</v>
      </c>
      <c r="L31">
        <f t="shared" si="4"/>
        <v>77.084317637529665</v>
      </c>
      <c r="M31">
        <f t="shared" si="5"/>
        <v>7.8189157438592289</v>
      </c>
      <c r="N31">
        <f t="shared" si="6"/>
        <v>8.4074530729899308</v>
      </c>
      <c r="O31">
        <f t="shared" si="7"/>
        <v>3.7859449277206039E-2</v>
      </c>
      <c r="P31">
        <f t="shared" si="8"/>
        <v>2.7751736220301764</v>
      </c>
      <c r="Q31">
        <f t="shared" si="9"/>
        <v>3.7574841364174369E-2</v>
      </c>
      <c r="R31">
        <f t="shared" si="10"/>
        <v>2.3509668260662385E-2</v>
      </c>
      <c r="S31">
        <f t="shared" si="11"/>
        <v>226.11194323365257</v>
      </c>
      <c r="T31">
        <f t="shared" si="12"/>
        <v>34.248200627564415</v>
      </c>
      <c r="U31">
        <f t="shared" si="13"/>
        <v>33.1008</v>
      </c>
      <c r="V31">
        <f t="shared" si="14"/>
        <v>5.0807915305975424</v>
      </c>
      <c r="W31">
        <f t="shared" si="15"/>
        <v>66.247332780038064</v>
      </c>
      <c r="X31">
        <f t="shared" si="16"/>
        <v>3.3532772514964777</v>
      </c>
      <c r="Y31">
        <f t="shared" si="17"/>
        <v>5.0617543541419403</v>
      </c>
      <c r="Z31">
        <f t="shared" si="18"/>
        <v>1.7275142791010647</v>
      </c>
      <c r="AA31">
        <f t="shared" si="19"/>
        <v>-29.445471502436916</v>
      </c>
      <c r="AB31">
        <f t="shared" si="20"/>
        <v>-10.000704787065793</v>
      </c>
      <c r="AC31">
        <f t="shared" si="21"/>
        <v>-0.82585308061102791</v>
      </c>
      <c r="AD31">
        <f t="shared" si="22"/>
        <v>185.83991386353881</v>
      </c>
      <c r="AE31">
        <f t="shared" si="23"/>
        <v>10.334259449131167</v>
      </c>
      <c r="AF31">
        <f t="shared" si="24"/>
        <v>0.66428972966952382</v>
      </c>
      <c r="AG31">
        <f t="shared" si="25"/>
        <v>8.3001965875319744E-2</v>
      </c>
      <c r="AH31">
        <v>94.593058564601264</v>
      </c>
      <c r="AI31">
        <v>88.180185454545423</v>
      </c>
      <c r="AJ31">
        <v>1.647908818164795</v>
      </c>
      <c r="AK31">
        <v>62.755059400872867</v>
      </c>
      <c r="AL31">
        <f t="shared" si="26"/>
        <v>0.66769776649516821</v>
      </c>
      <c r="AM31">
        <v>32.46582676550711</v>
      </c>
      <c r="AN31">
        <v>33.061701212121207</v>
      </c>
      <c r="AO31">
        <v>2.0496800638872269E-5</v>
      </c>
      <c r="AP31">
        <v>98.038996678870646</v>
      </c>
      <c r="AQ31">
        <v>27</v>
      </c>
      <c r="AR31">
        <v>4</v>
      </c>
      <c r="AS31">
        <f t="shared" si="27"/>
        <v>1</v>
      </c>
      <c r="AT31">
        <f t="shared" si="28"/>
        <v>0</v>
      </c>
      <c r="AU31">
        <f t="shared" si="29"/>
        <v>47540.557635635734</v>
      </c>
      <c r="AV31">
        <f t="shared" si="30"/>
        <v>1199.99</v>
      </c>
      <c r="AW31">
        <f t="shared" si="31"/>
        <v>1025.9157135925661</v>
      </c>
      <c r="AX31">
        <f t="shared" si="32"/>
        <v>0.85493688580118676</v>
      </c>
      <c r="AY31">
        <f t="shared" si="33"/>
        <v>0.18842818959629043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1674584187.0999999</v>
      </c>
      <c r="BF31">
        <v>82.88652857142857</v>
      </c>
      <c r="BG31">
        <v>92.477285714285713</v>
      </c>
      <c r="BH31">
        <v>33.05894285714286</v>
      </c>
      <c r="BI31">
        <v>32.465985714285708</v>
      </c>
      <c r="BJ31">
        <v>87.401200000000003</v>
      </c>
      <c r="BK31">
        <v>32.81071428571429</v>
      </c>
      <c r="BL31">
        <v>649.95828571428569</v>
      </c>
      <c r="BM31">
        <v>101.33328571428569</v>
      </c>
      <c r="BN31">
        <v>0.1000016714285714</v>
      </c>
      <c r="BO31">
        <v>33.033957142857147</v>
      </c>
      <c r="BP31">
        <v>33.1008</v>
      </c>
      <c r="BQ31">
        <v>999.89999999999986</v>
      </c>
      <c r="BR31">
        <v>0</v>
      </c>
      <c r="BS31">
        <v>0</v>
      </c>
      <c r="BT31">
        <v>9024.5542857142846</v>
      </c>
      <c r="BU31">
        <v>0</v>
      </c>
      <c r="BV31">
        <v>314.72985714285721</v>
      </c>
      <c r="BW31">
        <v>-9.5907557142857147</v>
      </c>
      <c r="BX31">
        <v>85.720357142857125</v>
      </c>
      <c r="BY31">
        <v>95.580400000000012</v>
      </c>
      <c r="BZ31">
        <v>0.59295942857142858</v>
      </c>
      <c r="CA31">
        <v>92.477285714285713</v>
      </c>
      <c r="CB31">
        <v>32.465985714285708</v>
      </c>
      <c r="CC31">
        <v>3.3499757142857138</v>
      </c>
      <c r="CD31">
        <v>3.2898885714285711</v>
      </c>
      <c r="CE31">
        <v>25.878014285714279</v>
      </c>
      <c r="CF31">
        <v>25.572757142857139</v>
      </c>
      <c r="CG31">
        <v>1199.99</v>
      </c>
      <c r="CH31">
        <v>0.50002100000000016</v>
      </c>
      <c r="CI31">
        <v>0.49997900000000012</v>
      </c>
      <c r="CJ31">
        <v>0</v>
      </c>
      <c r="CK31">
        <v>790.20757142857144</v>
      </c>
      <c r="CL31">
        <v>4.9990899999999998</v>
      </c>
      <c r="CM31">
        <v>7779.0514285714298</v>
      </c>
      <c r="CN31">
        <v>9557.8714285714286</v>
      </c>
      <c r="CO31">
        <v>42.847999999999999</v>
      </c>
      <c r="CP31">
        <v>44.75</v>
      </c>
      <c r="CQ31">
        <v>43.686999999999998</v>
      </c>
      <c r="CR31">
        <v>43.686999999999998</v>
      </c>
      <c r="CS31">
        <v>44.125</v>
      </c>
      <c r="CT31">
        <v>597.51999999999987</v>
      </c>
      <c r="CU31">
        <v>597.47000000000014</v>
      </c>
      <c r="CV31">
        <v>0</v>
      </c>
      <c r="CW31">
        <v>1674584201.5999999</v>
      </c>
      <c r="CX31">
        <v>0</v>
      </c>
      <c r="CY31">
        <v>1674579932.5</v>
      </c>
      <c r="CZ31" t="s">
        <v>356</v>
      </c>
      <c r="DA31">
        <v>1674579932.5</v>
      </c>
      <c r="DB31">
        <v>1674579927.5</v>
      </c>
      <c r="DC31">
        <v>31</v>
      </c>
      <c r="DD31">
        <v>0.14099999999999999</v>
      </c>
      <c r="DE31">
        <v>0.02</v>
      </c>
      <c r="DF31">
        <v>-5.5810000000000004</v>
      </c>
      <c r="DG31">
        <v>0.23300000000000001</v>
      </c>
      <c r="DH31">
        <v>415</v>
      </c>
      <c r="DI31">
        <v>34</v>
      </c>
      <c r="DJ31">
        <v>0.34</v>
      </c>
      <c r="DK31">
        <v>0.32</v>
      </c>
      <c r="DL31">
        <v>-9.5299834146341471</v>
      </c>
      <c r="DM31">
        <v>-1.183037560975623</v>
      </c>
      <c r="DN31">
        <v>0.14536411830565099</v>
      </c>
      <c r="DO31">
        <v>0</v>
      </c>
      <c r="DP31">
        <v>0.5778579268292684</v>
      </c>
      <c r="DQ31">
        <v>0.1137845644599306</v>
      </c>
      <c r="DR31">
        <v>1.144641318277231E-2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3.2969900000000001</v>
      </c>
      <c r="EB31">
        <v>2.6255500000000001</v>
      </c>
      <c r="EC31">
        <v>2.6472200000000001E-2</v>
      </c>
      <c r="ED31">
        <v>2.7644800000000001E-2</v>
      </c>
      <c r="EE31">
        <v>0.13672500000000001</v>
      </c>
      <c r="EF31">
        <v>0.133885</v>
      </c>
      <c r="EG31">
        <v>29365.8</v>
      </c>
      <c r="EH31">
        <v>29824.9</v>
      </c>
      <c r="EI31">
        <v>28063.200000000001</v>
      </c>
      <c r="EJ31">
        <v>29521.200000000001</v>
      </c>
      <c r="EK31">
        <v>33337.1</v>
      </c>
      <c r="EL31">
        <v>35498</v>
      </c>
      <c r="EM31">
        <v>39618.6</v>
      </c>
      <c r="EN31">
        <v>42203.5</v>
      </c>
      <c r="EO31">
        <v>2.1793200000000001</v>
      </c>
      <c r="EP31">
        <v>2.2040999999999999</v>
      </c>
      <c r="EQ31">
        <v>0.121258</v>
      </c>
      <c r="ER31">
        <v>0</v>
      </c>
      <c r="ES31">
        <v>31.148</v>
      </c>
      <c r="ET31">
        <v>999.9</v>
      </c>
      <c r="EU31">
        <v>71.7</v>
      </c>
      <c r="EV31">
        <v>32.5</v>
      </c>
      <c r="EW31">
        <v>34.757100000000001</v>
      </c>
      <c r="EX31">
        <v>57.279200000000003</v>
      </c>
      <c r="EY31">
        <v>-6.5665100000000001</v>
      </c>
      <c r="EZ31">
        <v>2</v>
      </c>
      <c r="FA31">
        <v>0.45024399999999998</v>
      </c>
      <c r="FB31">
        <v>0.209845</v>
      </c>
      <c r="FC31">
        <v>20.2729</v>
      </c>
      <c r="FD31">
        <v>5.2199900000000001</v>
      </c>
      <c r="FE31">
        <v>12.0099</v>
      </c>
      <c r="FF31">
        <v>4.9861500000000003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1.86574</v>
      </c>
      <c r="FM31">
        <v>1.8621799999999999</v>
      </c>
      <c r="FN31">
        <v>1.8641700000000001</v>
      </c>
      <c r="FO31">
        <v>1.86029</v>
      </c>
      <c r="FP31">
        <v>1.86097</v>
      </c>
      <c r="FQ31">
        <v>1.8601799999999999</v>
      </c>
      <c r="FR31">
        <v>1.86188</v>
      </c>
      <c r="FS31">
        <v>1.85842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-4.5270000000000001</v>
      </c>
      <c r="GH31">
        <v>0.2482</v>
      </c>
      <c r="GI31">
        <v>-4.1749362053329548</v>
      </c>
      <c r="GJ31">
        <v>-4.0448538125570227E-3</v>
      </c>
      <c r="GK31">
        <v>1.839783264315481E-6</v>
      </c>
      <c r="GL31">
        <v>-4.1587272622942942E-10</v>
      </c>
      <c r="GM31">
        <v>-8.6309452512500412E-2</v>
      </c>
      <c r="GN31">
        <v>3.2285384509270938E-3</v>
      </c>
      <c r="GO31">
        <v>5.3061212821550383E-4</v>
      </c>
      <c r="GP31">
        <v>-9.699357315524189E-6</v>
      </c>
      <c r="GQ31">
        <v>5</v>
      </c>
      <c r="GR31">
        <v>2081</v>
      </c>
      <c r="GS31">
        <v>3</v>
      </c>
      <c r="GT31">
        <v>31</v>
      </c>
      <c r="GU31">
        <v>70.900000000000006</v>
      </c>
      <c r="GV31">
        <v>71</v>
      </c>
      <c r="GW31">
        <v>0.455322</v>
      </c>
      <c r="GX31">
        <v>2.5952099999999998</v>
      </c>
      <c r="GY31">
        <v>2.04834</v>
      </c>
      <c r="GZ31">
        <v>2.6220699999999999</v>
      </c>
      <c r="HA31">
        <v>2.1972700000000001</v>
      </c>
      <c r="HB31">
        <v>2.3535200000000001</v>
      </c>
      <c r="HC31">
        <v>37.53</v>
      </c>
      <c r="HD31">
        <v>15.6731</v>
      </c>
      <c r="HE31">
        <v>18</v>
      </c>
      <c r="HF31">
        <v>667.35500000000002</v>
      </c>
      <c r="HG31">
        <v>766.27700000000004</v>
      </c>
      <c r="HH31">
        <v>31.004100000000001</v>
      </c>
      <c r="HI31">
        <v>33.139299999999999</v>
      </c>
      <c r="HJ31">
        <v>30.000699999999998</v>
      </c>
      <c r="HK31">
        <v>33.0336</v>
      </c>
      <c r="HL31">
        <v>33.041400000000003</v>
      </c>
      <c r="HM31">
        <v>9.1329200000000004</v>
      </c>
      <c r="HN31">
        <v>0</v>
      </c>
      <c r="HO31">
        <v>100</v>
      </c>
      <c r="HP31">
        <v>31</v>
      </c>
      <c r="HQ31">
        <v>110.54</v>
      </c>
      <c r="HR31">
        <v>33.617400000000004</v>
      </c>
      <c r="HS31">
        <v>98.895899999999997</v>
      </c>
      <c r="HT31">
        <v>97.859200000000001</v>
      </c>
    </row>
    <row r="32" spans="1:228" x14ac:dyDescent="0.2">
      <c r="A32">
        <v>17</v>
      </c>
      <c r="B32">
        <v>1674584193.0999999</v>
      </c>
      <c r="C32">
        <v>64</v>
      </c>
      <c r="D32" t="s">
        <v>392</v>
      </c>
      <c r="E32" t="s">
        <v>393</v>
      </c>
      <c r="F32">
        <v>4</v>
      </c>
      <c r="G32">
        <v>1674584190.7874999</v>
      </c>
      <c r="H32">
        <f t="shared" si="0"/>
        <v>6.7583788229246499E-4</v>
      </c>
      <c r="I32">
        <f t="shared" si="1"/>
        <v>0.675837882292465</v>
      </c>
      <c r="J32">
        <f t="shared" si="2"/>
        <v>0.1893142665781439</v>
      </c>
      <c r="K32">
        <f t="shared" si="3"/>
        <v>88.766800000000003</v>
      </c>
      <c r="L32">
        <f t="shared" si="4"/>
        <v>78.409588682315515</v>
      </c>
      <c r="M32">
        <f t="shared" si="5"/>
        <v>7.9533107917106109</v>
      </c>
      <c r="N32">
        <f t="shared" si="6"/>
        <v>9.0038726162180005</v>
      </c>
      <c r="O32">
        <f t="shared" si="7"/>
        <v>3.8221979670654244E-2</v>
      </c>
      <c r="P32">
        <f t="shared" si="8"/>
        <v>2.7669754615852229</v>
      </c>
      <c r="Q32">
        <f t="shared" si="9"/>
        <v>3.7931065203615943E-2</v>
      </c>
      <c r="R32">
        <f t="shared" si="10"/>
        <v>2.3732868557641541E-2</v>
      </c>
      <c r="S32">
        <f t="shared" si="11"/>
        <v>226.11170800294084</v>
      </c>
      <c r="T32">
        <f t="shared" si="12"/>
        <v>34.272446011552347</v>
      </c>
      <c r="U32">
        <f t="shared" si="13"/>
        <v>33.119012499999997</v>
      </c>
      <c r="V32">
        <f t="shared" si="14"/>
        <v>5.0859893269177547</v>
      </c>
      <c r="W32">
        <f t="shared" si="15"/>
        <v>66.173364387128856</v>
      </c>
      <c r="X32">
        <f t="shared" si="16"/>
        <v>3.3538948253688123</v>
      </c>
      <c r="Y32">
        <f t="shared" si="17"/>
        <v>5.068345634880802</v>
      </c>
      <c r="Z32">
        <f t="shared" si="18"/>
        <v>1.7320945015489424</v>
      </c>
      <c r="AA32">
        <f t="shared" si="19"/>
        <v>-29.804450609097707</v>
      </c>
      <c r="AB32">
        <f t="shared" si="20"/>
        <v>-9.2319552443964739</v>
      </c>
      <c r="AC32">
        <f t="shared" si="21"/>
        <v>-0.76478400896440302</v>
      </c>
      <c r="AD32">
        <f t="shared" si="22"/>
        <v>186.31051814048226</v>
      </c>
      <c r="AE32">
        <f t="shared" si="23"/>
        <v>10.609586301426413</v>
      </c>
      <c r="AF32">
        <f t="shared" si="24"/>
        <v>0.66880098836028956</v>
      </c>
      <c r="AG32">
        <f t="shared" si="25"/>
        <v>0.1893142665781439</v>
      </c>
      <c r="AH32">
        <v>101.4548932413457</v>
      </c>
      <c r="AI32">
        <v>94.842953333333313</v>
      </c>
      <c r="AJ32">
        <v>1.6738236666527111</v>
      </c>
      <c r="AK32">
        <v>62.755059400872867</v>
      </c>
      <c r="AL32">
        <f t="shared" si="26"/>
        <v>0.675837882292465</v>
      </c>
      <c r="AM32">
        <v>32.468090208980257</v>
      </c>
      <c r="AN32">
        <v>33.071108484848502</v>
      </c>
      <c r="AO32">
        <v>1.796969136702205E-5</v>
      </c>
      <c r="AP32">
        <v>98.038996678870646</v>
      </c>
      <c r="AQ32">
        <v>26</v>
      </c>
      <c r="AR32">
        <v>4</v>
      </c>
      <c r="AS32">
        <f t="shared" si="27"/>
        <v>1</v>
      </c>
      <c r="AT32">
        <f t="shared" si="28"/>
        <v>0</v>
      </c>
      <c r="AU32">
        <f t="shared" si="29"/>
        <v>47311.203081059066</v>
      </c>
      <c r="AV32">
        <f t="shared" si="30"/>
        <v>1199.98875</v>
      </c>
      <c r="AW32">
        <f t="shared" si="31"/>
        <v>1025.9146450792439</v>
      </c>
      <c r="AX32">
        <f t="shared" si="32"/>
        <v>0.85493688593267558</v>
      </c>
      <c r="AY32">
        <f t="shared" si="33"/>
        <v>0.18842818985006388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1674584190.7874999</v>
      </c>
      <c r="BF32">
        <v>88.766800000000003</v>
      </c>
      <c r="BG32">
        <v>98.613550000000004</v>
      </c>
      <c r="BH32">
        <v>33.0651625</v>
      </c>
      <c r="BI32">
        <v>32.468312500000003</v>
      </c>
      <c r="BJ32">
        <v>93.303437500000001</v>
      </c>
      <c r="BK32">
        <v>32.816862499999999</v>
      </c>
      <c r="BL32">
        <v>650.09999999999991</v>
      </c>
      <c r="BM32">
        <v>101.33262499999999</v>
      </c>
      <c r="BN32">
        <v>0.10026</v>
      </c>
      <c r="BO32">
        <v>33.057124999999999</v>
      </c>
      <c r="BP32">
        <v>33.119012499999997</v>
      </c>
      <c r="BQ32">
        <v>999.9</v>
      </c>
      <c r="BR32">
        <v>0</v>
      </c>
      <c r="BS32">
        <v>0</v>
      </c>
      <c r="BT32">
        <v>8981.09375</v>
      </c>
      <c r="BU32">
        <v>0</v>
      </c>
      <c r="BV32">
        <v>319.74250000000001</v>
      </c>
      <c r="BW32">
        <v>-9.8467562499999985</v>
      </c>
      <c r="BX32">
        <v>91.80223749999999</v>
      </c>
      <c r="BY32">
        <v>101.9227625</v>
      </c>
      <c r="BZ32">
        <v>0.59684724999999994</v>
      </c>
      <c r="CA32">
        <v>98.613550000000004</v>
      </c>
      <c r="CB32">
        <v>32.468312500000003</v>
      </c>
      <c r="CC32">
        <v>3.3505824999999998</v>
      </c>
      <c r="CD32">
        <v>3.2901037500000001</v>
      </c>
      <c r="CE32">
        <v>25.881062499999999</v>
      </c>
      <c r="CF32">
        <v>25.57385</v>
      </c>
      <c r="CG32">
        <v>1199.98875</v>
      </c>
      <c r="CH32">
        <v>0.50002100000000005</v>
      </c>
      <c r="CI32">
        <v>0.49997900000000001</v>
      </c>
      <c r="CJ32">
        <v>0</v>
      </c>
      <c r="CK32">
        <v>789.34975000000009</v>
      </c>
      <c r="CL32">
        <v>4.9990899999999998</v>
      </c>
      <c r="CM32">
        <v>7772.1075000000001</v>
      </c>
      <c r="CN32">
        <v>9557.83</v>
      </c>
      <c r="CO32">
        <v>42.859250000000003</v>
      </c>
      <c r="CP32">
        <v>44.75</v>
      </c>
      <c r="CQ32">
        <v>43.686999999999998</v>
      </c>
      <c r="CR32">
        <v>43.742125000000001</v>
      </c>
      <c r="CS32">
        <v>44.125</v>
      </c>
      <c r="CT32">
        <v>597.52125000000001</v>
      </c>
      <c r="CU32">
        <v>597.47125000000005</v>
      </c>
      <c r="CV32">
        <v>0</v>
      </c>
      <c r="CW32">
        <v>1674584205.8</v>
      </c>
      <c r="CX32">
        <v>0</v>
      </c>
      <c r="CY32">
        <v>1674579932.5</v>
      </c>
      <c r="CZ32" t="s">
        <v>356</v>
      </c>
      <c r="DA32">
        <v>1674579932.5</v>
      </c>
      <c r="DB32">
        <v>1674579927.5</v>
      </c>
      <c r="DC32">
        <v>31</v>
      </c>
      <c r="DD32">
        <v>0.14099999999999999</v>
      </c>
      <c r="DE32">
        <v>0.02</v>
      </c>
      <c r="DF32">
        <v>-5.5810000000000004</v>
      </c>
      <c r="DG32">
        <v>0.23300000000000001</v>
      </c>
      <c r="DH32">
        <v>415</v>
      </c>
      <c r="DI32">
        <v>34</v>
      </c>
      <c r="DJ32">
        <v>0.34</v>
      </c>
      <c r="DK32">
        <v>0.32</v>
      </c>
      <c r="DL32">
        <v>-9.6290165853658536</v>
      </c>
      <c r="DM32">
        <v>-0.7878886411149989</v>
      </c>
      <c r="DN32">
        <v>0.1015920873049395</v>
      </c>
      <c r="DO32">
        <v>0</v>
      </c>
      <c r="DP32">
        <v>0.58473870731707323</v>
      </c>
      <c r="DQ32">
        <v>8.9682940766550284E-2</v>
      </c>
      <c r="DR32">
        <v>9.0946854120197498E-3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3.2967200000000001</v>
      </c>
      <c r="EB32">
        <v>2.6253099999999998</v>
      </c>
      <c r="EC32">
        <v>2.8290099999999999E-2</v>
      </c>
      <c r="ED32">
        <v>2.95184E-2</v>
      </c>
      <c r="EE32">
        <v>0.13675499999999999</v>
      </c>
      <c r="EF32">
        <v>0.13389200000000001</v>
      </c>
      <c r="EG32">
        <v>29310</v>
      </c>
      <c r="EH32">
        <v>29767.200000000001</v>
      </c>
      <c r="EI32">
        <v>28062.1</v>
      </c>
      <c r="EJ32">
        <v>29521</v>
      </c>
      <c r="EK32">
        <v>33335.199999999997</v>
      </c>
      <c r="EL32">
        <v>35497.800000000003</v>
      </c>
      <c r="EM32">
        <v>39617.599999999999</v>
      </c>
      <c r="EN32">
        <v>42203.5</v>
      </c>
      <c r="EO32">
        <v>2.1794799999999999</v>
      </c>
      <c r="EP32">
        <v>2.2041499999999998</v>
      </c>
      <c r="EQ32">
        <v>0.120252</v>
      </c>
      <c r="ER32">
        <v>0</v>
      </c>
      <c r="ES32">
        <v>31.191700000000001</v>
      </c>
      <c r="ET32">
        <v>999.9</v>
      </c>
      <c r="EU32">
        <v>71.7</v>
      </c>
      <c r="EV32">
        <v>32.5</v>
      </c>
      <c r="EW32">
        <v>34.755000000000003</v>
      </c>
      <c r="EX32">
        <v>56.979199999999999</v>
      </c>
      <c r="EY32">
        <v>-6.5745199999999997</v>
      </c>
      <c r="EZ32">
        <v>2</v>
      </c>
      <c r="FA32">
        <v>0.45078299999999999</v>
      </c>
      <c r="FB32">
        <v>0.224414</v>
      </c>
      <c r="FC32">
        <v>20.273</v>
      </c>
      <c r="FD32">
        <v>5.2202799999999998</v>
      </c>
      <c r="FE32">
        <v>12.0098</v>
      </c>
      <c r="FF32">
        <v>4.98665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1.86574</v>
      </c>
      <c r="FM32">
        <v>1.8621799999999999</v>
      </c>
      <c r="FN32">
        <v>1.86419</v>
      </c>
      <c r="FO32">
        <v>1.8602700000000001</v>
      </c>
      <c r="FP32">
        <v>1.8609599999999999</v>
      </c>
      <c r="FQ32">
        <v>1.8601700000000001</v>
      </c>
      <c r="FR32">
        <v>1.8618699999999999</v>
      </c>
      <c r="FS32">
        <v>1.85842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-4.55</v>
      </c>
      <c r="GH32">
        <v>0.24829999999999999</v>
      </c>
      <c r="GI32">
        <v>-4.1749362053329548</v>
      </c>
      <c r="GJ32">
        <v>-4.0448538125570227E-3</v>
      </c>
      <c r="GK32">
        <v>1.839783264315481E-6</v>
      </c>
      <c r="GL32">
        <v>-4.1587272622942942E-10</v>
      </c>
      <c r="GM32">
        <v>-8.6309452512500412E-2</v>
      </c>
      <c r="GN32">
        <v>3.2285384509270938E-3</v>
      </c>
      <c r="GO32">
        <v>5.3061212821550383E-4</v>
      </c>
      <c r="GP32">
        <v>-9.699357315524189E-6</v>
      </c>
      <c r="GQ32">
        <v>5</v>
      </c>
      <c r="GR32">
        <v>2081</v>
      </c>
      <c r="GS32">
        <v>3</v>
      </c>
      <c r="GT32">
        <v>31</v>
      </c>
      <c r="GU32">
        <v>71</v>
      </c>
      <c r="GV32">
        <v>71.099999999999994</v>
      </c>
      <c r="GW32">
        <v>0.47363300000000003</v>
      </c>
      <c r="GX32">
        <v>2.5939899999999998</v>
      </c>
      <c r="GY32">
        <v>2.04834</v>
      </c>
      <c r="GZ32">
        <v>2.6232899999999999</v>
      </c>
      <c r="HA32">
        <v>2.1972700000000001</v>
      </c>
      <c r="HB32">
        <v>2.3278799999999999</v>
      </c>
      <c r="HC32">
        <v>37.53</v>
      </c>
      <c r="HD32">
        <v>15.6556</v>
      </c>
      <c r="HE32">
        <v>18</v>
      </c>
      <c r="HF32">
        <v>667.51499999999999</v>
      </c>
      <c r="HG32">
        <v>766.38499999999999</v>
      </c>
      <c r="HH32">
        <v>31.004100000000001</v>
      </c>
      <c r="HI32">
        <v>33.145200000000003</v>
      </c>
      <c r="HJ32">
        <v>30.000699999999998</v>
      </c>
      <c r="HK32">
        <v>33.037300000000002</v>
      </c>
      <c r="HL32">
        <v>33.045900000000003</v>
      </c>
      <c r="HM32">
        <v>9.5471299999999992</v>
      </c>
      <c r="HN32">
        <v>0</v>
      </c>
      <c r="HO32">
        <v>100</v>
      </c>
      <c r="HP32">
        <v>31</v>
      </c>
      <c r="HQ32">
        <v>117.227</v>
      </c>
      <c r="HR32">
        <v>33.617400000000004</v>
      </c>
      <c r="HS32">
        <v>98.893000000000001</v>
      </c>
      <c r="HT32">
        <v>97.858800000000002</v>
      </c>
    </row>
    <row r="33" spans="1:228" x14ac:dyDescent="0.2">
      <c r="A33">
        <v>18</v>
      </c>
      <c r="B33">
        <v>1674584197.0999999</v>
      </c>
      <c r="C33">
        <v>68</v>
      </c>
      <c r="D33" t="s">
        <v>394</v>
      </c>
      <c r="E33" t="s">
        <v>395</v>
      </c>
      <c r="F33">
        <v>4</v>
      </c>
      <c r="G33">
        <v>1674584195.0999999</v>
      </c>
      <c r="H33">
        <f t="shared" si="0"/>
        <v>6.7897037408388929E-4</v>
      </c>
      <c r="I33">
        <f t="shared" si="1"/>
        <v>0.67897037408388927</v>
      </c>
      <c r="J33">
        <f t="shared" si="2"/>
        <v>0.3594861216723752</v>
      </c>
      <c r="K33">
        <f t="shared" si="3"/>
        <v>95.757671428571413</v>
      </c>
      <c r="L33">
        <f t="shared" si="4"/>
        <v>78.093196993206021</v>
      </c>
      <c r="M33">
        <f t="shared" si="5"/>
        <v>7.9211936883870351</v>
      </c>
      <c r="N33">
        <f t="shared" si="6"/>
        <v>9.7129467321030383</v>
      </c>
      <c r="O33">
        <f t="shared" si="7"/>
        <v>3.8155586927121843E-2</v>
      </c>
      <c r="P33">
        <f t="shared" si="8"/>
        <v>2.7677256878044929</v>
      </c>
      <c r="Q33">
        <f t="shared" si="9"/>
        <v>3.7865756040006228E-2</v>
      </c>
      <c r="R33">
        <f t="shared" si="10"/>
        <v>2.3691954028254116E-2</v>
      </c>
      <c r="S33">
        <f t="shared" si="11"/>
        <v>226.11045168392107</v>
      </c>
      <c r="T33">
        <f t="shared" si="12"/>
        <v>34.294960980359171</v>
      </c>
      <c r="U33">
        <f t="shared" si="13"/>
        <v>33.160971428571422</v>
      </c>
      <c r="V33">
        <f t="shared" si="14"/>
        <v>5.0979818974917395</v>
      </c>
      <c r="W33">
        <f t="shared" si="15"/>
        <v>66.106731731413248</v>
      </c>
      <c r="X33">
        <f t="shared" si="16"/>
        <v>3.354980794806794</v>
      </c>
      <c r="Y33">
        <f t="shared" si="17"/>
        <v>5.0750970543179053</v>
      </c>
      <c r="Z33">
        <f t="shared" si="18"/>
        <v>1.7430011026849455</v>
      </c>
      <c r="AA33">
        <f t="shared" si="19"/>
        <v>-29.942593497099516</v>
      </c>
      <c r="AB33">
        <f t="shared" si="20"/>
        <v>-11.958406414941361</v>
      </c>
      <c r="AC33">
        <f t="shared" si="21"/>
        <v>-0.99069603382533744</v>
      </c>
      <c r="AD33">
        <f t="shared" si="22"/>
        <v>183.21875573805485</v>
      </c>
      <c r="AE33">
        <f t="shared" si="23"/>
        <v>10.885520659699955</v>
      </c>
      <c r="AF33">
        <f t="shared" si="24"/>
        <v>0.67812964638699269</v>
      </c>
      <c r="AG33">
        <f t="shared" si="25"/>
        <v>0.3594861216723752</v>
      </c>
      <c r="AH33">
        <v>108.40413533644021</v>
      </c>
      <c r="AI33">
        <v>101.5717672727273</v>
      </c>
      <c r="AJ33">
        <v>1.688817547616474</v>
      </c>
      <c r="AK33">
        <v>62.755059400872867</v>
      </c>
      <c r="AL33">
        <f t="shared" si="26"/>
        <v>0.67897037408388927</v>
      </c>
      <c r="AM33">
        <v>32.470759855999567</v>
      </c>
      <c r="AN33">
        <v>33.076682424242428</v>
      </c>
      <c r="AO33">
        <v>1.407805133750601E-5</v>
      </c>
      <c r="AP33">
        <v>98.038996678870646</v>
      </c>
      <c r="AQ33">
        <v>26</v>
      </c>
      <c r="AR33">
        <v>4</v>
      </c>
      <c r="AS33">
        <f t="shared" si="27"/>
        <v>1</v>
      </c>
      <c r="AT33">
        <f t="shared" si="28"/>
        <v>0</v>
      </c>
      <c r="AU33">
        <f t="shared" si="29"/>
        <v>47328.180582029519</v>
      </c>
      <c r="AV33">
        <f t="shared" si="30"/>
        <v>1199.981428571429</v>
      </c>
      <c r="AW33">
        <f t="shared" si="31"/>
        <v>1025.9084495771615</v>
      </c>
      <c r="AX33">
        <f t="shared" si="32"/>
        <v>0.85493693914788305</v>
      </c>
      <c r="AY33">
        <f t="shared" si="33"/>
        <v>0.18842829255541418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1674584195.0999999</v>
      </c>
      <c r="BF33">
        <v>95.757671428571413</v>
      </c>
      <c r="BG33">
        <v>105.8657142857143</v>
      </c>
      <c r="BH33">
        <v>33.075971428571428</v>
      </c>
      <c r="BI33">
        <v>32.470714285714287</v>
      </c>
      <c r="BJ33">
        <v>100.3202285714286</v>
      </c>
      <c r="BK33">
        <v>32.827614285714283</v>
      </c>
      <c r="BL33">
        <v>650.00457142857135</v>
      </c>
      <c r="BM33">
        <v>101.33242857142859</v>
      </c>
      <c r="BN33">
        <v>0.10014165714285719</v>
      </c>
      <c r="BO33">
        <v>33.080828571428569</v>
      </c>
      <c r="BP33">
        <v>33.160971428571422</v>
      </c>
      <c r="BQ33">
        <v>999.89999999999986</v>
      </c>
      <c r="BR33">
        <v>0</v>
      </c>
      <c r="BS33">
        <v>0</v>
      </c>
      <c r="BT33">
        <v>8985.0885714285723</v>
      </c>
      <c r="BU33">
        <v>0</v>
      </c>
      <c r="BV33">
        <v>322.84314285714288</v>
      </c>
      <c r="BW33">
        <v>-10.108114285714279</v>
      </c>
      <c r="BX33">
        <v>99.033342857142856</v>
      </c>
      <c r="BY33">
        <v>109.4185714285714</v>
      </c>
      <c r="BZ33">
        <v>0.60526057142857148</v>
      </c>
      <c r="CA33">
        <v>105.8657142857143</v>
      </c>
      <c r="CB33">
        <v>32.470714285714287</v>
      </c>
      <c r="CC33">
        <v>3.3516700000000008</v>
      </c>
      <c r="CD33">
        <v>3.29034</v>
      </c>
      <c r="CE33">
        <v>25.88654285714286</v>
      </c>
      <c r="CF33">
        <v>25.575085714285709</v>
      </c>
      <c r="CG33">
        <v>1199.981428571429</v>
      </c>
      <c r="CH33">
        <v>0.5000190000000001</v>
      </c>
      <c r="CI33">
        <v>0.49998100000000012</v>
      </c>
      <c r="CJ33">
        <v>0</v>
      </c>
      <c r="CK33">
        <v>788.60428571428565</v>
      </c>
      <c r="CL33">
        <v>4.9990899999999998</v>
      </c>
      <c r="CM33">
        <v>7764.1585714285711</v>
      </c>
      <c r="CN33">
        <v>9557.7899999999991</v>
      </c>
      <c r="CO33">
        <v>42.875</v>
      </c>
      <c r="CP33">
        <v>44.803142857142859</v>
      </c>
      <c r="CQ33">
        <v>43.686999999999998</v>
      </c>
      <c r="CR33">
        <v>43.785428571428582</v>
      </c>
      <c r="CS33">
        <v>44.125</v>
      </c>
      <c r="CT33">
        <v>597.51571428571424</v>
      </c>
      <c r="CU33">
        <v>597.47</v>
      </c>
      <c r="CV33">
        <v>0</v>
      </c>
      <c r="CW33">
        <v>1674584209.4000001</v>
      </c>
      <c r="CX33">
        <v>0</v>
      </c>
      <c r="CY33">
        <v>1674579932.5</v>
      </c>
      <c r="CZ33" t="s">
        <v>356</v>
      </c>
      <c r="DA33">
        <v>1674579932.5</v>
      </c>
      <c r="DB33">
        <v>1674579927.5</v>
      </c>
      <c r="DC33">
        <v>31</v>
      </c>
      <c r="DD33">
        <v>0.14099999999999999</v>
      </c>
      <c r="DE33">
        <v>0.02</v>
      </c>
      <c r="DF33">
        <v>-5.5810000000000004</v>
      </c>
      <c r="DG33">
        <v>0.23300000000000001</v>
      </c>
      <c r="DH33">
        <v>415</v>
      </c>
      <c r="DI33">
        <v>34</v>
      </c>
      <c r="DJ33">
        <v>0.34</v>
      </c>
      <c r="DK33">
        <v>0.32</v>
      </c>
      <c r="DL33">
        <v>-9.7303048780487806</v>
      </c>
      <c r="DM33">
        <v>-1.4923166550522731</v>
      </c>
      <c r="DN33">
        <v>0.17701363486303581</v>
      </c>
      <c r="DO33">
        <v>0</v>
      </c>
      <c r="DP33">
        <v>0.59123387804878036</v>
      </c>
      <c r="DQ33">
        <v>7.9694216027876102E-2</v>
      </c>
      <c r="DR33">
        <v>7.9601099888072166E-3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3.2966899999999999</v>
      </c>
      <c r="EB33">
        <v>2.6252</v>
      </c>
      <c r="EC33">
        <v>3.0122900000000001E-2</v>
      </c>
      <c r="ED33">
        <v>3.1373100000000001E-2</v>
      </c>
      <c r="EE33">
        <v>0.136772</v>
      </c>
      <c r="EF33">
        <v>0.13389599999999999</v>
      </c>
      <c r="EG33">
        <v>29254.3</v>
      </c>
      <c r="EH33">
        <v>29709.5</v>
      </c>
      <c r="EI33">
        <v>28061.8</v>
      </c>
      <c r="EJ33">
        <v>29520.2</v>
      </c>
      <c r="EK33">
        <v>33334.699999999997</v>
      </c>
      <c r="EL33">
        <v>35496.699999999997</v>
      </c>
      <c r="EM33">
        <v>39617.699999999997</v>
      </c>
      <c r="EN33">
        <v>42202.3</v>
      </c>
      <c r="EO33">
        <v>2.1793999999999998</v>
      </c>
      <c r="EP33">
        <v>2.2040500000000001</v>
      </c>
      <c r="EQ33">
        <v>0.119619</v>
      </c>
      <c r="ER33">
        <v>0</v>
      </c>
      <c r="ES33">
        <v>31.235399999999998</v>
      </c>
      <c r="ET33">
        <v>999.9</v>
      </c>
      <c r="EU33">
        <v>71.7</v>
      </c>
      <c r="EV33">
        <v>32.5</v>
      </c>
      <c r="EW33">
        <v>34.755499999999998</v>
      </c>
      <c r="EX33">
        <v>56.949199999999998</v>
      </c>
      <c r="EY33">
        <v>-6.5584899999999999</v>
      </c>
      <c r="EZ33">
        <v>2</v>
      </c>
      <c r="FA33">
        <v>0.45154499999999997</v>
      </c>
      <c r="FB33">
        <v>0.23923700000000001</v>
      </c>
      <c r="FC33">
        <v>20.2729</v>
      </c>
      <c r="FD33">
        <v>5.2190899999999996</v>
      </c>
      <c r="FE33">
        <v>12.0099</v>
      </c>
      <c r="FF33">
        <v>4.9862000000000002</v>
      </c>
      <c r="FG33">
        <v>3.2844500000000001</v>
      </c>
      <c r="FH33">
        <v>9999</v>
      </c>
      <c r="FI33">
        <v>9999</v>
      </c>
      <c r="FJ33">
        <v>9999</v>
      </c>
      <c r="FK33">
        <v>999.9</v>
      </c>
      <c r="FL33">
        <v>1.8657300000000001</v>
      </c>
      <c r="FM33">
        <v>1.8621799999999999</v>
      </c>
      <c r="FN33">
        <v>1.8641700000000001</v>
      </c>
      <c r="FO33">
        <v>1.8602799999999999</v>
      </c>
      <c r="FP33">
        <v>1.8609599999999999</v>
      </c>
      <c r="FQ33">
        <v>1.86019</v>
      </c>
      <c r="FR33">
        <v>1.86188</v>
      </c>
      <c r="FS33">
        <v>1.8584000000000001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-4.5750000000000002</v>
      </c>
      <c r="GH33">
        <v>0.24829999999999999</v>
      </c>
      <c r="GI33">
        <v>-4.1749362053329548</v>
      </c>
      <c r="GJ33">
        <v>-4.0448538125570227E-3</v>
      </c>
      <c r="GK33">
        <v>1.839783264315481E-6</v>
      </c>
      <c r="GL33">
        <v>-4.1587272622942942E-10</v>
      </c>
      <c r="GM33">
        <v>-8.6309452512500412E-2</v>
      </c>
      <c r="GN33">
        <v>3.2285384509270938E-3</v>
      </c>
      <c r="GO33">
        <v>5.3061212821550383E-4</v>
      </c>
      <c r="GP33">
        <v>-9.699357315524189E-6</v>
      </c>
      <c r="GQ33">
        <v>5</v>
      </c>
      <c r="GR33">
        <v>2081</v>
      </c>
      <c r="GS33">
        <v>3</v>
      </c>
      <c r="GT33">
        <v>31</v>
      </c>
      <c r="GU33">
        <v>71.099999999999994</v>
      </c>
      <c r="GV33">
        <v>71.2</v>
      </c>
      <c r="GW33">
        <v>0.49682599999999999</v>
      </c>
      <c r="GX33">
        <v>2.5866699999999998</v>
      </c>
      <c r="GY33">
        <v>2.04834</v>
      </c>
      <c r="GZ33">
        <v>2.6232899999999999</v>
      </c>
      <c r="HA33">
        <v>2.1972700000000001</v>
      </c>
      <c r="HB33">
        <v>2.32666</v>
      </c>
      <c r="HC33">
        <v>37.53</v>
      </c>
      <c r="HD33">
        <v>15.664300000000001</v>
      </c>
      <c r="HE33">
        <v>18</v>
      </c>
      <c r="HF33">
        <v>667.50900000000001</v>
      </c>
      <c r="HG33">
        <v>766.35</v>
      </c>
      <c r="HH33">
        <v>31.004200000000001</v>
      </c>
      <c r="HI33">
        <v>33.1511</v>
      </c>
      <c r="HJ33">
        <v>30.000900000000001</v>
      </c>
      <c r="HK33">
        <v>33.042400000000001</v>
      </c>
      <c r="HL33">
        <v>33.050899999999999</v>
      </c>
      <c r="HM33">
        <v>9.9596300000000006</v>
      </c>
      <c r="HN33">
        <v>0</v>
      </c>
      <c r="HO33">
        <v>100</v>
      </c>
      <c r="HP33">
        <v>31</v>
      </c>
      <c r="HQ33">
        <v>123.907</v>
      </c>
      <c r="HR33">
        <v>33.617400000000004</v>
      </c>
      <c r="HS33">
        <v>98.892499999999998</v>
      </c>
      <c r="HT33">
        <v>97.856099999999998</v>
      </c>
    </row>
    <row r="34" spans="1:228" x14ac:dyDescent="0.2">
      <c r="A34">
        <v>19</v>
      </c>
      <c r="B34">
        <v>1674584201.0999999</v>
      </c>
      <c r="C34">
        <v>72</v>
      </c>
      <c r="D34" t="s">
        <v>396</v>
      </c>
      <c r="E34" t="s">
        <v>397</v>
      </c>
      <c r="F34">
        <v>4</v>
      </c>
      <c r="G34">
        <v>1674584198.7874999</v>
      </c>
      <c r="H34">
        <f t="shared" si="0"/>
        <v>6.8562175344308491E-4</v>
      </c>
      <c r="I34">
        <f t="shared" si="1"/>
        <v>0.68562175344308496</v>
      </c>
      <c r="J34">
        <f t="shared" si="2"/>
        <v>0.51172504492477711</v>
      </c>
      <c r="K34">
        <f t="shared" si="3"/>
        <v>101.79526250000001</v>
      </c>
      <c r="L34">
        <f t="shared" si="4"/>
        <v>77.730157231814999</v>
      </c>
      <c r="M34">
        <f t="shared" si="5"/>
        <v>7.8845082278015921</v>
      </c>
      <c r="N34">
        <f t="shared" si="6"/>
        <v>10.32553661687392</v>
      </c>
      <c r="O34">
        <f t="shared" si="7"/>
        <v>3.8365483522455689E-2</v>
      </c>
      <c r="P34">
        <f t="shared" si="8"/>
        <v>2.769967542396111</v>
      </c>
      <c r="Q34">
        <f t="shared" si="9"/>
        <v>3.8072703513644543E-2</v>
      </c>
      <c r="R34">
        <f t="shared" si="10"/>
        <v>2.3821558437757018E-2</v>
      </c>
      <c r="S34">
        <f t="shared" si="11"/>
        <v>226.11469723431205</v>
      </c>
      <c r="T34">
        <f t="shared" si="12"/>
        <v>34.312306299051741</v>
      </c>
      <c r="U34">
        <f t="shared" si="13"/>
        <v>33.188949999999998</v>
      </c>
      <c r="V34">
        <f t="shared" si="14"/>
        <v>5.1059923108457781</v>
      </c>
      <c r="W34">
        <f t="shared" si="15"/>
        <v>66.043091516749868</v>
      </c>
      <c r="X34">
        <f t="shared" si="16"/>
        <v>3.3555282854766948</v>
      </c>
      <c r="Y34">
        <f t="shared" si="17"/>
        <v>5.0808164917986387</v>
      </c>
      <c r="Z34">
        <f t="shared" si="18"/>
        <v>1.7504640253690833</v>
      </c>
      <c r="AA34">
        <f t="shared" si="19"/>
        <v>-30.235919326840044</v>
      </c>
      <c r="AB34">
        <f t="shared" si="20"/>
        <v>-13.150768538452033</v>
      </c>
      <c r="AC34">
        <f t="shared" si="21"/>
        <v>-1.0888519606012295</v>
      </c>
      <c r="AD34">
        <f t="shared" si="22"/>
        <v>181.63915740841873</v>
      </c>
      <c r="AE34">
        <f t="shared" si="23"/>
        <v>11.076445332063036</v>
      </c>
      <c r="AF34">
        <f t="shared" si="24"/>
        <v>0.68175797816135653</v>
      </c>
      <c r="AG34">
        <f t="shared" si="25"/>
        <v>0.51172504492477711</v>
      </c>
      <c r="AH34">
        <v>115.37080114039649</v>
      </c>
      <c r="AI34">
        <v>108.3567515151515</v>
      </c>
      <c r="AJ34">
        <v>1.6983167449442511</v>
      </c>
      <c r="AK34">
        <v>62.755059400872867</v>
      </c>
      <c r="AL34">
        <f t="shared" si="26"/>
        <v>0.68562175344308496</v>
      </c>
      <c r="AM34">
        <v>32.472443285056357</v>
      </c>
      <c r="AN34">
        <v>33.084320606060608</v>
      </c>
      <c r="AO34">
        <v>1.3594738338424649E-5</v>
      </c>
      <c r="AP34">
        <v>98.038996678870646</v>
      </c>
      <c r="AQ34">
        <v>26</v>
      </c>
      <c r="AR34">
        <v>4</v>
      </c>
      <c r="AS34">
        <f t="shared" si="27"/>
        <v>1</v>
      </c>
      <c r="AT34">
        <f t="shared" si="28"/>
        <v>0</v>
      </c>
      <c r="AU34">
        <f t="shared" si="29"/>
        <v>47386.792436277938</v>
      </c>
      <c r="AV34">
        <f t="shared" si="30"/>
        <v>1200</v>
      </c>
      <c r="AW34">
        <f t="shared" si="31"/>
        <v>1025.9247135929077</v>
      </c>
      <c r="AX34">
        <f t="shared" si="32"/>
        <v>0.85493726132742309</v>
      </c>
      <c r="AY34">
        <f t="shared" si="33"/>
        <v>0.18842891436192671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1674584198.7874999</v>
      </c>
      <c r="BF34">
        <v>101.79526250000001</v>
      </c>
      <c r="BG34">
        <v>112.084</v>
      </c>
      <c r="BH34">
        <v>33.0807875</v>
      </c>
      <c r="BI34">
        <v>32.472275000000003</v>
      </c>
      <c r="BJ34">
        <v>106.38025</v>
      </c>
      <c r="BK34">
        <v>32.8324</v>
      </c>
      <c r="BL34">
        <v>649.98325</v>
      </c>
      <c r="BM34">
        <v>101.33450000000001</v>
      </c>
      <c r="BN34">
        <v>9.9853262499999998E-2</v>
      </c>
      <c r="BO34">
        <v>33.100887499999999</v>
      </c>
      <c r="BP34">
        <v>33.188949999999998</v>
      </c>
      <c r="BQ34">
        <v>999.9</v>
      </c>
      <c r="BR34">
        <v>0</v>
      </c>
      <c r="BS34">
        <v>0</v>
      </c>
      <c r="BT34">
        <v>8996.7962499999994</v>
      </c>
      <c r="BU34">
        <v>0</v>
      </c>
      <c r="BV34">
        <v>324.95474999999999</v>
      </c>
      <c r="BW34">
        <v>-10.2889125</v>
      </c>
      <c r="BX34">
        <v>105.27800000000001</v>
      </c>
      <c r="BY34">
        <v>115.84587500000001</v>
      </c>
      <c r="BZ34">
        <v>0.60849087499999999</v>
      </c>
      <c r="CA34">
        <v>112.084</v>
      </c>
      <c r="CB34">
        <v>32.472275000000003</v>
      </c>
      <c r="CC34">
        <v>3.3522237499999998</v>
      </c>
      <c r="CD34">
        <v>3.29056375</v>
      </c>
      <c r="CE34">
        <v>25.889324999999999</v>
      </c>
      <c r="CF34">
        <v>25.5762125</v>
      </c>
      <c r="CG34">
        <v>1200</v>
      </c>
      <c r="CH34">
        <v>0.50000874999999989</v>
      </c>
      <c r="CI34">
        <v>0.49999125</v>
      </c>
      <c r="CJ34">
        <v>0</v>
      </c>
      <c r="CK34">
        <v>787.69712500000003</v>
      </c>
      <c r="CL34">
        <v>4.9990899999999998</v>
      </c>
      <c r="CM34">
        <v>7757.80375</v>
      </c>
      <c r="CN34">
        <v>9557.8862499999996</v>
      </c>
      <c r="CO34">
        <v>42.875</v>
      </c>
      <c r="CP34">
        <v>44.811999999999998</v>
      </c>
      <c r="CQ34">
        <v>43.686999999999998</v>
      </c>
      <c r="CR34">
        <v>43.811999999999998</v>
      </c>
      <c r="CS34">
        <v>44.155999999999999</v>
      </c>
      <c r="CT34">
        <v>597.51</v>
      </c>
      <c r="CU34">
        <v>597.49</v>
      </c>
      <c r="CV34">
        <v>0</v>
      </c>
      <c r="CW34">
        <v>1674584213.5999999</v>
      </c>
      <c r="CX34">
        <v>0</v>
      </c>
      <c r="CY34">
        <v>1674579932.5</v>
      </c>
      <c r="CZ34" t="s">
        <v>356</v>
      </c>
      <c r="DA34">
        <v>1674579932.5</v>
      </c>
      <c r="DB34">
        <v>1674579927.5</v>
      </c>
      <c r="DC34">
        <v>31</v>
      </c>
      <c r="DD34">
        <v>0.14099999999999999</v>
      </c>
      <c r="DE34">
        <v>0.02</v>
      </c>
      <c r="DF34">
        <v>-5.5810000000000004</v>
      </c>
      <c r="DG34">
        <v>0.23300000000000001</v>
      </c>
      <c r="DH34">
        <v>415</v>
      </c>
      <c r="DI34">
        <v>34</v>
      </c>
      <c r="DJ34">
        <v>0.34</v>
      </c>
      <c r="DK34">
        <v>0.32</v>
      </c>
      <c r="DL34">
        <v>-9.8606612195121954</v>
      </c>
      <c r="DM34">
        <v>-2.2758269686411419</v>
      </c>
      <c r="DN34">
        <v>0.2472832945566793</v>
      </c>
      <c r="DO34">
        <v>0</v>
      </c>
      <c r="DP34">
        <v>0.59656224390243895</v>
      </c>
      <c r="DQ34">
        <v>7.8503853658537015E-2</v>
      </c>
      <c r="DR34">
        <v>7.8420517218904095E-3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3.2966500000000001</v>
      </c>
      <c r="EB34">
        <v>2.6251600000000002</v>
      </c>
      <c r="EC34">
        <v>3.1955999999999998E-2</v>
      </c>
      <c r="ED34">
        <v>3.3219699999999998E-2</v>
      </c>
      <c r="EE34">
        <v>0.136793</v>
      </c>
      <c r="EF34">
        <v>0.13389799999999999</v>
      </c>
      <c r="EG34">
        <v>29198.799999999999</v>
      </c>
      <c r="EH34">
        <v>29652.400000000001</v>
      </c>
      <c r="EI34">
        <v>28061.5</v>
      </c>
      <c r="EJ34">
        <v>29519.7</v>
      </c>
      <c r="EK34">
        <v>33333.5</v>
      </c>
      <c r="EL34">
        <v>35495.9</v>
      </c>
      <c r="EM34">
        <v>39617</v>
      </c>
      <c r="EN34">
        <v>42201.3</v>
      </c>
      <c r="EO34">
        <v>2.1793999999999998</v>
      </c>
      <c r="EP34">
        <v>2.2041200000000001</v>
      </c>
      <c r="EQ34">
        <v>0.119023</v>
      </c>
      <c r="ER34">
        <v>0</v>
      </c>
      <c r="ES34">
        <v>31.2804</v>
      </c>
      <c r="ET34">
        <v>999.9</v>
      </c>
      <c r="EU34">
        <v>71.7</v>
      </c>
      <c r="EV34">
        <v>32.5</v>
      </c>
      <c r="EW34">
        <v>34.753700000000002</v>
      </c>
      <c r="EX34">
        <v>57.339199999999998</v>
      </c>
      <c r="EY34">
        <v>-6.5625</v>
      </c>
      <c r="EZ34">
        <v>2</v>
      </c>
      <c r="FA34">
        <v>0.45223799999999997</v>
      </c>
      <c r="FB34">
        <v>0.25376100000000001</v>
      </c>
      <c r="FC34">
        <v>20.273</v>
      </c>
      <c r="FD34">
        <v>5.2186399999999997</v>
      </c>
      <c r="FE34">
        <v>12.0099</v>
      </c>
      <c r="FF34">
        <v>4.9859499999999999</v>
      </c>
      <c r="FG34">
        <v>3.2844500000000001</v>
      </c>
      <c r="FH34">
        <v>9999</v>
      </c>
      <c r="FI34">
        <v>9999</v>
      </c>
      <c r="FJ34">
        <v>9999</v>
      </c>
      <c r="FK34">
        <v>999.9</v>
      </c>
      <c r="FL34">
        <v>1.86572</v>
      </c>
      <c r="FM34">
        <v>1.8621799999999999</v>
      </c>
      <c r="FN34">
        <v>1.8641700000000001</v>
      </c>
      <c r="FO34">
        <v>1.86026</v>
      </c>
      <c r="FP34">
        <v>1.86097</v>
      </c>
      <c r="FQ34">
        <v>1.8601799999999999</v>
      </c>
      <c r="FR34">
        <v>1.86188</v>
      </c>
      <c r="FS34">
        <v>1.8583799999999999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-4.5990000000000002</v>
      </c>
      <c r="GH34">
        <v>0.24840000000000001</v>
      </c>
      <c r="GI34">
        <v>-4.1749362053329548</v>
      </c>
      <c r="GJ34">
        <v>-4.0448538125570227E-3</v>
      </c>
      <c r="GK34">
        <v>1.839783264315481E-6</v>
      </c>
      <c r="GL34">
        <v>-4.1587272622942942E-10</v>
      </c>
      <c r="GM34">
        <v>-8.6309452512500412E-2</v>
      </c>
      <c r="GN34">
        <v>3.2285384509270938E-3</v>
      </c>
      <c r="GO34">
        <v>5.3061212821550383E-4</v>
      </c>
      <c r="GP34">
        <v>-9.699357315524189E-6</v>
      </c>
      <c r="GQ34">
        <v>5</v>
      </c>
      <c r="GR34">
        <v>2081</v>
      </c>
      <c r="GS34">
        <v>3</v>
      </c>
      <c r="GT34">
        <v>31</v>
      </c>
      <c r="GU34">
        <v>71.099999999999994</v>
      </c>
      <c r="GV34">
        <v>71.2</v>
      </c>
      <c r="GW34">
        <v>0.51757799999999998</v>
      </c>
      <c r="GX34">
        <v>2.6013199999999999</v>
      </c>
      <c r="GY34">
        <v>2.04834</v>
      </c>
      <c r="GZ34">
        <v>2.6232899999999999</v>
      </c>
      <c r="HA34">
        <v>2.1972700000000001</v>
      </c>
      <c r="HB34">
        <v>2.31934</v>
      </c>
      <c r="HC34">
        <v>37.53</v>
      </c>
      <c r="HD34">
        <v>15.646800000000001</v>
      </c>
      <c r="HE34">
        <v>18</v>
      </c>
      <c r="HF34">
        <v>667.56299999999999</v>
      </c>
      <c r="HG34">
        <v>766.49800000000005</v>
      </c>
      <c r="HH34">
        <v>31.004100000000001</v>
      </c>
      <c r="HI34">
        <v>33.158499999999997</v>
      </c>
      <c r="HJ34">
        <v>30.000900000000001</v>
      </c>
      <c r="HK34">
        <v>33.047600000000003</v>
      </c>
      <c r="HL34">
        <v>33.056699999999999</v>
      </c>
      <c r="HM34">
        <v>10.3703</v>
      </c>
      <c r="HN34">
        <v>0</v>
      </c>
      <c r="HO34">
        <v>100</v>
      </c>
      <c r="HP34">
        <v>31</v>
      </c>
      <c r="HQ34">
        <v>130.58500000000001</v>
      </c>
      <c r="HR34">
        <v>33.617400000000004</v>
      </c>
      <c r="HS34">
        <v>98.891199999999998</v>
      </c>
      <c r="HT34">
        <v>97.854200000000006</v>
      </c>
    </row>
    <row r="35" spans="1:228" x14ac:dyDescent="0.2">
      <c r="A35">
        <v>20</v>
      </c>
      <c r="B35">
        <v>1674584205.0999999</v>
      </c>
      <c r="C35">
        <v>76</v>
      </c>
      <c r="D35" t="s">
        <v>398</v>
      </c>
      <c r="E35" t="s">
        <v>399</v>
      </c>
      <c r="F35">
        <v>4</v>
      </c>
      <c r="G35">
        <v>1674584203.0999999</v>
      </c>
      <c r="H35">
        <f t="shared" si="0"/>
        <v>6.8970661908598159E-4</v>
      </c>
      <c r="I35">
        <f t="shared" si="1"/>
        <v>0.68970661908598163</v>
      </c>
      <c r="J35">
        <f t="shared" si="2"/>
        <v>0.63519124953151074</v>
      </c>
      <c r="K35">
        <f t="shared" si="3"/>
        <v>108.91414285714291</v>
      </c>
      <c r="L35">
        <f t="shared" si="4"/>
        <v>79.551213708545575</v>
      </c>
      <c r="M35">
        <f t="shared" si="5"/>
        <v>8.0693705874572164</v>
      </c>
      <c r="N35">
        <f t="shared" si="6"/>
        <v>11.047833715642385</v>
      </c>
      <c r="O35">
        <f t="shared" si="7"/>
        <v>3.8405161848108847E-2</v>
      </c>
      <c r="P35">
        <f t="shared" si="8"/>
        <v>2.7667966345267483</v>
      </c>
      <c r="Q35">
        <f t="shared" si="9"/>
        <v>3.8111444968030414E-2</v>
      </c>
      <c r="R35">
        <f t="shared" si="10"/>
        <v>2.3845855021273864E-2</v>
      </c>
      <c r="S35">
        <f t="shared" si="11"/>
        <v>226.11409594875417</v>
      </c>
      <c r="T35">
        <f t="shared" si="12"/>
        <v>34.335760739953663</v>
      </c>
      <c r="U35">
        <f t="shared" si="13"/>
        <v>33.220871428571421</v>
      </c>
      <c r="V35">
        <f t="shared" si="14"/>
        <v>5.1151449568441425</v>
      </c>
      <c r="W35">
        <f t="shared" si="15"/>
        <v>65.96788684870306</v>
      </c>
      <c r="X35">
        <f t="shared" si="16"/>
        <v>3.3560968957763646</v>
      </c>
      <c r="Y35">
        <f t="shared" si="17"/>
        <v>5.0874706711063098</v>
      </c>
      <c r="Z35">
        <f t="shared" si="18"/>
        <v>1.7590480610677779</v>
      </c>
      <c r="AA35">
        <f t="shared" si="19"/>
        <v>-30.416061901691787</v>
      </c>
      <c r="AB35">
        <f t="shared" si="20"/>
        <v>-14.419852518098134</v>
      </c>
      <c r="AC35">
        <f t="shared" si="21"/>
        <v>-1.1956208819887002</v>
      </c>
      <c r="AD35">
        <f t="shared" si="22"/>
        <v>180.08256064697554</v>
      </c>
      <c r="AE35">
        <f t="shared" si="23"/>
        <v>11.2277355162657</v>
      </c>
      <c r="AF35">
        <f t="shared" si="24"/>
        <v>0.68787778159050339</v>
      </c>
      <c r="AG35">
        <f t="shared" si="25"/>
        <v>0.63519124953151074</v>
      </c>
      <c r="AH35">
        <v>122.36365390139891</v>
      </c>
      <c r="AI35">
        <v>115.19818787878791</v>
      </c>
      <c r="AJ35">
        <v>1.707253415831208</v>
      </c>
      <c r="AK35">
        <v>62.755059400872867</v>
      </c>
      <c r="AL35">
        <f t="shared" si="26"/>
        <v>0.68970661908598163</v>
      </c>
      <c r="AM35">
        <v>32.471693615924643</v>
      </c>
      <c r="AN35">
        <v>33.087243636363617</v>
      </c>
      <c r="AO35">
        <v>4.0295641300209891E-6</v>
      </c>
      <c r="AP35">
        <v>98.038996678870646</v>
      </c>
      <c r="AQ35">
        <v>26</v>
      </c>
      <c r="AR35">
        <v>4</v>
      </c>
      <c r="AS35">
        <f t="shared" si="27"/>
        <v>1</v>
      </c>
      <c r="AT35">
        <f t="shared" si="28"/>
        <v>0</v>
      </c>
      <c r="AU35">
        <f t="shared" si="29"/>
        <v>47295.942312708183</v>
      </c>
      <c r="AV35">
        <f t="shared" si="30"/>
        <v>1199.995714285714</v>
      </c>
      <c r="AW35">
        <f t="shared" si="31"/>
        <v>1025.9211564501315</v>
      </c>
      <c r="AX35">
        <f t="shared" si="32"/>
        <v>0.8549373503894564</v>
      </c>
      <c r="AY35">
        <f t="shared" si="33"/>
        <v>0.18842908625165083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1674584203.0999999</v>
      </c>
      <c r="BF35">
        <v>108.91414285714291</v>
      </c>
      <c r="BG35">
        <v>119.3471428571429</v>
      </c>
      <c r="BH35">
        <v>33.085799999999999</v>
      </c>
      <c r="BI35">
        <v>32.471857142857139</v>
      </c>
      <c r="BJ35">
        <v>113.5251428571429</v>
      </c>
      <c r="BK35">
        <v>32.837385714285723</v>
      </c>
      <c r="BL35">
        <v>650.01371428571417</v>
      </c>
      <c r="BM35">
        <v>101.33628571428569</v>
      </c>
      <c r="BN35">
        <v>9.988617142857141E-2</v>
      </c>
      <c r="BO35">
        <v>33.124199999999988</v>
      </c>
      <c r="BP35">
        <v>33.220871428571421</v>
      </c>
      <c r="BQ35">
        <v>999.89999999999986</v>
      </c>
      <c r="BR35">
        <v>0</v>
      </c>
      <c r="BS35">
        <v>0</v>
      </c>
      <c r="BT35">
        <v>8979.8214285714294</v>
      </c>
      <c r="BU35">
        <v>0</v>
      </c>
      <c r="BV35">
        <v>325.41585714285708</v>
      </c>
      <c r="BW35">
        <v>-10.43275714285714</v>
      </c>
      <c r="BX35">
        <v>112.6412857142857</v>
      </c>
      <c r="BY35">
        <v>123.35257142857139</v>
      </c>
      <c r="BZ35">
        <v>0.61396142857142866</v>
      </c>
      <c r="CA35">
        <v>119.3471428571429</v>
      </c>
      <c r="CB35">
        <v>32.471857142857139</v>
      </c>
      <c r="CC35">
        <v>3.352798571428572</v>
      </c>
      <c r="CD35">
        <v>3.2905828571428581</v>
      </c>
      <c r="CE35">
        <v>25.892228571428571</v>
      </c>
      <c r="CF35">
        <v>25.57631428571429</v>
      </c>
      <c r="CG35">
        <v>1199.995714285714</v>
      </c>
      <c r="CH35">
        <v>0.50000699999999998</v>
      </c>
      <c r="CI35">
        <v>0.49999300000000002</v>
      </c>
      <c r="CJ35">
        <v>0</v>
      </c>
      <c r="CK35">
        <v>786.88042857142852</v>
      </c>
      <c r="CL35">
        <v>4.9990899999999998</v>
      </c>
      <c r="CM35">
        <v>7749.6328571428576</v>
      </c>
      <c r="CN35">
        <v>9557.8257142857146</v>
      </c>
      <c r="CO35">
        <v>42.892714285714291</v>
      </c>
      <c r="CP35">
        <v>44.847999999999999</v>
      </c>
      <c r="CQ35">
        <v>43.75</v>
      </c>
      <c r="CR35">
        <v>43.811999999999998</v>
      </c>
      <c r="CS35">
        <v>44.186999999999998</v>
      </c>
      <c r="CT35">
        <v>597.50428571428563</v>
      </c>
      <c r="CU35">
        <v>597.49142857142851</v>
      </c>
      <c r="CV35">
        <v>0</v>
      </c>
      <c r="CW35">
        <v>1674584217.8</v>
      </c>
      <c r="CX35">
        <v>0</v>
      </c>
      <c r="CY35">
        <v>1674579932.5</v>
      </c>
      <c r="CZ35" t="s">
        <v>356</v>
      </c>
      <c r="DA35">
        <v>1674579932.5</v>
      </c>
      <c r="DB35">
        <v>1674579927.5</v>
      </c>
      <c r="DC35">
        <v>31</v>
      </c>
      <c r="DD35">
        <v>0.14099999999999999</v>
      </c>
      <c r="DE35">
        <v>0.02</v>
      </c>
      <c r="DF35">
        <v>-5.5810000000000004</v>
      </c>
      <c r="DG35">
        <v>0.23300000000000001</v>
      </c>
      <c r="DH35">
        <v>415</v>
      </c>
      <c r="DI35">
        <v>34</v>
      </c>
      <c r="DJ35">
        <v>0.34</v>
      </c>
      <c r="DK35">
        <v>0.32</v>
      </c>
      <c r="DL35">
        <v>-10.00500731707317</v>
      </c>
      <c r="DM35">
        <v>-3.0270041811846942</v>
      </c>
      <c r="DN35">
        <v>0.30440297554733298</v>
      </c>
      <c r="DO35">
        <v>0</v>
      </c>
      <c r="DP35">
        <v>0.60168480487804876</v>
      </c>
      <c r="DQ35">
        <v>8.3237435540071111E-2</v>
      </c>
      <c r="DR35">
        <v>8.2843002242693961E-3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3.29671</v>
      </c>
      <c r="EB35">
        <v>2.6249799999999999</v>
      </c>
      <c r="EC35">
        <v>3.3785000000000003E-2</v>
      </c>
      <c r="ED35">
        <v>3.5027200000000001E-2</v>
      </c>
      <c r="EE35">
        <v>0.13680400000000001</v>
      </c>
      <c r="EF35">
        <v>0.133904</v>
      </c>
      <c r="EG35">
        <v>29143.1</v>
      </c>
      <c r="EH35">
        <v>29596.6</v>
      </c>
      <c r="EI35">
        <v>28061</v>
      </c>
      <c r="EJ35">
        <v>29519.4</v>
      </c>
      <c r="EK35">
        <v>33332.199999999997</v>
      </c>
      <c r="EL35">
        <v>35495.699999999997</v>
      </c>
      <c r="EM35">
        <v>39615.800000000003</v>
      </c>
      <c r="EN35">
        <v>42201.2</v>
      </c>
      <c r="EO35">
        <v>2.1793200000000001</v>
      </c>
      <c r="EP35">
        <v>2.2038799999999998</v>
      </c>
      <c r="EQ35">
        <v>0.117533</v>
      </c>
      <c r="ER35">
        <v>0</v>
      </c>
      <c r="ES35">
        <v>31.3263</v>
      </c>
      <c r="ET35">
        <v>999.9</v>
      </c>
      <c r="EU35">
        <v>71.7</v>
      </c>
      <c r="EV35">
        <v>32.5</v>
      </c>
      <c r="EW35">
        <v>34.754199999999997</v>
      </c>
      <c r="EX35">
        <v>57.519199999999998</v>
      </c>
      <c r="EY35">
        <v>-6.5344499999999996</v>
      </c>
      <c r="EZ35">
        <v>2</v>
      </c>
      <c r="FA35">
        <v>0.452907</v>
      </c>
      <c r="FB35">
        <v>0.26715100000000003</v>
      </c>
      <c r="FC35">
        <v>20.272400000000001</v>
      </c>
      <c r="FD35">
        <v>5.2180400000000002</v>
      </c>
      <c r="FE35">
        <v>12.0099</v>
      </c>
      <c r="FF35">
        <v>4.9859499999999999</v>
      </c>
      <c r="FG35">
        <v>3.2842799999999999</v>
      </c>
      <c r="FH35">
        <v>9999</v>
      </c>
      <c r="FI35">
        <v>9999</v>
      </c>
      <c r="FJ35">
        <v>9999</v>
      </c>
      <c r="FK35">
        <v>999.9</v>
      </c>
      <c r="FL35">
        <v>1.8657300000000001</v>
      </c>
      <c r="FM35">
        <v>1.8621799999999999</v>
      </c>
      <c r="FN35">
        <v>1.8641700000000001</v>
      </c>
      <c r="FO35">
        <v>1.8602700000000001</v>
      </c>
      <c r="FP35">
        <v>1.86097</v>
      </c>
      <c r="FQ35">
        <v>1.86019</v>
      </c>
      <c r="FR35">
        <v>1.86188</v>
      </c>
      <c r="FS35">
        <v>1.8583799999999999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-4.6230000000000002</v>
      </c>
      <c r="GH35">
        <v>0.24840000000000001</v>
      </c>
      <c r="GI35">
        <v>-4.1749362053329548</v>
      </c>
      <c r="GJ35">
        <v>-4.0448538125570227E-3</v>
      </c>
      <c r="GK35">
        <v>1.839783264315481E-6</v>
      </c>
      <c r="GL35">
        <v>-4.1587272622942942E-10</v>
      </c>
      <c r="GM35">
        <v>-8.6309452512500412E-2</v>
      </c>
      <c r="GN35">
        <v>3.2285384509270938E-3</v>
      </c>
      <c r="GO35">
        <v>5.3061212821550383E-4</v>
      </c>
      <c r="GP35">
        <v>-9.699357315524189E-6</v>
      </c>
      <c r="GQ35">
        <v>5</v>
      </c>
      <c r="GR35">
        <v>2081</v>
      </c>
      <c r="GS35">
        <v>3</v>
      </c>
      <c r="GT35">
        <v>31</v>
      </c>
      <c r="GU35">
        <v>71.2</v>
      </c>
      <c r="GV35">
        <v>71.3</v>
      </c>
      <c r="GW35">
        <v>0.53466800000000003</v>
      </c>
      <c r="GX35">
        <v>2.5915499999999998</v>
      </c>
      <c r="GY35">
        <v>2.04834</v>
      </c>
      <c r="GZ35">
        <v>2.6245099999999999</v>
      </c>
      <c r="HA35">
        <v>2.1972700000000001</v>
      </c>
      <c r="HB35">
        <v>2.2802699999999998</v>
      </c>
      <c r="HC35">
        <v>37.53</v>
      </c>
      <c r="HD35">
        <v>15.6556</v>
      </c>
      <c r="HE35">
        <v>18</v>
      </c>
      <c r="HF35">
        <v>667.55</v>
      </c>
      <c r="HG35">
        <v>766.32799999999997</v>
      </c>
      <c r="HH35">
        <v>31.003900000000002</v>
      </c>
      <c r="HI35">
        <v>33.165900000000001</v>
      </c>
      <c r="HJ35">
        <v>30.000900000000001</v>
      </c>
      <c r="HK35">
        <v>33.052</v>
      </c>
      <c r="HL35">
        <v>33.062600000000003</v>
      </c>
      <c r="HM35">
        <v>10.782500000000001</v>
      </c>
      <c r="HN35">
        <v>0</v>
      </c>
      <c r="HO35">
        <v>100</v>
      </c>
      <c r="HP35">
        <v>31</v>
      </c>
      <c r="HQ35">
        <v>137.26400000000001</v>
      </c>
      <c r="HR35">
        <v>33.617400000000004</v>
      </c>
      <c r="HS35">
        <v>98.8887</v>
      </c>
      <c r="HT35">
        <v>97.853499999999997</v>
      </c>
    </row>
    <row r="36" spans="1:228" x14ac:dyDescent="0.2">
      <c r="A36">
        <v>21</v>
      </c>
      <c r="B36">
        <v>1674584209.0999999</v>
      </c>
      <c r="C36">
        <v>80</v>
      </c>
      <c r="D36" t="s">
        <v>400</v>
      </c>
      <c r="E36" t="s">
        <v>401</v>
      </c>
      <c r="F36">
        <v>4</v>
      </c>
      <c r="G36">
        <v>1674584206.7874999</v>
      </c>
      <c r="H36">
        <f t="shared" si="0"/>
        <v>6.953938403984367E-4</v>
      </c>
      <c r="I36">
        <f t="shared" si="1"/>
        <v>0.69539384039843666</v>
      </c>
      <c r="J36">
        <f t="shared" si="2"/>
        <v>0.47505408391697229</v>
      </c>
      <c r="K36">
        <f t="shared" si="3"/>
        <v>115.03212499999999</v>
      </c>
      <c r="L36">
        <f t="shared" si="4"/>
        <v>92.188671736353314</v>
      </c>
      <c r="M36">
        <f t="shared" si="5"/>
        <v>9.3513505803773445</v>
      </c>
      <c r="N36">
        <f t="shared" si="6"/>
        <v>11.668524002137236</v>
      </c>
      <c r="O36">
        <f t="shared" si="7"/>
        <v>3.8574630300601431E-2</v>
      </c>
      <c r="P36">
        <f t="shared" si="8"/>
        <v>2.7626511926368513</v>
      </c>
      <c r="Q36">
        <f t="shared" si="9"/>
        <v>3.8277885431551237E-2</v>
      </c>
      <c r="R36">
        <f t="shared" si="10"/>
        <v>2.3950149324143456E-2</v>
      </c>
      <c r="S36">
        <f t="shared" si="11"/>
        <v>226.11020060947439</v>
      </c>
      <c r="T36">
        <f t="shared" si="12"/>
        <v>34.357590564937041</v>
      </c>
      <c r="U36">
        <f t="shared" si="13"/>
        <v>33.246837499999998</v>
      </c>
      <c r="V36">
        <f t="shared" si="14"/>
        <v>5.1226005817992251</v>
      </c>
      <c r="W36">
        <f t="shared" si="15"/>
        <v>65.901534589968961</v>
      </c>
      <c r="X36">
        <f t="shared" si="16"/>
        <v>3.3568170403974249</v>
      </c>
      <c r="Y36">
        <f t="shared" si="17"/>
        <v>5.0936856953075793</v>
      </c>
      <c r="Z36">
        <f t="shared" si="18"/>
        <v>1.7657835414018002</v>
      </c>
      <c r="AA36">
        <f t="shared" si="19"/>
        <v>-30.666868361571058</v>
      </c>
      <c r="AB36">
        <f t="shared" si="20"/>
        <v>-15.026189405092609</v>
      </c>
      <c r="AC36">
        <f t="shared" si="21"/>
        <v>-1.2480564746564087</v>
      </c>
      <c r="AD36">
        <f t="shared" si="22"/>
        <v>179.1690863681543</v>
      </c>
      <c r="AE36">
        <f t="shared" si="23"/>
        <v>11.266894049888446</v>
      </c>
      <c r="AF36">
        <f t="shared" si="24"/>
        <v>0.69114829296864366</v>
      </c>
      <c r="AG36">
        <f t="shared" si="25"/>
        <v>0.47505408391697229</v>
      </c>
      <c r="AH36">
        <v>129.22580131707849</v>
      </c>
      <c r="AI36">
        <v>122.113303030303</v>
      </c>
      <c r="AJ36">
        <v>1.733366074751574</v>
      </c>
      <c r="AK36">
        <v>62.755059400872867</v>
      </c>
      <c r="AL36">
        <f t="shared" si="26"/>
        <v>0.69539384039843666</v>
      </c>
      <c r="AM36">
        <v>32.476145700215241</v>
      </c>
      <c r="AN36">
        <v>33.096664242424232</v>
      </c>
      <c r="AO36">
        <v>1.9660678297762631E-5</v>
      </c>
      <c r="AP36">
        <v>98.038996678870646</v>
      </c>
      <c r="AQ36">
        <v>26</v>
      </c>
      <c r="AR36">
        <v>4</v>
      </c>
      <c r="AS36">
        <f t="shared" si="27"/>
        <v>1</v>
      </c>
      <c r="AT36">
        <f t="shared" si="28"/>
        <v>0</v>
      </c>
      <c r="AU36">
        <f t="shared" si="29"/>
        <v>47178.602026069624</v>
      </c>
      <c r="AV36">
        <f t="shared" si="30"/>
        <v>1199.9749999999999</v>
      </c>
      <c r="AW36">
        <f t="shared" si="31"/>
        <v>1025.9034510929919</v>
      </c>
      <c r="AX36">
        <f t="shared" si="32"/>
        <v>0.85493735377236346</v>
      </c>
      <c r="AY36">
        <f t="shared" si="33"/>
        <v>0.18842909278066161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1674584206.7874999</v>
      </c>
      <c r="BF36">
        <v>115.03212499999999</v>
      </c>
      <c r="BG36">
        <v>125.505375</v>
      </c>
      <c r="BH36">
        <v>33.092599999999997</v>
      </c>
      <c r="BI36">
        <v>32.475749999999998</v>
      </c>
      <c r="BJ36">
        <v>119.66525</v>
      </c>
      <c r="BK36">
        <v>32.844112500000001</v>
      </c>
      <c r="BL36">
        <v>650.02162500000009</v>
      </c>
      <c r="BM36">
        <v>101.33687500000001</v>
      </c>
      <c r="BN36">
        <v>0.10021487499999999</v>
      </c>
      <c r="BO36">
        <v>33.145949999999999</v>
      </c>
      <c r="BP36">
        <v>33.246837499999998</v>
      </c>
      <c r="BQ36">
        <v>999.9</v>
      </c>
      <c r="BR36">
        <v>0</v>
      </c>
      <c r="BS36">
        <v>0</v>
      </c>
      <c r="BT36">
        <v>8957.8125</v>
      </c>
      <c r="BU36">
        <v>0</v>
      </c>
      <c r="BV36">
        <v>321.72912500000001</v>
      </c>
      <c r="BW36">
        <v>-10.4731375</v>
      </c>
      <c r="BX36">
        <v>118.96912500000001</v>
      </c>
      <c r="BY36">
        <v>129.71799999999999</v>
      </c>
      <c r="BZ36">
        <v>0.61681937499999995</v>
      </c>
      <c r="CA36">
        <v>125.505375</v>
      </c>
      <c r="CB36">
        <v>32.475749999999998</v>
      </c>
      <c r="CC36">
        <v>3.3534962500000001</v>
      </c>
      <c r="CD36">
        <v>3.2909912499999998</v>
      </c>
      <c r="CE36">
        <v>25.895724999999999</v>
      </c>
      <c r="CF36">
        <v>25.578387500000002</v>
      </c>
      <c r="CG36">
        <v>1199.9749999999999</v>
      </c>
      <c r="CH36">
        <v>0.50000699999999998</v>
      </c>
      <c r="CI36">
        <v>0.49999300000000002</v>
      </c>
      <c r="CJ36">
        <v>0</v>
      </c>
      <c r="CK36">
        <v>785.98049999999989</v>
      </c>
      <c r="CL36">
        <v>4.9990899999999998</v>
      </c>
      <c r="CM36">
        <v>7742.50875</v>
      </c>
      <c r="CN36">
        <v>9557.7024999999994</v>
      </c>
      <c r="CO36">
        <v>42.929250000000003</v>
      </c>
      <c r="CP36">
        <v>44.875</v>
      </c>
      <c r="CQ36">
        <v>43.75</v>
      </c>
      <c r="CR36">
        <v>43.859250000000003</v>
      </c>
      <c r="CS36">
        <v>44.186999999999998</v>
      </c>
      <c r="CT36">
        <v>597.49375000000009</v>
      </c>
      <c r="CU36">
        <v>597.48125000000005</v>
      </c>
      <c r="CV36">
        <v>0</v>
      </c>
      <c r="CW36">
        <v>1674584221.4000001</v>
      </c>
      <c r="CX36">
        <v>0</v>
      </c>
      <c r="CY36">
        <v>1674579932.5</v>
      </c>
      <c r="CZ36" t="s">
        <v>356</v>
      </c>
      <c r="DA36">
        <v>1674579932.5</v>
      </c>
      <c r="DB36">
        <v>1674579927.5</v>
      </c>
      <c r="DC36">
        <v>31</v>
      </c>
      <c r="DD36">
        <v>0.14099999999999999</v>
      </c>
      <c r="DE36">
        <v>0.02</v>
      </c>
      <c r="DF36">
        <v>-5.5810000000000004</v>
      </c>
      <c r="DG36">
        <v>0.23300000000000001</v>
      </c>
      <c r="DH36">
        <v>415</v>
      </c>
      <c r="DI36">
        <v>34</v>
      </c>
      <c r="DJ36">
        <v>0.34</v>
      </c>
      <c r="DK36">
        <v>0.32</v>
      </c>
      <c r="DL36">
        <v>-10.169045121951219</v>
      </c>
      <c r="DM36">
        <v>-2.6537753310104599</v>
      </c>
      <c r="DN36">
        <v>0.27085330896299681</v>
      </c>
      <c r="DO36">
        <v>0</v>
      </c>
      <c r="DP36">
        <v>0.60664099999999999</v>
      </c>
      <c r="DQ36">
        <v>7.5633700348431004E-2</v>
      </c>
      <c r="DR36">
        <v>7.5842585855627927E-3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3.2966099999999998</v>
      </c>
      <c r="EB36">
        <v>2.62521</v>
      </c>
      <c r="EC36">
        <v>3.56157E-2</v>
      </c>
      <c r="ED36">
        <v>3.68577E-2</v>
      </c>
      <c r="EE36">
        <v>0.136824</v>
      </c>
      <c r="EF36">
        <v>0.13391500000000001</v>
      </c>
      <c r="EG36">
        <v>29087.8</v>
      </c>
      <c r="EH36">
        <v>29540.2</v>
      </c>
      <c r="EI36">
        <v>28061</v>
      </c>
      <c r="EJ36">
        <v>29519.1</v>
      </c>
      <c r="EK36">
        <v>33331.4</v>
      </c>
      <c r="EL36">
        <v>35495</v>
      </c>
      <c r="EM36">
        <v>39615.699999999997</v>
      </c>
      <c r="EN36">
        <v>42200.800000000003</v>
      </c>
      <c r="EO36">
        <v>2.1795200000000001</v>
      </c>
      <c r="EP36">
        <v>2.2039</v>
      </c>
      <c r="EQ36">
        <v>0.11652700000000001</v>
      </c>
      <c r="ER36">
        <v>0</v>
      </c>
      <c r="ES36">
        <v>31.372499999999999</v>
      </c>
      <c r="ET36">
        <v>999.9</v>
      </c>
      <c r="EU36">
        <v>71.7</v>
      </c>
      <c r="EV36">
        <v>32.5</v>
      </c>
      <c r="EW36">
        <v>34.752200000000002</v>
      </c>
      <c r="EX36">
        <v>57.639200000000002</v>
      </c>
      <c r="EY36">
        <v>-6.5424699999999998</v>
      </c>
      <c r="EZ36">
        <v>2</v>
      </c>
      <c r="FA36">
        <v>0.45385700000000001</v>
      </c>
      <c r="FB36">
        <v>0.27788099999999999</v>
      </c>
      <c r="FC36">
        <v>20.272600000000001</v>
      </c>
      <c r="FD36">
        <v>5.2190899999999996</v>
      </c>
      <c r="FE36">
        <v>12.0099</v>
      </c>
      <c r="FF36">
        <v>4.9860499999999996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1.86574</v>
      </c>
      <c r="FM36">
        <v>1.86219</v>
      </c>
      <c r="FN36">
        <v>1.8641700000000001</v>
      </c>
      <c r="FO36">
        <v>1.86026</v>
      </c>
      <c r="FP36">
        <v>1.86097</v>
      </c>
      <c r="FQ36">
        <v>1.8601799999999999</v>
      </c>
      <c r="FR36">
        <v>1.86188</v>
      </c>
      <c r="FS36">
        <v>1.8584000000000001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-4.6470000000000002</v>
      </c>
      <c r="GH36">
        <v>0.2485</v>
      </c>
      <c r="GI36">
        <v>-4.1749362053329548</v>
      </c>
      <c r="GJ36">
        <v>-4.0448538125570227E-3</v>
      </c>
      <c r="GK36">
        <v>1.839783264315481E-6</v>
      </c>
      <c r="GL36">
        <v>-4.1587272622942942E-10</v>
      </c>
      <c r="GM36">
        <v>-8.6309452512500412E-2</v>
      </c>
      <c r="GN36">
        <v>3.2285384509270938E-3</v>
      </c>
      <c r="GO36">
        <v>5.3061212821550383E-4</v>
      </c>
      <c r="GP36">
        <v>-9.699357315524189E-6</v>
      </c>
      <c r="GQ36">
        <v>5</v>
      </c>
      <c r="GR36">
        <v>2081</v>
      </c>
      <c r="GS36">
        <v>3</v>
      </c>
      <c r="GT36">
        <v>31</v>
      </c>
      <c r="GU36">
        <v>71.3</v>
      </c>
      <c r="GV36">
        <v>71.400000000000006</v>
      </c>
      <c r="GW36">
        <v>0.55786100000000005</v>
      </c>
      <c r="GX36">
        <v>2.5939899999999998</v>
      </c>
      <c r="GY36">
        <v>2.04834</v>
      </c>
      <c r="GZ36">
        <v>2.6232899999999999</v>
      </c>
      <c r="HA36">
        <v>2.1972700000000001</v>
      </c>
      <c r="HB36">
        <v>2.2814899999999998</v>
      </c>
      <c r="HC36">
        <v>37.505899999999997</v>
      </c>
      <c r="HD36">
        <v>15.6381</v>
      </c>
      <c r="HE36">
        <v>18</v>
      </c>
      <c r="HF36">
        <v>667.77200000000005</v>
      </c>
      <c r="HG36">
        <v>766.42700000000002</v>
      </c>
      <c r="HH36">
        <v>31.003399999999999</v>
      </c>
      <c r="HI36">
        <v>33.174799999999998</v>
      </c>
      <c r="HJ36">
        <v>30.001100000000001</v>
      </c>
      <c r="HK36">
        <v>33.057899999999997</v>
      </c>
      <c r="HL36">
        <v>33.0685</v>
      </c>
      <c r="HM36">
        <v>11.188800000000001</v>
      </c>
      <c r="HN36">
        <v>0</v>
      </c>
      <c r="HO36">
        <v>100</v>
      </c>
      <c r="HP36">
        <v>31</v>
      </c>
      <c r="HQ36">
        <v>143.94499999999999</v>
      </c>
      <c r="HR36">
        <v>33.617400000000004</v>
      </c>
      <c r="HS36">
        <v>98.888499999999993</v>
      </c>
      <c r="HT36">
        <v>97.852599999999995</v>
      </c>
    </row>
    <row r="37" spans="1:228" x14ac:dyDescent="0.2">
      <c r="A37">
        <v>22</v>
      </c>
      <c r="B37">
        <v>1674584213.0999999</v>
      </c>
      <c r="C37">
        <v>84</v>
      </c>
      <c r="D37" t="s">
        <v>402</v>
      </c>
      <c r="E37" t="s">
        <v>403</v>
      </c>
      <c r="F37">
        <v>4</v>
      </c>
      <c r="G37">
        <v>1674584211.0999999</v>
      </c>
      <c r="H37">
        <f t="shared" si="0"/>
        <v>7.0038972432588968E-4</v>
      </c>
      <c r="I37">
        <f t="shared" si="1"/>
        <v>0.70038972432588964</v>
      </c>
      <c r="J37">
        <f t="shared" si="2"/>
        <v>0.83538895620143006</v>
      </c>
      <c r="K37">
        <f t="shared" si="3"/>
        <v>122.19971428571429</v>
      </c>
      <c r="L37">
        <f t="shared" si="4"/>
        <v>84.392319890424588</v>
      </c>
      <c r="M37">
        <f t="shared" si="5"/>
        <v>8.5605512487226338</v>
      </c>
      <c r="N37">
        <f t="shared" si="6"/>
        <v>12.395641191999202</v>
      </c>
      <c r="O37">
        <f t="shared" si="7"/>
        <v>3.8670049188599329E-2</v>
      </c>
      <c r="P37">
        <f t="shared" si="8"/>
        <v>2.7712639680185687</v>
      </c>
      <c r="Q37">
        <f t="shared" si="9"/>
        <v>3.8372759670588188E-2</v>
      </c>
      <c r="R37">
        <f t="shared" si="10"/>
        <v>2.4009494429661018E-2</v>
      </c>
      <c r="S37">
        <f t="shared" si="11"/>
        <v>226.11411609183079</v>
      </c>
      <c r="T37">
        <f t="shared" si="12"/>
        <v>34.374676630559534</v>
      </c>
      <c r="U37">
        <f t="shared" si="13"/>
        <v>33.278357142857139</v>
      </c>
      <c r="V37">
        <f t="shared" si="14"/>
        <v>5.131663502535905</v>
      </c>
      <c r="W37">
        <f t="shared" si="15"/>
        <v>65.837291892830294</v>
      </c>
      <c r="X37">
        <f t="shared" si="16"/>
        <v>3.3576731733784806</v>
      </c>
      <c r="Y37">
        <f t="shared" si="17"/>
        <v>5.0999563877021075</v>
      </c>
      <c r="Z37">
        <f t="shared" si="18"/>
        <v>1.7739903291574244</v>
      </c>
      <c r="AA37">
        <f t="shared" si="19"/>
        <v>-30.887186842771733</v>
      </c>
      <c r="AB37">
        <f t="shared" si="20"/>
        <v>-16.507049978013853</v>
      </c>
      <c r="AC37">
        <f t="shared" si="21"/>
        <v>-1.3671516781184876</v>
      </c>
      <c r="AD37">
        <f t="shared" si="22"/>
        <v>177.35272759292673</v>
      </c>
      <c r="AE37">
        <f t="shared" si="23"/>
        <v>11.412595019945531</v>
      </c>
      <c r="AF37">
        <f t="shared" si="24"/>
        <v>0.69780345317428205</v>
      </c>
      <c r="AG37">
        <f t="shared" si="25"/>
        <v>0.83538895620143006</v>
      </c>
      <c r="AH37">
        <v>136.2612705313056</v>
      </c>
      <c r="AI37">
        <v>128.92895757575749</v>
      </c>
      <c r="AJ37">
        <v>1.7011169206265639</v>
      </c>
      <c r="AK37">
        <v>62.755059400872867</v>
      </c>
      <c r="AL37">
        <f t="shared" si="26"/>
        <v>0.70038972432588964</v>
      </c>
      <c r="AM37">
        <v>32.47791233981475</v>
      </c>
      <c r="AN37">
        <v>33.102946666666668</v>
      </c>
      <c r="AO37">
        <v>1.44898441183867E-5</v>
      </c>
      <c r="AP37">
        <v>98.038996678870646</v>
      </c>
      <c r="AQ37">
        <v>26</v>
      </c>
      <c r="AR37">
        <v>4</v>
      </c>
      <c r="AS37">
        <f t="shared" si="27"/>
        <v>1</v>
      </c>
      <c r="AT37">
        <f t="shared" si="28"/>
        <v>0</v>
      </c>
      <c r="AU37">
        <f t="shared" si="29"/>
        <v>47412.131570427766</v>
      </c>
      <c r="AV37">
        <f t="shared" si="30"/>
        <v>1199.994285714286</v>
      </c>
      <c r="AW37">
        <f t="shared" si="31"/>
        <v>1025.9200850216741</v>
      </c>
      <c r="AX37">
        <f t="shared" si="32"/>
        <v>0.85493747531556319</v>
      </c>
      <c r="AY37">
        <f t="shared" si="33"/>
        <v>0.18842932735903686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1674584211.0999999</v>
      </c>
      <c r="BF37">
        <v>122.19971428571429</v>
      </c>
      <c r="BG37">
        <v>132.81328571428571</v>
      </c>
      <c r="BH37">
        <v>33.100885714285717</v>
      </c>
      <c r="BI37">
        <v>32.478071428571432</v>
      </c>
      <c r="BJ37">
        <v>126.85899999999999</v>
      </c>
      <c r="BK37">
        <v>32.852371428571431</v>
      </c>
      <c r="BL37">
        <v>649.99042857142854</v>
      </c>
      <c r="BM37">
        <v>101.3377142857143</v>
      </c>
      <c r="BN37">
        <v>9.9848514285714285E-2</v>
      </c>
      <c r="BO37">
        <v>33.167871428571416</v>
      </c>
      <c r="BP37">
        <v>33.278357142857139</v>
      </c>
      <c r="BQ37">
        <v>999.89999999999986</v>
      </c>
      <c r="BR37">
        <v>0</v>
      </c>
      <c r="BS37">
        <v>0</v>
      </c>
      <c r="BT37">
        <v>9003.3914285714291</v>
      </c>
      <c r="BU37">
        <v>0</v>
      </c>
      <c r="BV37">
        <v>293.12771428571432</v>
      </c>
      <c r="BW37">
        <v>-10.613771428571431</v>
      </c>
      <c r="BX37">
        <v>126.38285714285711</v>
      </c>
      <c r="BY37">
        <v>137.2717142857143</v>
      </c>
      <c r="BZ37">
        <v>0.62282285714285712</v>
      </c>
      <c r="CA37">
        <v>132.81328571428571</v>
      </c>
      <c r="CB37">
        <v>32.478071428571432</v>
      </c>
      <c r="CC37">
        <v>3.354367142857142</v>
      </c>
      <c r="CD37">
        <v>3.2912557142857151</v>
      </c>
      <c r="CE37">
        <v>25.900128571428571</v>
      </c>
      <c r="CF37">
        <v>25.579742857142861</v>
      </c>
      <c r="CG37">
        <v>1199.994285714286</v>
      </c>
      <c r="CH37">
        <v>0.50000085714285714</v>
      </c>
      <c r="CI37">
        <v>0.49999914285714292</v>
      </c>
      <c r="CJ37">
        <v>0</v>
      </c>
      <c r="CK37">
        <v>785.02285714285722</v>
      </c>
      <c r="CL37">
        <v>4.9990899999999998</v>
      </c>
      <c r="CM37">
        <v>7734.6214285714304</v>
      </c>
      <c r="CN37">
        <v>9557.8042857142864</v>
      </c>
      <c r="CO37">
        <v>42.936999999999998</v>
      </c>
      <c r="CP37">
        <v>44.910428571428582</v>
      </c>
      <c r="CQ37">
        <v>43.767714285714291</v>
      </c>
      <c r="CR37">
        <v>43.875</v>
      </c>
      <c r="CS37">
        <v>44.186999999999998</v>
      </c>
      <c r="CT37">
        <v>597.49857142857138</v>
      </c>
      <c r="CU37">
        <v>597.49571428571414</v>
      </c>
      <c r="CV37">
        <v>0</v>
      </c>
      <c r="CW37">
        <v>1674584225.5999999</v>
      </c>
      <c r="CX37">
        <v>0</v>
      </c>
      <c r="CY37">
        <v>1674579932.5</v>
      </c>
      <c r="CZ37" t="s">
        <v>356</v>
      </c>
      <c r="DA37">
        <v>1674579932.5</v>
      </c>
      <c r="DB37">
        <v>1674579927.5</v>
      </c>
      <c r="DC37">
        <v>31</v>
      </c>
      <c r="DD37">
        <v>0.14099999999999999</v>
      </c>
      <c r="DE37">
        <v>0.02</v>
      </c>
      <c r="DF37">
        <v>-5.5810000000000004</v>
      </c>
      <c r="DG37">
        <v>0.23300000000000001</v>
      </c>
      <c r="DH37">
        <v>415</v>
      </c>
      <c r="DI37">
        <v>34</v>
      </c>
      <c r="DJ37">
        <v>0.34</v>
      </c>
      <c r="DK37">
        <v>0.32</v>
      </c>
      <c r="DL37">
        <v>-10.332732195121951</v>
      </c>
      <c r="DM37">
        <v>-1.971058536585359</v>
      </c>
      <c r="DN37">
        <v>0.200354899804495</v>
      </c>
      <c r="DO37">
        <v>0</v>
      </c>
      <c r="DP37">
        <v>0.61171343902439013</v>
      </c>
      <c r="DQ37">
        <v>6.7133498257839527E-2</v>
      </c>
      <c r="DR37">
        <v>6.7112439908573194E-3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3.2966000000000002</v>
      </c>
      <c r="EB37">
        <v>2.6251600000000002</v>
      </c>
      <c r="EC37">
        <v>3.7407900000000001E-2</v>
      </c>
      <c r="ED37">
        <v>3.8647099999999997E-2</v>
      </c>
      <c r="EE37">
        <v>0.13684499999999999</v>
      </c>
      <c r="EF37">
        <v>0.13391400000000001</v>
      </c>
      <c r="EG37">
        <v>29033.4</v>
      </c>
      <c r="EH37">
        <v>29484.3</v>
      </c>
      <c r="EI37">
        <v>28060.6</v>
      </c>
      <c r="EJ37">
        <v>29518.1</v>
      </c>
      <c r="EK37">
        <v>33331.1</v>
      </c>
      <c r="EL37">
        <v>35494</v>
      </c>
      <c r="EM37">
        <v>39616.199999999997</v>
      </c>
      <c r="EN37">
        <v>42199.4</v>
      </c>
      <c r="EO37">
        <v>2.17943</v>
      </c>
      <c r="EP37">
        <v>2.20377</v>
      </c>
      <c r="EQ37">
        <v>0.116192</v>
      </c>
      <c r="ER37">
        <v>0</v>
      </c>
      <c r="ES37">
        <v>31.418500000000002</v>
      </c>
      <c r="ET37">
        <v>999.9</v>
      </c>
      <c r="EU37">
        <v>71.7</v>
      </c>
      <c r="EV37">
        <v>32.5</v>
      </c>
      <c r="EW37">
        <v>34.752899999999997</v>
      </c>
      <c r="EX37">
        <v>57.039200000000001</v>
      </c>
      <c r="EY37">
        <v>-6.5144200000000003</v>
      </c>
      <c r="EZ37">
        <v>2</v>
      </c>
      <c r="FA37">
        <v>0.45467999999999997</v>
      </c>
      <c r="FB37">
        <v>0.28525899999999998</v>
      </c>
      <c r="FC37">
        <v>20.272600000000001</v>
      </c>
      <c r="FD37">
        <v>5.2189399999999999</v>
      </c>
      <c r="FE37">
        <v>12.0098</v>
      </c>
      <c r="FF37">
        <v>4.9862000000000002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1.86572</v>
      </c>
      <c r="FM37">
        <v>1.86219</v>
      </c>
      <c r="FN37">
        <v>1.8641700000000001</v>
      </c>
      <c r="FO37">
        <v>1.86026</v>
      </c>
      <c r="FP37">
        <v>1.86097</v>
      </c>
      <c r="FQ37">
        <v>1.8601799999999999</v>
      </c>
      <c r="FR37">
        <v>1.8618600000000001</v>
      </c>
      <c r="FS37">
        <v>1.8583799999999999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-4.6719999999999997</v>
      </c>
      <c r="GH37">
        <v>0.24859999999999999</v>
      </c>
      <c r="GI37">
        <v>-4.1749362053329548</v>
      </c>
      <c r="GJ37">
        <v>-4.0448538125570227E-3</v>
      </c>
      <c r="GK37">
        <v>1.839783264315481E-6</v>
      </c>
      <c r="GL37">
        <v>-4.1587272622942942E-10</v>
      </c>
      <c r="GM37">
        <v>-8.6309452512500412E-2</v>
      </c>
      <c r="GN37">
        <v>3.2285384509270938E-3</v>
      </c>
      <c r="GO37">
        <v>5.3061212821550383E-4</v>
      </c>
      <c r="GP37">
        <v>-9.699357315524189E-6</v>
      </c>
      <c r="GQ37">
        <v>5</v>
      </c>
      <c r="GR37">
        <v>2081</v>
      </c>
      <c r="GS37">
        <v>3</v>
      </c>
      <c r="GT37">
        <v>31</v>
      </c>
      <c r="GU37">
        <v>71.3</v>
      </c>
      <c r="GV37">
        <v>71.400000000000006</v>
      </c>
      <c r="GW37">
        <v>0.57861300000000004</v>
      </c>
      <c r="GX37">
        <v>2.5805699999999998</v>
      </c>
      <c r="GY37">
        <v>2.04834</v>
      </c>
      <c r="GZ37">
        <v>2.6232899999999999</v>
      </c>
      <c r="HA37">
        <v>2.1972700000000001</v>
      </c>
      <c r="HB37">
        <v>2.34619</v>
      </c>
      <c r="HC37">
        <v>37.505899999999997</v>
      </c>
      <c r="HD37">
        <v>15.664300000000001</v>
      </c>
      <c r="HE37">
        <v>18</v>
      </c>
      <c r="HF37">
        <v>667.76900000000001</v>
      </c>
      <c r="HG37">
        <v>766.37900000000002</v>
      </c>
      <c r="HH37">
        <v>31.002700000000001</v>
      </c>
      <c r="HI37">
        <v>33.182899999999997</v>
      </c>
      <c r="HJ37">
        <v>30.001000000000001</v>
      </c>
      <c r="HK37">
        <v>33.065199999999997</v>
      </c>
      <c r="HL37">
        <v>33.074300000000001</v>
      </c>
      <c r="HM37">
        <v>11.594900000000001</v>
      </c>
      <c r="HN37">
        <v>0</v>
      </c>
      <c r="HO37">
        <v>100</v>
      </c>
      <c r="HP37">
        <v>31</v>
      </c>
      <c r="HQ37">
        <v>150.62299999999999</v>
      </c>
      <c r="HR37">
        <v>33.617400000000004</v>
      </c>
      <c r="HS37">
        <v>98.8887</v>
      </c>
      <c r="HT37">
        <v>97.849400000000003</v>
      </c>
    </row>
    <row r="38" spans="1:228" x14ac:dyDescent="0.2">
      <c r="A38">
        <v>23</v>
      </c>
      <c r="B38">
        <v>1674584217.0999999</v>
      </c>
      <c r="C38">
        <v>88</v>
      </c>
      <c r="D38" t="s">
        <v>404</v>
      </c>
      <c r="E38" t="s">
        <v>405</v>
      </c>
      <c r="F38">
        <v>4</v>
      </c>
      <c r="G38">
        <v>1674584214.7874999</v>
      </c>
      <c r="H38">
        <f t="shared" si="0"/>
        <v>7.0148644550162124E-4</v>
      </c>
      <c r="I38">
        <f t="shared" si="1"/>
        <v>0.7014864455016212</v>
      </c>
      <c r="J38">
        <f t="shared" si="2"/>
        <v>0.80881877511582367</v>
      </c>
      <c r="K38">
        <f t="shared" si="3"/>
        <v>128.29175000000001</v>
      </c>
      <c r="L38">
        <f t="shared" si="4"/>
        <v>91.265790132298221</v>
      </c>
      <c r="M38">
        <f t="shared" si="5"/>
        <v>9.2577025566621867</v>
      </c>
      <c r="N38">
        <f t="shared" si="6"/>
        <v>13.013494544363271</v>
      </c>
      <c r="O38">
        <f t="shared" si="7"/>
        <v>3.8531948687409237E-2</v>
      </c>
      <c r="P38">
        <f t="shared" si="8"/>
        <v>2.7743326681872502</v>
      </c>
      <c r="Q38">
        <f t="shared" si="9"/>
        <v>3.8237093826336353E-2</v>
      </c>
      <c r="R38">
        <f t="shared" si="10"/>
        <v>2.3924486967690603E-2</v>
      </c>
      <c r="S38">
        <f t="shared" si="11"/>
        <v>226.11527623475112</v>
      </c>
      <c r="T38">
        <f t="shared" si="12"/>
        <v>34.389640904658222</v>
      </c>
      <c r="U38">
        <f t="shared" si="13"/>
        <v>33.3104625</v>
      </c>
      <c r="V38">
        <f t="shared" si="14"/>
        <v>5.1409091720229991</v>
      </c>
      <c r="W38">
        <f t="shared" si="15"/>
        <v>65.78156813114478</v>
      </c>
      <c r="X38">
        <f t="shared" si="16"/>
        <v>3.3579396806810342</v>
      </c>
      <c r="Y38">
        <f t="shared" si="17"/>
        <v>5.1046817156844151</v>
      </c>
      <c r="Z38">
        <f t="shared" si="18"/>
        <v>1.7829694913419649</v>
      </c>
      <c r="AA38">
        <f t="shared" si="19"/>
        <v>-30.935552246621498</v>
      </c>
      <c r="AB38">
        <f t="shared" si="20"/>
        <v>-18.858885033216389</v>
      </c>
      <c r="AC38">
        <f t="shared" si="21"/>
        <v>-1.5605799181904259</v>
      </c>
      <c r="AD38">
        <f t="shared" si="22"/>
        <v>174.7602590367228</v>
      </c>
      <c r="AE38">
        <f t="shared" si="23"/>
        <v>11.513060663686263</v>
      </c>
      <c r="AF38">
        <f t="shared" si="24"/>
        <v>0.69896577698871154</v>
      </c>
      <c r="AG38">
        <f t="shared" si="25"/>
        <v>0.80881877511582367</v>
      </c>
      <c r="AH38">
        <v>143.2038427836477</v>
      </c>
      <c r="AI38">
        <v>135.81023030303029</v>
      </c>
      <c r="AJ38">
        <v>1.7237777752137931</v>
      </c>
      <c r="AK38">
        <v>62.755059400872867</v>
      </c>
      <c r="AL38">
        <f t="shared" si="26"/>
        <v>0.7014864455016212</v>
      </c>
      <c r="AM38">
        <v>32.479486878780939</v>
      </c>
      <c r="AN38">
        <v>33.1055709090909</v>
      </c>
      <c r="AO38">
        <v>2.4318625596720959E-6</v>
      </c>
      <c r="AP38">
        <v>98.038996678870646</v>
      </c>
      <c r="AQ38">
        <v>26</v>
      </c>
      <c r="AR38">
        <v>4</v>
      </c>
      <c r="AS38">
        <f t="shared" si="27"/>
        <v>1</v>
      </c>
      <c r="AT38">
        <f t="shared" si="28"/>
        <v>0</v>
      </c>
      <c r="AU38">
        <f t="shared" si="29"/>
        <v>47494.065388289011</v>
      </c>
      <c r="AV38">
        <f t="shared" si="30"/>
        <v>1200</v>
      </c>
      <c r="AW38">
        <f t="shared" si="31"/>
        <v>1025.9250135931352</v>
      </c>
      <c r="AX38">
        <f t="shared" si="32"/>
        <v>0.85493751132761275</v>
      </c>
      <c r="AY38">
        <f t="shared" si="33"/>
        <v>0.1884293968622926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1674584214.7874999</v>
      </c>
      <c r="BF38">
        <v>128.29175000000001</v>
      </c>
      <c r="BG38">
        <v>139.00212500000001</v>
      </c>
      <c r="BH38">
        <v>33.103787500000003</v>
      </c>
      <c r="BI38">
        <v>32.479937499999998</v>
      </c>
      <c r="BJ38">
        <v>132.97300000000001</v>
      </c>
      <c r="BK38">
        <v>32.855224999999997</v>
      </c>
      <c r="BL38">
        <v>649.99025000000006</v>
      </c>
      <c r="BM38">
        <v>101.33687500000001</v>
      </c>
      <c r="BN38">
        <v>9.9846724999999997E-2</v>
      </c>
      <c r="BO38">
        <v>33.184375000000003</v>
      </c>
      <c r="BP38">
        <v>33.3104625</v>
      </c>
      <c r="BQ38">
        <v>999.9</v>
      </c>
      <c r="BR38">
        <v>0</v>
      </c>
      <c r="BS38">
        <v>0</v>
      </c>
      <c r="BT38">
        <v>9019.7649999999994</v>
      </c>
      <c r="BU38">
        <v>0</v>
      </c>
      <c r="BV38">
        <v>276.04050000000001</v>
      </c>
      <c r="BW38">
        <v>-10.7103375</v>
      </c>
      <c r="BX38">
        <v>132.68412499999999</v>
      </c>
      <c r="BY38">
        <v>143.66849999999999</v>
      </c>
      <c r="BZ38">
        <v>0.62383600000000006</v>
      </c>
      <c r="CA38">
        <v>139.00212500000001</v>
      </c>
      <c r="CB38">
        <v>32.479937499999998</v>
      </c>
      <c r="CC38">
        <v>3.3546312500000002</v>
      </c>
      <c r="CD38">
        <v>3.2914150000000002</v>
      </c>
      <c r="CE38">
        <v>25.901450000000001</v>
      </c>
      <c r="CF38">
        <v>25.580575</v>
      </c>
      <c r="CG38">
        <v>1200</v>
      </c>
      <c r="CH38">
        <v>0.49999987499999998</v>
      </c>
      <c r="CI38">
        <v>0.50000012500000002</v>
      </c>
      <c r="CJ38">
        <v>0</v>
      </c>
      <c r="CK38">
        <v>784.26675</v>
      </c>
      <c r="CL38">
        <v>4.9990899999999998</v>
      </c>
      <c r="CM38">
        <v>7728.1212500000001</v>
      </c>
      <c r="CN38">
        <v>9557.8412500000013</v>
      </c>
      <c r="CO38">
        <v>42.936999999999998</v>
      </c>
      <c r="CP38">
        <v>44.936999999999998</v>
      </c>
      <c r="CQ38">
        <v>43.780999999999999</v>
      </c>
      <c r="CR38">
        <v>43.875</v>
      </c>
      <c r="CS38">
        <v>44.242125000000001</v>
      </c>
      <c r="CT38">
        <v>597.5</v>
      </c>
      <c r="CU38">
        <v>597.5</v>
      </c>
      <c r="CV38">
        <v>0</v>
      </c>
      <c r="CW38">
        <v>1674584229.8</v>
      </c>
      <c r="CX38">
        <v>0</v>
      </c>
      <c r="CY38">
        <v>1674579932.5</v>
      </c>
      <c r="CZ38" t="s">
        <v>356</v>
      </c>
      <c r="DA38">
        <v>1674579932.5</v>
      </c>
      <c r="DB38">
        <v>1674579927.5</v>
      </c>
      <c r="DC38">
        <v>31</v>
      </c>
      <c r="DD38">
        <v>0.14099999999999999</v>
      </c>
      <c r="DE38">
        <v>0.02</v>
      </c>
      <c r="DF38">
        <v>-5.5810000000000004</v>
      </c>
      <c r="DG38">
        <v>0.23300000000000001</v>
      </c>
      <c r="DH38">
        <v>415</v>
      </c>
      <c r="DI38">
        <v>34</v>
      </c>
      <c r="DJ38">
        <v>0.34</v>
      </c>
      <c r="DK38">
        <v>0.32</v>
      </c>
      <c r="DL38">
        <v>-10.4666</v>
      </c>
      <c r="DM38">
        <v>-1.635104529616686</v>
      </c>
      <c r="DN38">
        <v>0.16417359194670419</v>
      </c>
      <c r="DO38">
        <v>0</v>
      </c>
      <c r="DP38">
        <v>0.61600734146341463</v>
      </c>
      <c r="DQ38">
        <v>6.1386752613240177E-2</v>
      </c>
      <c r="DR38">
        <v>6.1904064865538917E-3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3.2967300000000002</v>
      </c>
      <c r="EB38">
        <v>2.6254499999999998</v>
      </c>
      <c r="EC38">
        <v>3.9205799999999999E-2</v>
      </c>
      <c r="ED38">
        <v>4.0420499999999998E-2</v>
      </c>
      <c r="EE38">
        <v>0.13684299999999999</v>
      </c>
      <c r="EF38">
        <v>0.13392399999999999</v>
      </c>
      <c r="EG38">
        <v>28979.200000000001</v>
      </c>
      <c r="EH38">
        <v>29429.3</v>
      </c>
      <c r="EI38">
        <v>28060.7</v>
      </c>
      <c r="EJ38">
        <v>29517.599999999999</v>
      </c>
      <c r="EK38">
        <v>33330.6</v>
      </c>
      <c r="EL38">
        <v>35493.199999999997</v>
      </c>
      <c r="EM38">
        <v>39615.4</v>
      </c>
      <c r="EN38">
        <v>42198.9</v>
      </c>
      <c r="EO38">
        <v>2.17943</v>
      </c>
      <c r="EP38">
        <v>2.2035499999999999</v>
      </c>
      <c r="EQ38">
        <v>0.114292</v>
      </c>
      <c r="ER38">
        <v>0</v>
      </c>
      <c r="ES38">
        <v>31.460899999999999</v>
      </c>
      <c r="ET38">
        <v>999.9</v>
      </c>
      <c r="EU38">
        <v>71.7</v>
      </c>
      <c r="EV38">
        <v>32.5</v>
      </c>
      <c r="EW38">
        <v>34.753999999999998</v>
      </c>
      <c r="EX38">
        <v>57.3992</v>
      </c>
      <c r="EY38">
        <v>-6.4543299999999997</v>
      </c>
      <c r="EZ38">
        <v>2</v>
      </c>
      <c r="FA38">
        <v>0.45545999999999998</v>
      </c>
      <c r="FB38">
        <v>0.29321599999999998</v>
      </c>
      <c r="FC38">
        <v>20.272500000000001</v>
      </c>
      <c r="FD38">
        <v>5.2193899999999998</v>
      </c>
      <c r="FE38">
        <v>12.0099</v>
      </c>
      <c r="FF38">
        <v>4.9861500000000003</v>
      </c>
      <c r="FG38">
        <v>3.2844500000000001</v>
      </c>
      <c r="FH38">
        <v>9999</v>
      </c>
      <c r="FI38">
        <v>9999</v>
      </c>
      <c r="FJ38">
        <v>9999</v>
      </c>
      <c r="FK38">
        <v>999.9</v>
      </c>
      <c r="FL38">
        <v>1.8656999999999999</v>
      </c>
      <c r="FM38">
        <v>1.86219</v>
      </c>
      <c r="FN38">
        <v>1.8641700000000001</v>
      </c>
      <c r="FO38">
        <v>1.86025</v>
      </c>
      <c r="FP38">
        <v>1.8609599999999999</v>
      </c>
      <c r="FQ38">
        <v>1.8601799999999999</v>
      </c>
      <c r="FR38">
        <v>1.8618699999999999</v>
      </c>
      <c r="FS38">
        <v>1.8584000000000001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-4.6959999999999997</v>
      </c>
      <c r="GH38">
        <v>0.2485</v>
      </c>
      <c r="GI38">
        <v>-4.1749362053329548</v>
      </c>
      <c r="GJ38">
        <v>-4.0448538125570227E-3</v>
      </c>
      <c r="GK38">
        <v>1.839783264315481E-6</v>
      </c>
      <c r="GL38">
        <v>-4.1587272622942942E-10</v>
      </c>
      <c r="GM38">
        <v>-8.6309452512500412E-2</v>
      </c>
      <c r="GN38">
        <v>3.2285384509270938E-3</v>
      </c>
      <c r="GO38">
        <v>5.3061212821550383E-4</v>
      </c>
      <c r="GP38">
        <v>-9.699357315524189E-6</v>
      </c>
      <c r="GQ38">
        <v>5</v>
      </c>
      <c r="GR38">
        <v>2081</v>
      </c>
      <c r="GS38">
        <v>3</v>
      </c>
      <c r="GT38">
        <v>31</v>
      </c>
      <c r="GU38">
        <v>71.400000000000006</v>
      </c>
      <c r="GV38">
        <v>71.5</v>
      </c>
      <c r="GW38">
        <v>0.59692400000000001</v>
      </c>
      <c r="GX38">
        <v>2.5903299999999998</v>
      </c>
      <c r="GY38">
        <v>2.04834</v>
      </c>
      <c r="GZ38">
        <v>2.6245099999999999</v>
      </c>
      <c r="HA38">
        <v>2.1972700000000001</v>
      </c>
      <c r="HB38">
        <v>2.3339799999999999</v>
      </c>
      <c r="HC38">
        <v>37.505899999999997</v>
      </c>
      <c r="HD38">
        <v>15.646800000000001</v>
      </c>
      <c r="HE38">
        <v>18</v>
      </c>
      <c r="HF38">
        <v>667.83199999999999</v>
      </c>
      <c r="HG38">
        <v>766.24</v>
      </c>
      <c r="HH38">
        <v>31.002500000000001</v>
      </c>
      <c r="HI38">
        <v>33.191800000000001</v>
      </c>
      <c r="HJ38">
        <v>30.001000000000001</v>
      </c>
      <c r="HK38">
        <v>33.071100000000001</v>
      </c>
      <c r="HL38">
        <v>33.080800000000004</v>
      </c>
      <c r="HM38">
        <v>12.000299999999999</v>
      </c>
      <c r="HN38">
        <v>0</v>
      </c>
      <c r="HO38">
        <v>100</v>
      </c>
      <c r="HP38">
        <v>31</v>
      </c>
      <c r="HQ38">
        <v>157.303</v>
      </c>
      <c r="HR38">
        <v>33.617400000000004</v>
      </c>
      <c r="HS38">
        <v>98.887600000000006</v>
      </c>
      <c r="HT38">
        <v>97.847800000000007</v>
      </c>
    </row>
    <row r="39" spans="1:228" x14ac:dyDescent="0.2">
      <c r="A39">
        <v>24</v>
      </c>
      <c r="B39">
        <v>1674584221.0999999</v>
      </c>
      <c r="C39">
        <v>92</v>
      </c>
      <c r="D39" t="s">
        <v>406</v>
      </c>
      <c r="E39" t="s">
        <v>407</v>
      </c>
      <c r="F39">
        <v>4</v>
      </c>
      <c r="G39">
        <v>1674584219.0999999</v>
      </c>
      <c r="H39">
        <f t="shared" si="0"/>
        <v>7.0402529725267348E-4</v>
      </c>
      <c r="I39">
        <f t="shared" si="1"/>
        <v>0.70402529725267349</v>
      </c>
      <c r="J39">
        <f t="shared" si="2"/>
        <v>0.94528628592403086</v>
      </c>
      <c r="K39">
        <f t="shared" si="3"/>
        <v>135.47271428571429</v>
      </c>
      <c r="L39">
        <f t="shared" si="4"/>
        <v>92.642256667718684</v>
      </c>
      <c r="M39">
        <f t="shared" si="5"/>
        <v>9.3971885373718163</v>
      </c>
      <c r="N39">
        <f t="shared" si="6"/>
        <v>13.741705821982222</v>
      </c>
      <c r="O39">
        <f t="shared" si="7"/>
        <v>3.8565974585884184E-2</v>
      </c>
      <c r="P39">
        <f t="shared" si="8"/>
        <v>2.7702118732297891</v>
      </c>
      <c r="Q39">
        <f t="shared" si="9"/>
        <v>3.8270165158818169E-2</v>
      </c>
      <c r="R39">
        <f t="shared" si="10"/>
        <v>2.3945241262371179E-2</v>
      </c>
      <c r="S39">
        <f t="shared" si="11"/>
        <v>226.11629109205126</v>
      </c>
      <c r="T39">
        <f t="shared" si="12"/>
        <v>34.412844038140655</v>
      </c>
      <c r="U39">
        <f t="shared" si="13"/>
        <v>33.3294</v>
      </c>
      <c r="V39">
        <f t="shared" si="14"/>
        <v>5.1463695668082021</v>
      </c>
      <c r="W39">
        <f t="shared" si="15"/>
        <v>65.711952732723802</v>
      </c>
      <c r="X39">
        <f t="shared" si="16"/>
        <v>3.3585769522524043</v>
      </c>
      <c r="Y39">
        <f t="shared" si="17"/>
        <v>5.1110594231053366</v>
      </c>
      <c r="Z39">
        <f t="shared" si="18"/>
        <v>1.7877926145557979</v>
      </c>
      <c r="AA39">
        <f t="shared" si="19"/>
        <v>-31.0475156088429</v>
      </c>
      <c r="AB39">
        <f t="shared" si="20"/>
        <v>-18.335625880103432</v>
      </c>
      <c r="AC39">
        <f t="shared" si="21"/>
        <v>-1.5198436252112058</v>
      </c>
      <c r="AD39">
        <f t="shared" si="22"/>
        <v>175.21330597789373</v>
      </c>
      <c r="AE39">
        <f t="shared" si="23"/>
        <v>11.564187779151162</v>
      </c>
      <c r="AF39">
        <f t="shared" si="24"/>
        <v>0.70009203574245837</v>
      </c>
      <c r="AG39">
        <f t="shared" si="25"/>
        <v>0.94528628592403086</v>
      </c>
      <c r="AH39">
        <v>150.1249761153525</v>
      </c>
      <c r="AI39">
        <v>142.6643333333333</v>
      </c>
      <c r="AJ39">
        <v>1.707599114101755</v>
      </c>
      <c r="AK39">
        <v>62.755059400872867</v>
      </c>
      <c r="AL39">
        <f t="shared" si="26"/>
        <v>0.70402529725267349</v>
      </c>
      <c r="AM39">
        <v>32.48573425415551</v>
      </c>
      <c r="AN39">
        <v>33.113957575757567</v>
      </c>
      <c r="AO39">
        <v>1.6513541379114169E-5</v>
      </c>
      <c r="AP39">
        <v>98.038996678870646</v>
      </c>
      <c r="AQ39">
        <v>26</v>
      </c>
      <c r="AR39">
        <v>4</v>
      </c>
      <c r="AS39">
        <f t="shared" si="27"/>
        <v>1</v>
      </c>
      <c r="AT39">
        <f t="shared" si="28"/>
        <v>0</v>
      </c>
      <c r="AU39">
        <f t="shared" si="29"/>
        <v>47377.156674174032</v>
      </c>
      <c r="AV39">
        <f t="shared" si="30"/>
        <v>1200.004285714286</v>
      </c>
      <c r="AW39">
        <f t="shared" si="31"/>
        <v>1025.9287850217884</v>
      </c>
      <c r="AX39">
        <f t="shared" si="32"/>
        <v>0.85493760083624903</v>
      </c>
      <c r="AY39">
        <f t="shared" si="33"/>
        <v>0.18842956961396071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1674584219.0999999</v>
      </c>
      <c r="BF39">
        <v>135.47271428571429</v>
      </c>
      <c r="BG39">
        <v>146.23442857142859</v>
      </c>
      <c r="BH39">
        <v>33.110557142857139</v>
      </c>
      <c r="BI39">
        <v>32.48574285714286</v>
      </c>
      <c r="BJ39">
        <v>140.17942857142859</v>
      </c>
      <c r="BK39">
        <v>32.861971428571429</v>
      </c>
      <c r="BL39">
        <v>650.02828571428574</v>
      </c>
      <c r="BM39">
        <v>101.3351428571429</v>
      </c>
      <c r="BN39">
        <v>0.1000863285714286</v>
      </c>
      <c r="BO39">
        <v>33.206628571428567</v>
      </c>
      <c r="BP39">
        <v>33.3294</v>
      </c>
      <c r="BQ39">
        <v>999.89999999999986</v>
      </c>
      <c r="BR39">
        <v>0</v>
      </c>
      <c r="BS39">
        <v>0</v>
      </c>
      <c r="BT39">
        <v>8998.0357142857138</v>
      </c>
      <c r="BU39">
        <v>0</v>
      </c>
      <c r="BV39">
        <v>278.75328571428571</v>
      </c>
      <c r="BW39">
        <v>-10.76195714285714</v>
      </c>
      <c r="BX39">
        <v>140.1118571428571</v>
      </c>
      <c r="BY39">
        <v>151.14457142857151</v>
      </c>
      <c r="BZ39">
        <v>0.62481642857142849</v>
      </c>
      <c r="CA39">
        <v>146.23442857142859</v>
      </c>
      <c r="CB39">
        <v>32.48574285714286</v>
      </c>
      <c r="CC39">
        <v>3.3552657142857139</v>
      </c>
      <c r="CD39">
        <v>3.2919485714285708</v>
      </c>
      <c r="CE39">
        <v>25.904628571428571</v>
      </c>
      <c r="CF39">
        <v>25.583300000000001</v>
      </c>
      <c r="CG39">
        <v>1200.004285714286</v>
      </c>
      <c r="CH39">
        <v>0.49999500000000002</v>
      </c>
      <c r="CI39">
        <v>0.50000500000000003</v>
      </c>
      <c r="CJ39">
        <v>0</v>
      </c>
      <c r="CK39">
        <v>783.2158571428572</v>
      </c>
      <c r="CL39">
        <v>4.9990899999999998</v>
      </c>
      <c r="CM39">
        <v>7719.6071428571431</v>
      </c>
      <c r="CN39">
        <v>9557.8642857142859</v>
      </c>
      <c r="CO39">
        <v>42.991</v>
      </c>
      <c r="CP39">
        <v>44.963999999999999</v>
      </c>
      <c r="CQ39">
        <v>43.811999999999998</v>
      </c>
      <c r="CR39">
        <v>43.936999999999998</v>
      </c>
      <c r="CS39">
        <v>44.25</v>
      </c>
      <c r="CT39">
        <v>597.49857142857138</v>
      </c>
      <c r="CU39">
        <v>597.50571428571436</v>
      </c>
      <c r="CV39">
        <v>0</v>
      </c>
      <c r="CW39">
        <v>1674584233.4000001</v>
      </c>
      <c r="CX39">
        <v>0</v>
      </c>
      <c r="CY39">
        <v>1674579932.5</v>
      </c>
      <c r="CZ39" t="s">
        <v>356</v>
      </c>
      <c r="DA39">
        <v>1674579932.5</v>
      </c>
      <c r="DB39">
        <v>1674579927.5</v>
      </c>
      <c r="DC39">
        <v>31</v>
      </c>
      <c r="DD39">
        <v>0.14099999999999999</v>
      </c>
      <c r="DE39">
        <v>0.02</v>
      </c>
      <c r="DF39">
        <v>-5.5810000000000004</v>
      </c>
      <c r="DG39">
        <v>0.23300000000000001</v>
      </c>
      <c r="DH39">
        <v>415</v>
      </c>
      <c r="DI39">
        <v>34</v>
      </c>
      <c r="DJ39">
        <v>0.34</v>
      </c>
      <c r="DK39">
        <v>0.32</v>
      </c>
      <c r="DL39">
        <v>-10.56700975609756</v>
      </c>
      <c r="DM39">
        <v>-1.3474243902439209</v>
      </c>
      <c r="DN39">
        <v>0.13604817978161879</v>
      </c>
      <c r="DO39">
        <v>0</v>
      </c>
      <c r="DP39">
        <v>0.61925570731707313</v>
      </c>
      <c r="DQ39">
        <v>4.6324160278744857E-2</v>
      </c>
      <c r="DR39">
        <v>4.9179235318939389E-3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3.2966099999999998</v>
      </c>
      <c r="EB39">
        <v>2.62514</v>
      </c>
      <c r="EC39">
        <v>4.0975499999999998E-2</v>
      </c>
      <c r="ED39">
        <v>4.2181900000000001E-2</v>
      </c>
      <c r="EE39">
        <v>0.13686799999999999</v>
      </c>
      <c r="EF39">
        <v>0.13392999999999999</v>
      </c>
      <c r="EG39">
        <v>28925</v>
      </c>
      <c r="EH39">
        <v>29375.1</v>
      </c>
      <c r="EI39">
        <v>28059.9</v>
      </c>
      <c r="EJ39">
        <v>29517.4</v>
      </c>
      <c r="EK39">
        <v>33328.9</v>
      </c>
      <c r="EL39">
        <v>35492.800000000003</v>
      </c>
      <c r="EM39">
        <v>39614.5</v>
      </c>
      <c r="EN39">
        <v>42198.5</v>
      </c>
      <c r="EO39">
        <v>2.1793800000000001</v>
      </c>
      <c r="EP39">
        <v>2.2034699999999998</v>
      </c>
      <c r="EQ39">
        <v>0.114068</v>
      </c>
      <c r="ER39">
        <v>0</v>
      </c>
      <c r="ES39">
        <v>31.502300000000002</v>
      </c>
      <c r="ET39">
        <v>999.9</v>
      </c>
      <c r="EU39">
        <v>71.7</v>
      </c>
      <c r="EV39">
        <v>32.5</v>
      </c>
      <c r="EW39">
        <v>34.752299999999998</v>
      </c>
      <c r="EX39">
        <v>56.979199999999999</v>
      </c>
      <c r="EY39">
        <v>-6.5825300000000002</v>
      </c>
      <c r="EZ39">
        <v>2</v>
      </c>
      <c r="FA39">
        <v>0.45631899999999997</v>
      </c>
      <c r="FB39">
        <v>0.30164999999999997</v>
      </c>
      <c r="FC39">
        <v>20.272300000000001</v>
      </c>
      <c r="FD39">
        <v>5.2183400000000004</v>
      </c>
      <c r="FE39">
        <v>12.0098</v>
      </c>
      <c r="FF39">
        <v>4.9860499999999996</v>
      </c>
      <c r="FG39">
        <v>3.2843499999999999</v>
      </c>
      <c r="FH39">
        <v>9999</v>
      </c>
      <c r="FI39">
        <v>9999</v>
      </c>
      <c r="FJ39">
        <v>9999</v>
      </c>
      <c r="FK39">
        <v>999.9</v>
      </c>
      <c r="FL39">
        <v>1.86572</v>
      </c>
      <c r="FM39">
        <v>1.8621799999999999</v>
      </c>
      <c r="FN39">
        <v>1.8641700000000001</v>
      </c>
      <c r="FO39">
        <v>1.8602300000000001</v>
      </c>
      <c r="FP39">
        <v>1.8609599999999999</v>
      </c>
      <c r="FQ39">
        <v>1.8601799999999999</v>
      </c>
      <c r="FR39">
        <v>1.8618600000000001</v>
      </c>
      <c r="FS39">
        <v>1.85839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-4.7190000000000003</v>
      </c>
      <c r="GH39">
        <v>0.24859999999999999</v>
      </c>
      <c r="GI39">
        <v>-4.1749362053329548</v>
      </c>
      <c r="GJ39">
        <v>-4.0448538125570227E-3</v>
      </c>
      <c r="GK39">
        <v>1.839783264315481E-6</v>
      </c>
      <c r="GL39">
        <v>-4.1587272622942942E-10</v>
      </c>
      <c r="GM39">
        <v>-8.6309452512500412E-2</v>
      </c>
      <c r="GN39">
        <v>3.2285384509270938E-3</v>
      </c>
      <c r="GO39">
        <v>5.3061212821550383E-4</v>
      </c>
      <c r="GP39">
        <v>-9.699357315524189E-6</v>
      </c>
      <c r="GQ39">
        <v>5</v>
      </c>
      <c r="GR39">
        <v>2081</v>
      </c>
      <c r="GS39">
        <v>3</v>
      </c>
      <c r="GT39">
        <v>31</v>
      </c>
      <c r="GU39">
        <v>71.5</v>
      </c>
      <c r="GV39">
        <v>71.599999999999994</v>
      </c>
      <c r="GW39">
        <v>0.618896</v>
      </c>
      <c r="GX39">
        <v>2.5891099999999998</v>
      </c>
      <c r="GY39">
        <v>2.04834</v>
      </c>
      <c r="GZ39">
        <v>2.6245099999999999</v>
      </c>
      <c r="HA39">
        <v>2.1972700000000001</v>
      </c>
      <c r="HB39">
        <v>2.34253</v>
      </c>
      <c r="HC39">
        <v>37.505899999999997</v>
      </c>
      <c r="HD39">
        <v>15.646800000000001</v>
      </c>
      <c r="HE39">
        <v>18</v>
      </c>
      <c r="HF39">
        <v>667.85400000000004</v>
      </c>
      <c r="HG39">
        <v>766.25400000000002</v>
      </c>
      <c r="HH39">
        <v>31.002400000000002</v>
      </c>
      <c r="HI39">
        <v>33.200699999999998</v>
      </c>
      <c r="HJ39">
        <v>30.001100000000001</v>
      </c>
      <c r="HK39">
        <v>33.076999999999998</v>
      </c>
      <c r="HL39">
        <v>33.087600000000002</v>
      </c>
      <c r="HM39">
        <v>12.391</v>
      </c>
      <c r="HN39">
        <v>0</v>
      </c>
      <c r="HO39">
        <v>100</v>
      </c>
      <c r="HP39">
        <v>31</v>
      </c>
      <c r="HQ39">
        <v>163.98400000000001</v>
      </c>
      <c r="HR39">
        <v>33.617400000000004</v>
      </c>
      <c r="HS39">
        <v>98.885000000000005</v>
      </c>
      <c r="HT39">
        <v>97.847099999999998</v>
      </c>
    </row>
    <row r="40" spans="1:228" x14ac:dyDescent="0.2">
      <c r="A40">
        <v>25</v>
      </c>
      <c r="B40">
        <v>1674584225.0999999</v>
      </c>
      <c r="C40">
        <v>96</v>
      </c>
      <c r="D40" t="s">
        <v>408</v>
      </c>
      <c r="E40" t="s">
        <v>409</v>
      </c>
      <c r="F40">
        <v>4</v>
      </c>
      <c r="G40">
        <v>1674584222.7874999</v>
      </c>
      <c r="H40">
        <f t="shared" si="0"/>
        <v>7.0954178573299879E-4</v>
      </c>
      <c r="I40">
        <f t="shared" si="1"/>
        <v>0.70954178573299875</v>
      </c>
      <c r="J40">
        <f t="shared" si="2"/>
        <v>0.97297736789395739</v>
      </c>
      <c r="K40">
        <f t="shared" si="3"/>
        <v>141.56</v>
      </c>
      <c r="L40">
        <f t="shared" si="4"/>
        <v>97.523101787642062</v>
      </c>
      <c r="M40">
        <f t="shared" si="5"/>
        <v>9.8924076562324128</v>
      </c>
      <c r="N40">
        <f t="shared" si="6"/>
        <v>14.359358984147001</v>
      </c>
      <c r="O40">
        <f t="shared" si="7"/>
        <v>3.8688224825068215E-2</v>
      </c>
      <c r="P40">
        <f t="shared" si="8"/>
        <v>2.7711661136161627</v>
      </c>
      <c r="Q40">
        <f t="shared" si="9"/>
        <v>3.8390646518180638E-2</v>
      </c>
      <c r="R40">
        <f t="shared" si="10"/>
        <v>2.4020699375407073E-2</v>
      </c>
      <c r="S40">
        <f t="shared" si="11"/>
        <v>226.11442348499759</v>
      </c>
      <c r="T40">
        <f t="shared" si="12"/>
        <v>34.430249060668132</v>
      </c>
      <c r="U40">
        <f t="shared" si="13"/>
        <v>33.360424999999999</v>
      </c>
      <c r="V40">
        <f t="shared" si="14"/>
        <v>5.1553261471526337</v>
      </c>
      <c r="W40">
        <f t="shared" si="15"/>
        <v>65.653801971207685</v>
      </c>
      <c r="X40">
        <f t="shared" si="16"/>
        <v>3.3592440214064778</v>
      </c>
      <c r="Y40">
        <f t="shared" si="17"/>
        <v>5.1166024214099073</v>
      </c>
      <c r="Z40">
        <f t="shared" si="18"/>
        <v>1.7960821257461559</v>
      </c>
      <c r="AA40">
        <f t="shared" si="19"/>
        <v>-31.290792750825247</v>
      </c>
      <c r="AB40">
        <f t="shared" si="20"/>
        <v>-20.090444983385783</v>
      </c>
      <c r="AC40">
        <f t="shared" si="21"/>
        <v>-1.6651380208797519</v>
      </c>
      <c r="AD40">
        <f t="shared" si="22"/>
        <v>173.06804772990682</v>
      </c>
      <c r="AE40">
        <f t="shared" si="23"/>
        <v>11.556031496010229</v>
      </c>
      <c r="AF40">
        <f t="shared" si="24"/>
        <v>0.70686891549342401</v>
      </c>
      <c r="AG40">
        <f t="shared" si="25"/>
        <v>0.97297736789395739</v>
      </c>
      <c r="AH40">
        <v>156.98289546476829</v>
      </c>
      <c r="AI40">
        <v>149.50100606060599</v>
      </c>
      <c r="AJ40">
        <v>1.706245709705718</v>
      </c>
      <c r="AK40">
        <v>62.755059400872867</v>
      </c>
      <c r="AL40">
        <f t="shared" si="26"/>
        <v>0.70954178573299875</v>
      </c>
      <c r="AM40">
        <v>32.485649401612172</v>
      </c>
      <c r="AN40">
        <v>33.118872121212121</v>
      </c>
      <c r="AO40">
        <v>8.1527824273290791E-6</v>
      </c>
      <c r="AP40">
        <v>98.038996678870646</v>
      </c>
      <c r="AQ40">
        <v>26</v>
      </c>
      <c r="AR40">
        <v>4</v>
      </c>
      <c r="AS40">
        <f t="shared" si="27"/>
        <v>1</v>
      </c>
      <c r="AT40">
        <f t="shared" si="28"/>
        <v>0</v>
      </c>
      <c r="AU40">
        <f t="shared" si="29"/>
        <v>47400.438439031888</v>
      </c>
      <c r="AV40">
        <f t="shared" si="30"/>
        <v>1199.9937500000001</v>
      </c>
      <c r="AW40">
        <f t="shared" si="31"/>
        <v>1025.9198385932632</v>
      </c>
      <c r="AX40">
        <f t="shared" si="32"/>
        <v>0.85493765162798807</v>
      </c>
      <c r="AY40">
        <f t="shared" si="33"/>
        <v>0.18842966764201693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1674584222.7874999</v>
      </c>
      <c r="BF40">
        <v>141.56</v>
      </c>
      <c r="BG40">
        <v>152.31950000000001</v>
      </c>
      <c r="BH40">
        <v>33.116700000000002</v>
      </c>
      <c r="BI40">
        <v>32.485812499999987</v>
      </c>
      <c r="BJ40">
        <v>146.288625</v>
      </c>
      <c r="BK40">
        <v>32.868087500000001</v>
      </c>
      <c r="BL40">
        <v>649.99837500000001</v>
      </c>
      <c r="BM40">
        <v>101.336625</v>
      </c>
      <c r="BN40">
        <v>9.9931825000000002E-2</v>
      </c>
      <c r="BO40">
        <v>33.225949999999997</v>
      </c>
      <c r="BP40">
        <v>33.360424999999999</v>
      </c>
      <c r="BQ40">
        <v>999.9</v>
      </c>
      <c r="BR40">
        <v>0</v>
      </c>
      <c r="BS40">
        <v>0</v>
      </c>
      <c r="BT40">
        <v>9002.96875</v>
      </c>
      <c r="BU40">
        <v>0</v>
      </c>
      <c r="BV40">
        <v>274.99687499999999</v>
      </c>
      <c r="BW40">
        <v>-10.7596375</v>
      </c>
      <c r="BX40">
        <v>146.4085</v>
      </c>
      <c r="BY40">
        <v>157.433875</v>
      </c>
      <c r="BZ40">
        <v>0.63088362499999995</v>
      </c>
      <c r="CA40">
        <v>152.31950000000001</v>
      </c>
      <c r="CB40">
        <v>32.485812499999987</v>
      </c>
      <c r="CC40">
        <v>3.3559312499999998</v>
      </c>
      <c r="CD40">
        <v>3.2920012500000002</v>
      </c>
      <c r="CE40">
        <v>25.908000000000001</v>
      </c>
      <c r="CF40">
        <v>25.583575</v>
      </c>
      <c r="CG40">
        <v>1199.9937500000001</v>
      </c>
      <c r="CH40">
        <v>0.49999300000000002</v>
      </c>
      <c r="CI40">
        <v>0.50000699999999998</v>
      </c>
      <c r="CJ40">
        <v>0</v>
      </c>
      <c r="CK40">
        <v>782.57537500000001</v>
      </c>
      <c r="CL40">
        <v>4.9990899999999998</v>
      </c>
      <c r="CM40">
        <v>7712.2875000000004</v>
      </c>
      <c r="CN40">
        <v>9557.7924999999996</v>
      </c>
      <c r="CO40">
        <v>43</v>
      </c>
      <c r="CP40">
        <v>45</v>
      </c>
      <c r="CQ40">
        <v>43.811999999999998</v>
      </c>
      <c r="CR40">
        <v>43.936999999999998</v>
      </c>
      <c r="CS40">
        <v>44.265500000000003</v>
      </c>
      <c r="CT40">
        <v>597.49125000000004</v>
      </c>
      <c r="CU40">
        <v>597.50250000000005</v>
      </c>
      <c r="CV40">
        <v>0</v>
      </c>
      <c r="CW40">
        <v>1674584237.5999999</v>
      </c>
      <c r="CX40">
        <v>0</v>
      </c>
      <c r="CY40">
        <v>1674579932.5</v>
      </c>
      <c r="CZ40" t="s">
        <v>356</v>
      </c>
      <c r="DA40">
        <v>1674579932.5</v>
      </c>
      <c r="DB40">
        <v>1674579927.5</v>
      </c>
      <c r="DC40">
        <v>31</v>
      </c>
      <c r="DD40">
        <v>0.14099999999999999</v>
      </c>
      <c r="DE40">
        <v>0.02</v>
      </c>
      <c r="DF40">
        <v>-5.5810000000000004</v>
      </c>
      <c r="DG40">
        <v>0.23300000000000001</v>
      </c>
      <c r="DH40">
        <v>415</v>
      </c>
      <c r="DI40">
        <v>34</v>
      </c>
      <c r="DJ40">
        <v>0.34</v>
      </c>
      <c r="DK40">
        <v>0.32</v>
      </c>
      <c r="DL40">
        <v>-10.64262926829268</v>
      </c>
      <c r="DM40">
        <v>-1.221447386759575</v>
      </c>
      <c r="DN40">
        <v>0.12711849521723359</v>
      </c>
      <c r="DO40">
        <v>0</v>
      </c>
      <c r="DP40">
        <v>0.62259504878048777</v>
      </c>
      <c r="DQ40">
        <v>4.5630104529618187E-2</v>
      </c>
      <c r="DR40">
        <v>4.8500602055665766E-3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3.2967399999999998</v>
      </c>
      <c r="EB40">
        <v>2.6254300000000002</v>
      </c>
      <c r="EC40">
        <v>4.2717999999999999E-2</v>
      </c>
      <c r="ED40">
        <v>4.3870600000000003E-2</v>
      </c>
      <c r="EE40">
        <v>0.136883</v>
      </c>
      <c r="EF40">
        <v>0.13392799999999999</v>
      </c>
      <c r="EG40">
        <v>28871.9</v>
      </c>
      <c r="EH40">
        <v>29321.8</v>
      </c>
      <c r="EI40">
        <v>28059.3</v>
      </c>
      <c r="EJ40">
        <v>29515.9</v>
      </c>
      <c r="EK40">
        <v>33327.800000000003</v>
      </c>
      <c r="EL40">
        <v>35491.599999999999</v>
      </c>
      <c r="EM40">
        <v>39613.699999999997</v>
      </c>
      <c r="EN40">
        <v>42196.800000000003</v>
      </c>
      <c r="EO40">
        <v>2.1794500000000001</v>
      </c>
      <c r="EP40">
        <v>2.20322</v>
      </c>
      <c r="EQ40">
        <v>0.11298800000000001</v>
      </c>
      <c r="ER40">
        <v>0</v>
      </c>
      <c r="ES40">
        <v>31.543800000000001</v>
      </c>
      <c r="ET40">
        <v>999.9</v>
      </c>
      <c r="EU40">
        <v>71.7</v>
      </c>
      <c r="EV40">
        <v>32.5</v>
      </c>
      <c r="EW40">
        <v>34.753500000000003</v>
      </c>
      <c r="EX40">
        <v>57.279200000000003</v>
      </c>
      <c r="EY40">
        <v>-6.5104100000000003</v>
      </c>
      <c r="EZ40">
        <v>2</v>
      </c>
      <c r="FA40">
        <v>0.45724300000000001</v>
      </c>
      <c r="FB40">
        <v>0.31029400000000001</v>
      </c>
      <c r="FC40">
        <v>20.272500000000001</v>
      </c>
      <c r="FD40">
        <v>5.2198399999999996</v>
      </c>
      <c r="FE40">
        <v>12.0099</v>
      </c>
      <c r="FF40">
        <v>4.9863499999999998</v>
      </c>
      <c r="FG40">
        <v>3.2845499999999999</v>
      </c>
      <c r="FH40">
        <v>9999</v>
      </c>
      <c r="FI40">
        <v>9999</v>
      </c>
      <c r="FJ40">
        <v>9999</v>
      </c>
      <c r="FK40">
        <v>999.9</v>
      </c>
      <c r="FL40">
        <v>1.8657600000000001</v>
      </c>
      <c r="FM40">
        <v>1.86219</v>
      </c>
      <c r="FN40">
        <v>1.8641700000000001</v>
      </c>
      <c r="FO40">
        <v>1.86025</v>
      </c>
      <c r="FP40">
        <v>1.8609899999999999</v>
      </c>
      <c r="FQ40">
        <v>1.8602000000000001</v>
      </c>
      <c r="FR40">
        <v>1.86188</v>
      </c>
      <c r="FS40">
        <v>1.8584099999999999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-4.742</v>
      </c>
      <c r="GH40">
        <v>0.2487</v>
      </c>
      <c r="GI40">
        <v>-4.1749362053329548</v>
      </c>
      <c r="GJ40">
        <v>-4.0448538125570227E-3</v>
      </c>
      <c r="GK40">
        <v>1.839783264315481E-6</v>
      </c>
      <c r="GL40">
        <v>-4.1587272622942942E-10</v>
      </c>
      <c r="GM40">
        <v>-8.6309452512500412E-2</v>
      </c>
      <c r="GN40">
        <v>3.2285384509270938E-3</v>
      </c>
      <c r="GO40">
        <v>5.3061212821550383E-4</v>
      </c>
      <c r="GP40">
        <v>-9.699357315524189E-6</v>
      </c>
      <c r="GQ40">
        <v>5</v>
      </c>
      <c r="GR40">
        <v>2081</v>
      </c>
      <c r="GS40">
        <v>3</v>
      </c>
      <c r="GT40">
        <v>31</v>
      </c>
      <c r="GU40">
        <v>71.5</v>
      </c>
      <c r="GV40">
        <v>71.599999999999994</v>
      </c>
      <c r="GW40">
        <v>0.638428</v>
      </c>
      <c r="GX40">
        <v>2.5769000000000002</v>
      </c>
      <c r="GY40">
        <v>2.04834</v>
      </c>
      <c r="GZ40">
        <v>2.6257299999999999</v>
      </c>
      <c r="HA40">
        <v>2.1972700000000001</v>
      </c>
      <c r="HB40">
        <v>2.3095699999999999</v>
      </c>
      <c r="HC40">
        <v>37.505899999999997</v>
      </c>
      <c r="HD40">
        <v>15.6556</v>
      </c>
      <c r="HE40">
        <v>18</v>
      </c>
      <c r="HF40">
        <v>667.99199999999996</v>
      </c>
      <c r="HG40">
        <v>766.09299999999996</v>
      </c>
      <c r="HH40">
        <v>31.002400000000002</v>
      </c>
      <c r="HI40">
        <v>33.2104</v>
      </c>
      <c r="HJ40">
        <v>30.001100000000001</v>
      </c>
      <c r="HK40">
        <v>33.084299999999999</v>
      </c>
      <c r="HL40">
        <v>33.094200000000001</v>
      </c>
      <c r="HM40">
        <v>12.789</v>
      </c>
      <c r="HN40">
        <v>0</v>
      </c>
      <c r="HO40">
        <v>100</v>
      </c>
      <c r="HP40">
        <v>31</v>
      </c>
      <c r="HQ40">
        <v>170.66399999999999</v>
      </c>
      <c r="HR40">
        <v>33.617400000000004</v>
      </c>
      <c r="HS40">
        <v>98.883099999999999</v>
      </c>
      <c r="HT40">
        <v>97.8429</v>
      </c>
    </row>
    <row r="41" spans="1:228" x14ac:dyDescent="0.2">
      <c r="A41">
        <v>26</v>
      </c>
      <c r="B41">
        <v>1674584229.0999999</v>
      </c>
      <c r="C41">
        <v>100</v>
      </c>
      <c r="D41" t="s">
        <v>410</v>
      </c>
      <c r="E41" t="s">
        <v>411</v>
      </c>
      <c r="F41">
        <v>4</v>
      </c>
      <c r="G41">
        <v>1674584227.0999999</v>
      </c>
      <c r="H41">
        <f t="shared" si="0"/>
        <v>7.1531962460983864E-4</v>
      </c>
      <c r="I41">
        <f t="shared" si="1"/>
        <v>0.71531962460983867</v>
      </c>
      <c r="J41">
        <f t="shared" si="2"/>
        <v>1.1000596438368082</v>
      </c>
      <c r="K41">
        <f t="shared" si="3"/>
        <v>148.6121428571428</v>
      </c>
      <c r="L41">
        <f t="shared" si="4"/>
        <v>99.313120721761692</v>
      </c>
      <c r="M41">
        <f t="shared" si="5"/>
        <v>10.073904327161452</v>
      </c>
      <c r="N41">
        <f t="shared" si="6"/>
        <v>15.074589320293692</v>
      </c>
      <c r="O41">
        <f t="shared" si="7"/>
        <v>3.883747374335457E-2</v>
      </c>
      <c r="P41">
        <f t="shared" si="8"/>
        <v>2.7702717749038941</v>
      </c>
      <c r="Q41">
        <f t="shared" si="9"/>
        <v>3.8537508652027978E-2</v>
      </c>
      <c r="R41">
        <f t="shared" si="10"/>
        <v>2.411270032516432E-2</v>
      </c>
      <c r="S41">
        <f t="shared" si="11"/>
        <v>226.11038537798211</v>
      </c>
      <c r="T41">
        <f t="shared" si="12"/>
        <v>34.452079635244061</v>
      </c>
      <c r="U41">
        <f t="shared" si="13"/>
        <v>33.38937142857143</v>
      </c>
      <c r="V41">
        <f t="shared" si="14"/>
        <v>5.1636948910275935</v>
      </c>
      <c r="W41">
        <f t="shared" si="15"/>
        <v>65.583307457881176</v>
      </c>
      <c r="X41">
        <f t="shared" si="16"/>
        <v>3.3599864635533221</v>
      </c>
      <c r="Y41">
        <f t="shared" si="17"/>
        <v>5.1232342402236544</v>
      </c>
      <c r="Z41">
        <f t="shared" si="18"/>
        <v>1.8037084274742714</v>
      </c>
      <c r="AA41">
        <f t="shared" si="19"/>
        <v>-31.545595445293884</v>
      </c>
      <c r="AB41">
        <f t="shared" si="20"/>
        <v>-20.958197305927744</v>
      </c>
      <c r="AC41">
        <f t="shared" si="21"/>
        <v>-1.738062805250181</v>
      </c>
      <c r="AD41">
        <f t="shared" si="22"/>
        <v>171.86852982151029</v>
      </c>
      <c r="AE41">
        <f t="shared" si="23"/>
        <v>11.56644930573435</v>
      </c>
      <c r="AF41">
        <f t="shared" si="24"/>
        <v>0.71198653125772982</v>
      </c>
      <c r="AG41">
        <f t="shared" si="25"/>
        <v>1.1000596438368082</v>
      </c>
      <c r="AH41">
        <v>163.75003832265</v>
      </c>
      <c r="AI41">
        <v>156.231696969697</v>
      </c>
      <c r="AJ41">
        <v>1.684464826053486</v>
      </c>
      <c r="AK41">
        <v>62.755059400872867</v>
      </c>
      <c r="AL41">
        <f t="shared" si="26"/>
        <v>0.71531962460983867</v>
      </c>
      <c r="AM41">
        <v>32.488526386480842</v>
      </c>
      <c r="AN41">
        <v>33.126819393939392</v>
      </c>
      <c r="AO41">
        <v>1.3312946189689889E-5</v>
      </c>
      <c r="AP41">
        <v>98.038996678870646</v>
      </c>
      <c r="AQ41">
        <v>26</v>
      </c>
      <c r="AR41">
        <v>4</v>
      </c>
      <c r="AS41">
        <f t="shared" si="27"/>
        <v>1</v>
      </c>
      <c r="AT41">
        <f t="shared" si="28"/>
        <v>0</v>
      </c>
      <c r="AU41">
        <f t="shared" si="29"/>
        <v>47372.247380829191</v>
      </c>
      <c r="AV41">
        <f t="shared" si="30"/>
        <v>1199.971428571429</v>
      </c>
      <c r="AW41">
        <f t="shared" si="31"/>
        <v>1025.9008421647579</v>
      </c>
      <c r="AX41">
        <f t="shared" si="32"/>
        <v>0.85493772413072966</v>
      </c>
      <c r="AY41">
        <f t="shared" si="33"/>
        <v>0.18842980757230818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1674584227.0999999</v>
      </c>
      <c r="BF41">
        <v>148.6121428571428</v>
      </c>
      <c r="BG41">
        <v>159.3857142857143</v>
      </c>
      <c r="BH41">
        <v>33.124271428571433</v>
      </c>
      <c r="BI41">
        <v>32.488871428571429</v>
      </c>
      <c r="BJ41">
        <v>153.36542857142859</v>
      </c>
      <c r="BK41">
        <v>32.875599999999999</v>
      </c>
      <c r="BL41">
        <v>650.04957142857143</v>
      </c>
      <c r="BM41">
        <v>101.3357142857143</v>
      </c>
      <c r="BN41">
        <v>0.10007037142857141</v>
      </c>
      <c r="BO41">
        <v>33.249042857142847</v>
      </c>
      <c r="BP41">
        <v>33.38937142857143</v>
      </c>
      <c r="BQ41">
        <v>999.89999999999986</v>
      </c>
      <c r="BR41">
        <v>0</v>
      </c>
      <c r="BS41">
        <v>0</v>
      </c>
      <c r="BT41">
        <v>8998.3028571428567</v>
      </c>
      <c r="BU41">
        <v>0</v>
      </c>
      <c r="BV41">
        <v>260.46657142857151</v>
      </c>
      <c r="BW41">
        <v>-10.773571428571429</v>
      </c>
      <c r="BX41">
        <v>153.70357142857151</v>
      </c>
      <c r="BY41">
        <v>164.73757142857141</v>
      </c>
      <c r="BZ41">
        <v>0.63539728571428566</v>
      </c>
      <c r="CA41">
        <v>159.3857142857143</v>
      </c>
      <c r="CB41">
        <v>32.488871428571429</v>
      </c>
      <c r="CC41">
        <v>3.3566785714285712</v>
      </c>
      <c r="CD41">
        <v>3.2922899999999999</v>
      </c>
      <c r="CE41">
        <v>25.911742857142851</v>
      </c>
      <c r="CF41">
        <v>25.585057142857149</v>
      </c>
      <c r="CG41">
        <v>1199.971428571429</v>
      </c>
      <c r="CH41">
        <v>0.49999300000000002</v>
      </c>
      <c r="CI41">
        <v>0.50000699999999998</v>
      </c>
      <c r="CJ41">
        <v>0</v>
      </c>
      <c r="CK41">
        <v>781.55271428571439</v>
      </c>
      <c r="CL41">
        <v>4.9990899999999998</v>
      </c>
      <c r="CM41">
        <v>7703.85</v>
      </c>
      <c r="CN41">
        <v>9557.5842857142852</v>
      </c>
      <c r="CO41">
        <v>43</v>
      </c>
      <c r="CP41">
        <v>45.017714285714291</v>
      </c>
      <c r="CQ41">
        <v>43.847999999999999</v>
      </c>
      <c r="CR41">
        <v>43.972999999999999</v>
      </c>
      <c r="CS41">
        <v>44.294285714285706</v>
      </c>
      <c r="CT41">
        <v>597.47714285714289</v>
      </c>
      <c r="CU41">
        <v>597.49428571428564</v>
      </c>
      <c r="CV41">
        <v>0</v>
      </c>
      <c r="CW41">
        <v>1674584241.8</v>
      </c>
      <c r="CX41">
        <v>0</v>
      </c>
      <c r="CY41">
        <v>1674579932.5</v>
      </c>
      <c r="CZ41" t="s">
        <v>356</v>
      </c>
      <c r="DA41">
        <v>1674579932.5</v>
      </c>
      <c r="DB41">
        <v>1674579927.5</v>
      </c>
      <c r="DC41">
        <v>31</v>
      </c>
      <c r="DD41">
        <v>0.14099999999999999</v>
      </c>
      <c r="DE41">
        <v>0.02</v>
      </c>
      <c r="DF41">
        <v>-5.5810000000000004</v>
      </c>
      <c r="DG41">
        <v>0.23300000000000001</v>
      </c>
      <c r="DH41">
        <v>415</v>
      </c>
      <c r="DI41">
        <v>34</v>
      </c>
      <c r="DJ41">
        <v>0.34</v>
      </c>
      <c r="DK41">
        <v>0.32</v>
      </c>
      <c r="DL41">
        <v>-10.702721951219511</v>
      </c>
      <c r="DM41">
        <v>-0.70505017421603933</v>
      </c>
      <c r="DN41">
        <v>8.4323331008033089E-2</v>
      </c>
      <c r="DO41">
        <v>0</v>
      </c>
      <c r="DP41">
        <v>0.62631487804878061</v>
      </c>
      <c r="DQ41">
        <v>4.9438494773518048E-2</v>
      </c>
      <c r="DR41">
        <v>5.260650786019257E-3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3.2966500000000001</v>
      </c>
      <c r="EB41">
        <v>2.6253000000000002</v>
      </c>
      <c r="EC41">
        <v>4.44267E-2</v>
      </c>
      <c r="ED41">
        <v>4.5567299999999998E-2</v>
      </c>
      <c r="EE41">
        <v>0.13689699999999999</v>
      </c>
      <c r="EF41">
        <v>0.13394</v>
      </c>
      <c r="EG41">
        <v>28819.3</v>
      </c>
      <c r="EH41">
        <v>29269.5</v>
      </c>
      <c r="EI41">
        <v>28058.3</v>
      </c>
      <c r="EJ41">
        <v>29515.7</v>
      </c>
      <c r="EK41">
        <v>33326.5</v>
      </c>
      <c r="EL41">
        <v>35490.9</v>
      </c>
      <c r="EM41">
        <v>39612.800000000003</v>
      </c>
      <c r="EN41">
        <v>42196.6</v>
      </c>
      <c r="EO41">
        <v>2.1795200000000001</v>
      </c>
      <c r="EP41">
        <v>2.20303</v>
      </c>
      <c r="EQ41">
        <v>0.112243</v>
      </c>
      <c r="ER41">
        <v>0</v>
      </c>
      <c r="ES41">
        <v>31.5854</v>
      </c>
      <c r="ET41">
        <v>999.9</v>
      </c>
      <c r="EU41">
        <v>71.7</v>
      </c>
      <c r="EV41">
        <v>32.5</v>
      </c>
      <c r="EW41">
        <v>34.752299999999998</v>
      </c>
      <c r="EX41">
        <v>57.429200000000002</v>
      </c>
      <c r="EY41">
        <v>-6.6065699999999996</v>
      </c>
      <c r="EZ41">
        <v>2</v>
      </c>
      <c r="FA41">
        <v>0.45812199999999997</v>
      </c>
      <c r="FB41">
        <v>0.31933</v>
      </c>
      <c r="FC41">
        <v>20.272500000000001</v>
      </c>
      <c r="FD41">
        <v>5.2204300000000003</v>
      </c>
      <c r="FE41">
        <v>12.0098</v>
      </c>
      <c r="FF41">
        <v>4.98665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1.86575</v>
      </c>
      <c r="FM41">
        <v>1.8622000000000001</v>
      </c>
      <c r="FN41">
        <v>1.8641700000000001</v>
      </c>
      <c r="FO41">
        <v>1.86025</v>
      </c>
      <c r="FP41">
        <v>1.8609800000000001</v>
      </c>
      <c r="FQ41">
        <v>1.8602000000000001</v>
      </c>
      <c r="FR41">
        <v>1.8618699999999999</v>
      </c>
      <c r="FS41">
        <v>1.8584000000000001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-4.7649999999999997</v>
      </c>
      <c r="GH41">
        <v>0.2487</v>
      </c>
      <c r="GI41">
        <v>-4.1749362053329548</v>
      </c>
      <c r="GJ41">
        <v>-4.0448538125570227E-3</v>
      </c>
      <c r="GK41">
        <v>1.839783264315481E-6</v>
      </c>
      <c r="GL41">
        <v>-4.1587272622942942E-10</v>
      </c>
      <c r="GM41">
        <v>-8.6309452512500412E-2</v>
      </c>
      <c r="GN41">
        <v>3.2285384509270938E-3</v>
      </c>
      <c r="GO41">
        <v>5.3061212821550383E-4</v>
      </c>
      <c r="GP41">
        <v>-9.699357315524189E-6</v>
      </c>
      <c r="GQ41">
        <v>5</v>
      </c>
      <c r="GR41">
        <v>2081</v>
      </c>
      <c r="GS41">
        <v>3</v>
      </c>
      <c r="GT41">
        <v>31</v>
      </c>
      <c r="GU41">
        <v>71.599999999999994</v>
      </c>
      <c r="GV41">
        <v>71.7</v>
      </c>
      <c r="GW41">
        <v>0.65673800000000004</v>
      </c>
      <c r="GX41">
        <v>2.5793499999999998</v>
      </c>
      <c r="GY41">
        <v>2.04834</v>
      </c>
      <c r="GZ41">
        <v>2.6245099999999999</v>
      </c>
      <c r="HA41">
        <v>2.1972700000000001</v>
      </c>
      <c r="HB41">
        <v>2.34375</v>
      </c>
      <c r="HC41">
        <v>37.505899999999997</v>
      </c>
      <c r="HD41">
        <v>15.6556</v>
      </c>
      <c r="HE41">
        <v>18</v>
      </c>
      <c r="HF41">
        <v>668.12900000000002</v>
      </c>
      <c r="HG41">
        <v>765.98800000000006</v>
      </c>
      <c r="HH41">
        <v>31.002500000000001</v>
      </c>
      <c r="HI41">
        <v>33.220700000000001</v>
      </c>
      <c r="HJ41">
        <v>30.001100000000001</v>
      </c>
      <c r="HK41">
        <v>33.091700000000003</v>
      </c>
      <c r="HL41">
        <v>33.101399999999998</v>
      </c>
      <c r="HM41">
        <v>13.188800000000001</v>
      </c>
      <c r="HN41">
        <v>0</v>
      </c>
      <c r="HO41">
        <v>100</v>
      </c>
      <c r="HP41">
        <v>31</v>
      </c>
      <c r="HQ41">
        <v>177.34299999999999</v>
      </c>
      <c r="HR41">
        <v>33.617400000000004</v>
      </c>
      <c r="HS41">
        <v>98.880300000000005</v>
      </c>
      <c r="HT41">
        <v>97.842200000000005</v>
      </c>
    </row>
    <row r="42" spans="1:228" x14ac:dyDescent="0.2">
      <c r="A42">
        <v>27</v>
      </c>
      <c r="B42">
        <v>1674584233.0999999</v>
      </c>
      <c r="C42">
        <v>104</v>
      </c>
      <c r="D42" t="s">
        <v>412</v>
      </c>
      <c r="E42" t="s">
        <v>413</v>
      </c>
      <c r="F42">
        <v>4</v>
      </c>
      <c r="G42">
        <v>1674584230.7874999</v>
      </c>
      <c r="H42">
        <f t="shared" si="0"/>
        <v>7.1697659266217848E-4</v>
      </c>
      <c r="I42">
        <f t="shared" si="1"/>
        <v>0.7169765926621785</v>
      </c>
      <c r="J42">
        <f t="shared" si="2"/>
        <v>1.2121295995524886</v>
      </c>
      <c r="K42">
        <f t="shared" si="3"/>
        <v>154.60887500000001</v>
      </c>
      <c r="L42">
        <f t="shared" si="4"/>
        <v>100.48130164884164</v>
      </c>
      <c r="M42">
        <f t="shared" si="5"/>
        <v>10.192554790900976</v>
      </c>
      <c r="N42">
        <f t="shared" si="6"/>
        <v>15.683111223064328</v>
      </c>
      <c r="O42">
        <f t="shared" si="7"/>
        <v>3.8789986202501354E-2</v>
      </c>
      <c r="P42">
        <f t="shared" si="8"/>
        <v>2.7702050675852172</v>
      </c>
      <c r="Q42">
        <f t="shared" si="9"/>
        <v>3.8490744017033202E-2</v>
      </c>
      <c r="R42">
        <f t="shared" si="10"/>
        <v>2.4083408172264405E-2</v>
      </c>
      <c r="S42">
        <f t="shared" si="11"/>
        <v>226.11342411084729</v>
      </c>
      <c r="T42">
        <f t="shared" si="12"/>
        <v>34.473847975712211</v>
      </c>
      <c r="U42">
        <f t="shared" si="13"/>
        <v>33.4131</v>
      </c>
      <c r="V42">
        <f t="shared" si="14"/>
        <v>5.1705639044570235</v>
      </c>
      <c r="W42">
        <f t="shared" si="15"/>
        <v>65.512147672013285</v>
      </c>
      <c r="X42">
        <f t="shared" si="16"/>
        <v>3.3605210556351888</v>
      </c>
      <c r="Y42">
        <f t="shared" si="17"/>
        <v>5.1296151554359737</v>
      </c>
      <c r="Z42">
        <f t="shared" si="18"/>
        <v>1.8100428488218347</v>
      </c>
      <c r="AA42">
        <f t="shared" si="19"/>
        <v>-31.61866773640207</v>
      </c>
      <c r="AB42">
        <f t="shared" si="20"/>
        <v>-21.186780722573697</v>
      </c>
      <c r="AC42">
        <f t="shared" si="21"/>
        <v>-1.7574566903280984</v>
      </c>
      <c r="AD42">
        <f t="shared" si="22"/>
        <v>171.55051896154342</v>
      </c>
      <c r="AE42">
        <f t="shared" si="23"/>
        <v>11.678046997430652</v>
      </c>
      <c r="AF42">
        <f t="shared" si="24"/>
        <v>0.71401517462596709</v>
      </c>
      <c r="AG42">
        <f t="shared" si="25"/>
        <v>1.2121295995524886</v>
      </c>
      <c r="AH42">
        <v>170.58855607707241</v>
      </c>
      <c r="AI42">
        <v>162.96107272727269</v>
      </c>
      <c r="AJ42">
        <v>1.6849682895998981</v>
      </c>
      <c r="AK42">
        <v>62.755059400872867</v>
      </c>
      <c r="AL42">
        <f t="shared" si="26"/>
        <v>0.7169765926621785</v>
      </c>
      <c r="AM42">
        <v>32.491860627093047</v>
      </c>
      <c r="AN42">
        <v>33.131697575757578</v>
      </c>
      <c r="AO42">
        <v>1.114600936375826E-5</v>
      </c>
      <c r="AP42">
        <v>98.038996678870646</v>
      </c>
      <c r="AQ42">
        <v>26</v>
      </c>
      <c r="AR42">
        <v>4</v>
      </c>
      <c r="AS42">
        <f t="shared" si="27"/>
        <v>1</v>
      </c>
      <c r="AT42">
        <f t="shared" si="28"/>
        <v>0</v>
      </c>
      <c r="AU42">
        <f t="shared" si="29"/>
        <v>47366.989943637825</v>
      </c>
      <c r="AV42">
        <f t="shared" si="30"/>
        <v>1199.9825000000001</v>
      </c>
      <c r="AW42">
        <f t="shared" si="31"/>
        <v>1025.9108010937034</v>
      </c>
      <c r="AX42">
        <f t="shared" si="32"/>
        <v>0.85493813542589436</v>
      </c>
      <c r="AY42">
        <f t="shared" si="33"/>
        <v>0.18843060137197606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1674584230.7874999</v>
      </c>
      <c r="BF42">
        <v>154.60887500000001</v>
      </c>
      <c r="BG42">
        <v>165.49062499999999</v>
      </c>
      <c r="BH42">
        <v>33.129037500000003</v>
      </c>
      <c r="BI42">
        <v>32.491774999999997</v>
      </c>
      <c r="BJ42">
        <v>159.383375</v>
      </c>
      <c r="BK42">
        <v>32.88035</v>
      </c>
      <c r="BL42">
        <v>649.99324999999999</v>
      </c>
      <c r="BM42">
        <v>101.33725</v>
      </c>
      <c r="BN42">
        <v>0.100078375</v>
      </c>
      <c r="BO42">
        <v>33.271237499999998</v>
      </c>
      <c r="BP42">
        <v>33.4131</v>
      </c>
      <c r="BQ42">
        <v>999.9</v>
      </c>
      <c r="BR42">
        <v>0</v>
      </c>
      <c r="BS42">
        <v>0</v>
      </c>
      <c r="BT42">
        <v>8997.8125</v>
      </c>
      <c r="BU42">
        <v>0</v>
      </c>
      <c r="BV42">
        <v>232.36237499999999</v>
      </c>
      <c r="BW42">
        <v>-10.8816875</v>
      </c>
      <c r="BX42">
        <v>159.90649999999999</v>
      </c>
      <c r="BY42">
        <v>171.04825</v>
      </c>
      <c r="BZ42">
        <v>0.63728462499999994</v>
      </c>
      <c r="CA42">
        <v>165.49062499999999</v>
      </c>
      <c r="CB42">
        <v>32.491774999999997</v>
      </c>
      <c r="CC42">
        <v>3.35720375</v>
      </c>
      <c r="CD42">
        <v>3.2926250000000001</v>
      </c>
      <c r="CE42">
        <v>25.9143875</v>
      </c>
      <c r="CF42">
        <v>25.586762499999999</v>
      </c>
      <c r="CG42">
        <v>1199.9825000000001</v>
      </c>
      <c r="CH42">
        <v>0.49997987500000002</v>
      </c>
      <c r="CI42">
        <v>0.50002012500000004</v>
      </c>
      <c r="CJ42">
        <v>0</v>
      </c>
      <c r="CK42">
        <v>780.87400000000002</v>
      </c>
      <c r="CL42">
        <v>4.9990899999999998</v>
      </c>
      <c r="CM42">
        <v>7696.5037499999999</v>
      </c>
      <c r="CN42">
        <v>9557.6424999999999</v>
      </c>
      <c r="CO42">
        <v>43.046499999999988</v>
      </c>
      <c r="CP42">
        <v>45.061999999999998</v>
      </c>
      <c r="CQ42">
        <v>43.875</v>
      </c>
      <c r="CR42">
        <v>44</v>
      </c>
      <c r="CS42">
        <v>44.311999999999998</v>
      </c>
      <c r="CT42">
        <v>597.46624999999995</v>
      </c>
      <c r="CU42">
        <v>597.51625000000001</v>
      </c>
      <c r="CV42">
        <v>0</v>
      </c>
      <c r="CW42">
        <v>1674584245.4000001</v>
      </c>
      <c r="CX42">
        <v>0</v>
      </c>
      <c r="CY42">
        <v>1674579932.5</v>
      </c>
      <c r="CZ42" t="s">
        <v>356</v>
      </c>
      <c r="DA42">
        <v>1674579932.5</v>
      </c>
      <c r="DB42">
        <v>1674579927.5</v>
      </c>
      <c r="DC42">
        <v>31</v>
      </c>
      <c r="DD42">
        <v>0.14099999999999999</v>
      </c>
      <c r="DE42">
        <v>0.02</v>
      </c>
      <c r="DF42">
        <v>-5.5810000000000004</v>
      </c>
      <c r="DG42">
        <v>0.23300000000000001</v>
      </c>
      <c r="DH42">
        <v>415</v>
      </c>
      <c r="DI42">
        <v>34</v>
      </c>
      <c r="DJ42">
        <v>0.34</v>
      </c>
      <c r="DK42">
        <v>0.32</v>
      </c>
      <c r="DL42">
        <v>-10.759912195121951</v>
      </c>
      <c r="DM42">
        <v>-0.51433797909407819</v>
      </c>
      <c r="DN42">
        <v>6.3052622989953011E-2</v>
      </c>
      <c r="DO42">
        <v>0</v>
      </c>
      <c r="DP42">
        <v>0.62958656097560972</v>
      </c>
      <c r="DQ42">
        <v>5.1021073170731651E-2</v>
      </c>
      <c r="DR42">
        <v>5.3897248540514132E-3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3.2966299999999999</v>
      </c>
      <c r="EB42">
        <v>2.6254200000000001</v>
      </c>
      <c r="EC42">
        <v>4.6131900000000003E-2</v>
      </c>
      <c r="ED42">
        <v>4.7261699999999997E-2</v>
      </c>
      <c r="EE42">
        <v>0.13691200000000001</v>
      </c>
      <c r="EF42">
        <v>0.13394400000000001</v>
      </c>
      <c r="EG42">
        <v>28767</v>
      </c>
      <c r="EH42">
        <v>29216.7</v>
      </c>
      <c r="EI42">
        <v>28057.5</v>
      </c>
      <c r="EJ42">
        <v>29514.9</v>
      </c>
      <c r="EK42">
        <v>33324.800000000003</v>
      </c>
      <c r="EL42">
        <v>35489.800000000003</v>
      </c>
      <c r="EM42">
        <v>39611.300000000003</v>
      </c>
      <c r="EN42">
        <v>42195.3</v>
      </c>
      <c r="EO42">
        <v>2.1796500000000001</v>
      </c>
      <c r="EP42">
        <v>2.2028500000000002</v>
      </c>
      <c r="EQ42">
        <v>0.110455</v>
      </c>
      <c r="ER42">
        <v>0</v>
      </c>
      <c r="ES42">
        <v>31.627099999999999</v>
      </c>
      <c r="ET42">
        <v>999.9</v>
      </c>
      <c r="EU42">
        <v>71.7</v>
      </c>
      <c r="EV42">
        <v>32.5</v>
      </c>
      <c r="EW42">
        <v>34.754800000000003</v>
      </c>
      <c r="EX42">
        <v>57.279200000000003</v>
      </c>
      <c r="EY42">
        <v>-6.5023999999999997</v>
      </c>
      <c r="EZ42">
        <v>2</v>
      </c>
      <c r="FA42">
        <v>0.45918199999999998</v>
      </c>
      <c r="FB42">
        <v>0.33002700000000001</v>
      </c>
      <c r="FC42">
        <v>20.272500000000001</v>
      </c>
      <c r="FD42">
        <v>5.2201399999999998</v>
      </c>
      <c r="FE42">
        <v>12.0099</v>
      </c>
      <c r="FF42">
        <v>4.9865000000000004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1.86572</v>
      </c>
      <c r="FM42">
        <v>1.86219</v>
      </c>
      <c r="FN42">
        <v>1.8641700000000001</v>
      </c>
      <c r="FO42">
        <v>1.8602799999999999</v>
      </c>
      <c r="FP42">
        <v>1.86097</v>
      </c>
      <c r="FQ42">
        <v>1.86019</v>
      </c>
      <c r="FR42">
        <v>1.8618699999999999</v>
      </c>
      <c r="FS42">
        <v>1.8583799999999999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-4.7880000000000003</v>
      </c>
      <c r="GH42">
        <v>0.24879999999999999</v>
      </c>
      <c r="GI42">
        <v>-4.1749362053329548</v>
      </c>
      <c r="GJ42">
        <v>-4.0448538125570227E-3</v>
      </c>
      <c r="GK42">
        <v>1.839783264315481E-6</v>
      </c>
      <c r="GL42">
        <v>-4.1587272622942942E-10</v>
      </c>
      <c r="GM42">
        <v>-8.6309452512500412E-2</v>
      </c>
      <c r="GN42">
        <v>3.2285384509270938E-3</v>
      </c>
      <c r="GO42">
        <v>5.3061212821550383E-4</v>
      </c>
      <c r="GP42">
        <v>-9.699357315524189E-6</v>
      </c>
      <c r="GQ42">
        <v>5</v>
      </c>
      <c r="GR42">
        <v>2081</v>
      </c>
      <c r="GS42">
        <v>3</v>
      </c>
      <c r="GT42">
        <v>31</v>
      </c>
      <c r="GU42">
        <v>71.7</v>
      </c>
      <c r="GV42">
        <v>71.8</v>
      </c>
      <c r="GW42">
        <v>0.67871099999999995</v>
      </c>
      <c r="GX42">
        <v>2.5744600000000002</v>
      </c>
      <c r="GY42">
        <v>2.04834</v>
      </c>
      <c r="GZ42">
        <v>2.6245099999999999</v>
      </c>
      <c r="HA42">
        <v>2.1972700000000001</v>
      </c>
      <c r="HB42">
        <v>2.32544</v>
      </c>
      <c r="HC42">
        <v>37.53</v>
      </c>
      <c r="HD42">
        <v>15.6556</v>
      </c>
      <c r="HE42">
        <v>18</v>
      </c>
      <c r="HF42">
        <v>668.30799999999999</v>
      </c>
      <c r="HG42">
        <v>765.91200000000003</v>
      </c>
      <c r="HH42">
        <v>31.002800000000001</v>
      </c>
      <c r="HI42">
        <v>33.229599999999998</v>
      </c>
      <c r="HJ42">
        <v>30.001200000000001</v>
      </c>
      <c r="HK42">
        <v>33.098999999999997</v>
      </c>
      <c r="HL42">
        <v>33.108899999999998</v>
      </c>
      <c r="HM42">
        <v>13.589700000000001</v>
      </c>
      <c r="HN42">
        <v>0</v>
      </c>
      <c r="HO42">
        <v>100</v>
      </c>
      <c r="HP42">
        <v>31</v>
      </c>
      <c r="HQ42">
        <v>184.023</v>
      </c>
      <c r="HR42">
        <v>33.617400000000004</v>
      </c>
      <c r="HS42">
        <v>98.876900000000006</v>
      </c>
      <c r="HT42">
        <v>97.839399999999998</v>
      </c>
    </row>
    <row r="43" spans="1:228" x14ac:dyDescent="0.2">
      <c r="A43">
        <v>28</v>
      </c>
      <c r="B43">
        <v>1674584237.0999999</v>
      </c>
      <c r="C43">
        <v>108</v>
      </c>
      <c r="D43" t="s">
        <v>414</v>
      </c>
      <c r="E43" t="s">
        <v>415</v>
      </c>
      <c r="F43">
        <v>4</v>
      </c>
      <c r="G43">
        <v>1674584235.0999999</v>
      </c>
      <c r="H43">
        <f t="shared" si="0"/>
        <v>7.2138386730282453E-4</v>
      </c>
      <c r="I43">
        <f t="shared" si="1"/>
        <v>0.72138386730282456</v>
      </c>
      <c r="J43">
        <f t="shared" si="2"/>
        <v>1.210042187601523</v>
      </c>
      <c r="K43">
        <f t="shared" si="3"/>
        <v>161.6874285714286</v>
      </c>
      <c r="L43">
        <f t="shared" si="4"/>
        <v>107.65012678801925</v>
      </c>
      <c r="M43">
        <f t="shared" si="5"/>
        <v>10.919809698021409</v>
      </c>
      <c r="N43">
        <f t="shared" si="6"/>
        <v>16.401243577159715</v>
      </c>
      <c r="O43">
        <f t="shared" si="7"/>
        <v>3.8963168227241635E-2</v>
      </c>
      <c r="P43">
        <f t="shared" si="8"/>
        <v>2.7753221769930869</v>
      </c>
      <c r="Q43">
        <f t="shared" si="9"/>
        <v>3.8661811311209035E-2</v>
      </c>
      <c r="R43">
        <f t="shared" si="10"/>
        <v>2.4190513369607265E-2</v>
      </c>
      <c r="S43">
        <f t="shared" si="11"/>
        <v>226.11595595057295</v>
      </c>
      <c r="T43">
        <f t="shared" si="12"/>
        <v>34.490760350694295</v>
      </c>
      <c r="U43">
        <f t="shared" si="13"/>
        <v>33.426228571428567</v>
      </c>
      <c r="V43">
        <f t="shared" si="14"/>
        <v>5.1743678145649801</v>
      </c>
      <c r="W43">
        <f t="shared" si="15"/>
        <v>65.45304820398114</v>
      </c>
      <c r="X43">
        <f t="shared" si="16"/>
        <v>3.3612875049628466</v>
      </c>
      <c r="Y43">
        <f t="shared" si="17"/>
        <v>5.1354178257482559</v>
      </c>
      <c r="Z43">
        <f t="shared" si="18"/>
        <v>1.8130803096021335</v>
      </c>
      <c r="AA43">
        <f t="shared" si="19"/>
        <v>-31.813028548054561</v>
      </c>
      <c r="AB43">
        <f t="shared" si="20"/>
        <v>-20.173478156666167</v>
      </c>
      <c r="AC43">
        <f t="shared" si="21"/>
        <v>-1.6705894911714296</v>
      </c>
      <c r="AD43">
        <f t="shared" si="22"/>
        <v>172.45885975468079</v>
      </c>
      <c r="AE43">
        <f t="shared" si="23"/>
        <v>11.737301181837164</v>
      </c>
      <c r="AF43">
        <f t="shared" si="24"/>
        <v>0.71962571101444217</v>
      </c>
      <c r="AG43">
        <f t="shared" si="25"/>
        <v>1.210042187601523</v>
      </c>
      <c r="AH43">
        <v>177.42281748124469</v>
      </c>
      <c r="AI43">
        <v>169.76572727272719</v>
      </c>
      <c r="AJ43">
        <v>1.6933607897191669</v>
      </c>
      <c r="AK43">
        <v>62.755059400872867</v>
      </c>
      <c r="AL43">
        <f t="shared" si="26"/>
        <v>0.72138386730282456</v>
      </c>
      <c r="AM43">
        <v>32.493943411063519</v>
      </c>
      <c r="AN43">
        <v>33.137680000000003</v>
      </c>
      <c r="AO43">
        <v>1.2419145323276559E-5</v>
      </c>
      <c r="AP43">
        <v>98.038996678870646</v>
      </c>
      <c r="AQ43">
        <v>26</v>
      </c>
      <c r="AR43">
        <v>4</v>
      </c>
      <c r="AS43">
        <f t="shared" si="27"/>
        <v>1</v>
      </c>
      <c r="AT43">
        <f t="shared" si="28"/>
        <v>0</v>
      </c>
      <c r="AU43">
        <f t="shared" si="29"/>
        <v>47504.725961275231</v>
      </c>
      <c r="AV43">
        <f t="shared" si="30"/>
        <v>1199.992857142857</v>
      </c>
      <c r="AW43">
        <f t="shared" si="31"/>
        <v>1025.9199564510741</v>
      </c>
      <c r="AX43">
        <f t="shared" si="32"/>
        <v>0.85493838596152583</v>
      </c>
      <c r="AY43">
        <f t="shared" si="33"/>
        <v>0.18843108490574478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1674584235.0999999</v>
      </c>
      <c r="BF43">
        <v>161.6874285714286</v>
      </c>
      <c r="BG43">
        <v>172.62899999999999</v>
      </c>
      <c r="BH43">
        <v>33.136385714285723</v>
      </c>
      <c r="BI43">
        <v>32.494142857142869</v>
      </c>
      <c r="BJ43">
        <v>166.4867142857143</v>
      </c>
      <c r="BK43">
        <v>32.887628571428571</v>
      </c>
      <c r="BL43">
        <v>650.01571428571435</v>
      </c>
      <c r="BM43">
        <v>101.3381428571429</v>
      </c>
      <c r="BN43">
        <v>9.9821257142857139E-2</v>
      </c>
      <c r="BO43">
        <v>33.291400000000003</v>
      </c>
      <c r="BP43">
        <v>33.426228571428567</v>
      </c>
      <c r="BQ43">
        <v>999.89999999999986</v>
      </c>
      <c r="BR43">
        <v>0</v>
      </c>
      <c r="BS43">
        <v>0</v>
      </c>
      <c r="BT43">
        <v>9024.9114285714277</v>
      </c>
      <c r="BU43">
        <v>0</v>
      </c>
      <c r="BV43">
        <v>214.40199999999999</v>
      </c>
      <c r="BW43">
        <v>-10.94181428571429</v>
      </c>
      <c r="BX43">
        <v>167.22871428571429</v>
      </c>
      <c r="BY43">
        <v>178.42699999999999</v>
      </c>
      <c r="BZ43">
        <v>0.64223471428571433</v>
      </c>
      <c r="CA43">
        <v>172.62899999999999</v>
      </c>
      <c r="CB43">
        <v>32.494142857142869</v>
      </c>
      <c r="CC43">
        <v>3.3579728571428569</v>
      </c>
      <c r="CD43">
        <v>3.292891428571429</v>
      </c>
      <c r="CE43">
        <v>25.91827142857143</v>
      </c>
      <c r="CF43">
        <v>25.58812857142857</v>
      </c>
      <c r="CG43">
        <v>1199.992857142857</v>
      </c>
      <c r="CH43">
        <v>0.49997214285714281</v>
      </c>
      <c r="CI43">
        <v>0.50002785714285714</v>
      </c>
      <c r="CJ43">
        <v>0</v>
      </c>
      <c r="CK43">
        <v>779.75642857142861</v>
      </c>
      <c r="CL43">
        <v>4.9990899999999998</v>
      </c>
      <c r="CM43">
        <v>7688.5271428571423</v>
      </c>
      <c r="CN43">
        <v>9557.7057142857138</v>
      </c>
      <c r="CO43">
        <v>43.061999999999998</v>
      </c>
      <c r="CP43">
        <v>45.088999999999999</v>
      </c>
      <c r="CQ43">
        <v>43.875</v>
      </c>
      <c r="CR43">
        <v>44.035428571428582</v>
      </c>
      <c r="CS43">
        <v>44.338999999999999</v>
      </c>
      <c r="CT43">
        <v>597.46142857142866</v>
      </c>
      <c r="CU43">
        <v>597.53142857142859</v>
      </c>
      <c r="CV43">
        <v>0</v>
      </c>
      <c r="CW43">
        <v>1674584249.5999999</v>
      </c>
      <c r="CX43">
        <v>0</v>
      </c>
      <c r="CY43">
        <v>1674579932.5</v>
      </c>
      <c r="CZ43" t="s">
        <v>356</v>
      </c>
      <c r="DA43">
        <v>1674579932.5</v>
      </c>
      <c r="DB43">
        <v>1674579927.5</v>
      </c>
      <c r="DC43">
        <v>31</v>
      </c>
      <c r="DD43">
        <v>0.14099999999999999</v>
      </c>
      <c r="DE43">
        <v>0.02</v>
      </c>
      <c r="DF43">
        <v>-5.5810000000000004</v>
      </c>
      <c r="DG43">
        <v>0.23300000000000001</v>
      </c>
      <c r="DH43">
        <v>415</v>
      </c>
      <c r="DI43">
        <v>34</v>
      </c>
      <c r="DJ43">
        <v>0.34</v>
      </c>
      <c r="DK43">
        <v>0.32</v>
      </c>
      <c r="DL43">
        <v>-10.80645609756098</v>
      </c>
      <c r="DM43">
        <v>-0.67280278745646238</v>
      </c>
      <c r="DN43">
        <v>7.8178014652553515E-2</v>
      </c>
      <c r="DO43">
        <v>0</v>
      </c>
      <c r="DP43">
        <v>0.63276009756097562</v>
      </c>
      <c r="DQ43">
        <v>6.2049616724739333E-2</v>
      </c>
      <c r="DR43">
        <v>6.2396167479432194E-3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3.29643</v>
      </c>
      <c r="EB43">
        <v>2.6252300000000002</v>
      </c>
      <c r="EC43">
        <v>4.7815799999999999E-2</v>
      </c>
      <c r="ED43">
        <v>4.8939099999999999E-2</v>
      </c>
      <c r="EE43">
        <v>0.136929</v>
      </c>
      <c r="EF43">
        <v>0.13394800000000001</v>
      </c>
      <c r="EG43">
        <v>28715.3</v>
      </c>
      <c r="EH43">
        <v>29164.6</v>
      </c>
      <c r="EI43">
        <v>28056.6</v>
      </c>
      <c r="EJ43">
        <v>29514.3</v>
      </c>
      <c r="EK43">
        <v>33323.599999999999</v>
      </c>
      <c r="EL43">
        <v>35489.1</v>
      </c>
      <c r="EM43">
        <v>39610.5</v>
      </c>
      <c r="EN43">
        <v>42194.6</v>
      </c>
      <c r="EO43">
        <v>2.1792199999999999</v>
      </c>
      <c r="EP43">
        <v>2.2027199999999998</v>
      </c>
      <c r="EQ43">
        <v>0.109226</v>
      </c>
      <c r="ER43">
        <v>0</v>
      </c>
      <c r="ES43">
        <v>31.668299999999999</v>
      </c>
      <c r="ET43">
        <v>999.9</v>
      </c>
      <c r="EU43">
        <v>71.7</v>
      </c>
      <c r="EV43">
        <v>32.5</v>
      </c>
      <c r="EW43">
        <v>34.751199999999997</v>
      </c>
      <c r="EX43">
        <v>57.3992</v>
      </c>
      <c r="EY43">
        <v>-6.5064099999999998</v>
      </c>
      <c r="EZ43">
        <v>2</v>
      </c>
      <c r="FA43">
        <v>0.460094</v>
      </c>
      <c r="FB43">
        <v>0.34160099999999999</v>
      </c>
      <c r="FC43">
        <v>20.272500000000001</v>
      </c>
      <c r="FD43">
        <v>5.2198399999999996</v>
      </c>
      <c r="FE43">
        <v>12.0099</v>
      </c>
      <c r="FF43">
        <v>4.9862500000000001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1.8657300000000001</v>
      </c>
      <c r="FM43">
        <v>1.8621799999999999</v>
      </c>
      <c r="FN43">
        <v>1.8641700000000001</v>
      </c>
      <c r="FO43">
        <v>1.86025</v>
      </c>
      <c r="FP43">
        <v>1.86097</v>
      </c>
      <c r="FQ43">
        <v>1.86019</v>
      </c>
      <c r="FR43">
        <v>1.86188</v>
      </c>
      <c r="FS43">
        <v>1.8583799999999999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-4.8109999999999999</v>
      </c>
      <c r="GH43">
        <v>0.24879999999999999</v>
      </c>
      <c r="GI43">
        <v>-4.1749362053329548</v>
      </c>
      <c r="GJ43">
        <v>-4.0448538125570227E-3</v>
      </c>
      <c r="GK43">
        <v>1.839783264315481E-6</v>
      </c>
      <c r="GL43">
        <v>-4.1587272622942942E-10</v>
      </c>
      <c r="GM43">
        <v>-8.6309452512500412E-2</v>
      </c>
      <c r="GN43">
        <v>3.2285384509270938E-3</v>
      </c>
      <c r="GO43">
        <v>5.3061212821550383E-4</v>
      </c>
      <c r="GP43">
        <v>-9.699357315524189E-6</v>
      </c>
      <c r="GQ43">
        <v>5</v>
      </c>
      <c r="GR43">
        <v>2081</v>
      </c>
      <c r="GS43">
        <v>3</v>
      </c>
      <c r="GT43">
        <v>31</v>
      </c>
      <c r="GU43">
        <v>71.7</v>
      </c>
      <c r="GV43">
        <v>71.8</v>
      </c>
      <c r="GW43">
        <v>0.69824200000000003</v>
      </c>
      <c r="GX43">
        <v>2.5878899999999998</v>
      </c>
      <c r="GY43">
        <v>2.04834</v>
      </c>
      <c r="GZ43">
        <v>2.6245099999999999</v>
      </c>
      <c r="HA43">
        <v>2.1972700000000001</v>
      </c>
      <c r="HB43">
        <v>2.2949199999999998</v>
      </c>
      <c r="HC43">
        <v>37.53</v>
      </c>
      <c r="HD43">
        <v>15.6381</v>
      </c>
      <c r="HE43">
        <v>18</v>
      </c>
      <c r="HF43">
        <v>668.04499999999996</v>
      </c>
      <c r="HG43">
        <v>765.89</v>
      </c>
      <c r="HH43">
        <v>31.0031</v>
      </c>
      <c r="HI43">
        <v>33.241500000000002</v>
      </c>
      <c r="HJ43">
        <v>30.001200000000001</v>
      </c>
      <c r="HK43">
        <v>33.106400000000001</v>
      </c>
      <c r="HL43">
        <v>33.116799999999998</v>
      </c>
      <c r="HM43">
        <v>13.9922</v>
      </c>
      <c r="HN43">
        <v>0</v>
      </c>
      <c r="HO43">
        <v>100</v>
      </c>
      <c r="HP43">
        <v>31</v>
      </c>
      <c r="HQ43">
        <v>190.71199999999999</v>
      </c>
      <c r="HR43">
        <v>33.617400000000004</v>
      </c>
      <c r="HS43">
        <v>98.874600000000001</v>
      </c>
      <c r="HT43">
        <v>97.837500000000006</v>
      </c>
    </row>
    <row r="44" spans="1:228" x14ac:dyDescent="0.2">
      <c r="A44">
        <v>29</v>
      </c>
      <c r="B44">
        <v>1674584241.0999999</v>
      </c>
      <c r="C44">
        <v>112</v>
      </c>
      <c r="D44" t="s">
        <v>416</v>
      </c>
      <c r="E44" t="s">
        <v>417</v>
      </c>
      <c r="F44">
        <v>4</v>
      </c>
      <c r="G44">
        <v>1674584238.7874999</v>
      </c>
      <c r="H44">
        <f t="shared" si="0"/>
        <v>7.2251031207500602E-4</v>
      </c>
      <c r="I44">
        <f t="shared" si="1"/>
        <v>0.72251031207500604</v>
      </c>
      <c r="J44">
        <f t="shared" si="2"/>
        <v>1.3860698446885908</v>
      </c>
      <c r="K44">
        <f t="shared" si="3"/>
        <v>167.7</v>
      </c>
      <c r="L44">
        <f t="shared" si="4"/>
        <v>106.23623840479102</v>
      </c>
      <c r="M44">
        <f t="shared" si="5"/>
        <v>10.776402818986229</v>
      </c>
      <c r="N44">
        <f t="shared" si="6"/>
        <v>17.01117038668125</v>
      </c>
      <c r="O44">
        <f t="shared" si="7"/>
        <v>3.8916000067870174E-2</v>
      </c>
      <c r="P44">
        <f t="shared" si="8"/>
        <v>2.7693510791828437</v>
      </c>
      <c r="Q44">
        <f t="shared" si="9"/>
        <v>3.8614726522228346E-2</v>
      </c>
      <c r="R44">
        <f t="shared" si="10"/>
        <v>2.4161077758599089E-2</v>
      </c>
      <c r="S44">
        <f t="shared" si="11"/>
        <v>226.11871686128856</v>
      </c>
      <c r="T44">
        <f t="shared" si="12"/>
        <v>34.506221069442802</v>
      </c>
      <c r="U44">
        <f t="shared" si="13"/>
        <v>33.444162499999997</v>
      </c>
      <c r="V44">
        <f t="shared" si="14"/>
        <v>5.1795679765082223</v>
      </c>
      <c r="W44">
        <f t="shared" si="15"/>
        <v>65.407928358433423</v>
      </c>
      <c r="X44">
        <f t="shared" si="16"/>
        <v>3.3614901940599213</v>
      </c>
      <c r="Y44">
        <f t="shared" si="17"/>
        <v>5.1392702359247018</v>
      </c>
      <c r="Z44">
        <f t="shared" si="18"/>
        <v>1.818077782448301</v>
      </c>
      <c r="AA44">
        <f t="shared" si="19"/>
        <v>-31.862704762507764</v>
      </c>
      <c r="AB44">
        <f t="shared" si="20"/>
        <v>-20.810728734405664</v>
      </c>
      <c r="AC44">
        <f t="shared" si="21"/>
        <v>-1.7273415351558601</v>
      </c>
      <c r="AD44">
        <f t="shared" si="22"/>
        <v>171.71794182921926</v>
      </c>
      <c r="AE44">
        <f t="shared" si="23"/>
        <v>11.88096207389094</v>
      </c>
      <c r="AF44">
        <f t="shared" si="24"/>
        <v>0.72214659774836631</v>
      </c>
      <c r="AG44">
        <f t="shared" si="25"/>
        <v>1.3860698446885908</v>
      </c>
      <c r="AH44">
        <v>184.32494012960939</v>
      </c>
      <c r="AI44">
        <v>176.51151515151511</v>
      </c>
      <c r="AJ44">
        <v>1.690148799017043</v>
      </c>
      <c r="AK44">
        <v>62.755059400872867</v>
      </c>
      <c r="AL44">
        <f t="shared" si="26"/>
        <v>0.72251031207500604</v>
      </c>
      <c r="AM44">
        <v>32.493613562026511</v>
      </c>
      <c r="AN44">
        <v>33.138514545454527</v>
      </c>
      <c r="AO44">
        <v>-2.4279381012554682E-7</v>
      </c>
      <c r="AP44">
        <v>98.038996678870646</v>
      </c>
      <c r="AQ44">
        <v>26</v>
      </c>
      <c r="AR44">
        <v>4</v>
      </c>
      <c r="AS44">
        <f t="shared" si="27"/>
        <v>1</v>
      </c>
      <c r="AT44">
        <f t="shared" si="28"/>
        <v>0</v>
      </c>
      <c r="AU44">
        <f t="shared" si="29"/>
        <v>47338.318214466628</v>
      </c>
      <c r="AV44">
        <f t="shared" si="30"/>
        <v>1200.0074999999999</v>
      </c>
      <c r="AW44">
        <f t="shared" si="31"/>
        <v>1025.9324760939317</v>
      </c>
      <c r="AX44">
        <f t="shared" si="32"/>
        <v>0.85493838671335953</v>
      </c>
      <c r="AY44">
        <f t="shared" si="33"/>
        <v>0.18843108635678407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1674584238.7874999</v>
      </c>
      <c r="BF44">
        <v>167.7</v>
      </c>
      <c r="BG44">
        <v>178.78</v>
      </c>
      <c r="BH44">
        <v>33.138337499999999</v>
      </c>
      <c r="BI44">
        <v>32.493762500000003</v>
      </c>
      <c r="BJ44">
        <v>172.52012500000001</v>
      </c>
      <c r="BK44">
        <v>32.889600000000002</v>
      </c>
      <c r="BL44">
        <v>649.931375</v>
      </c>
      <c r="BM44">
        <v>101.33812500000001</v>
      </c>
      <c r="BN44">
        <v>9.9981062499999995E-2</v>
      </c>
      <c r="BO44">
        <v>33.304774999999999</v>
      </c>
      <c r="BP44">
        <v>33.444162499999997</v>
      </c>
      <c r="BQ44">
        <v>999.9</v>
      </c>
      <c r="BR44">
        <v>0</v>
      </c>
      <c r="BS44">
        <v>0</v>
      </c>
      <c r="BT44">
        <v>8993.2037500000006</v>
      </c>
      <c r="BU44">
        <v>0</v>
      </c>
      <c r="BV44">
        <v>210.37287499999999</v>
      </c>
      <c r="BW44">
        <v>-11.0800375</v>
      </c>
      <c r="BX44">
        <v>173.44787500000001</v>
      </c>
      <c r="BY44">
        <v>184.78437500000001</v>
      </c>
      <c r="BZ44">
        <v>0.64460412499999997</v>
      </c>
      <c r="CA44">
        <v>178.78</v>
      </c>
      <c r="CB44">
        <v>32.493762500000003</v>
      </c>
      <c r="CC44">
        <v>3.3581750000000001</v>
      </c>
      <c r="CD44">
        <v>3.2928525</v>
      </c>
      <c r="CE44">
        <v>25.919287499999999</v>
      </c>
      <c r="CF44">
        <v>25.587912500000002</v>
      </c>
      <c r="CG44">
        <v>1200.0074999999999</v>
      </c>
      <c r="CH44">
        <v>0.499971</v>
      </c>
      <c r="CI44">
        <v>0.50002900000000006</v>
      </c>
      <c r="CJ44">
        <v>0</v>
      </c>
      <c r="CK44">
        <v>778.97749999999996</v>
      </c>
      <c r="CL44">
        <v>4.9990899999999998</v>
      </c>
      <c r="CM44">
        <v>7682.3525</v>
      </c>
      <c r="CN44">
        <v>9557.8062500000015</v>
      </c>
      <c r="CO44">
        <v>43.061999999999998</v>
      </c>
      <c r="CP44">
        <v>45.125</v>
      </c>
      <c r="CQ44">
        <v>43.905999999999999</v>
      </c>
      <c r="CR44">
        <v>44.061999999999998</v>
      </c>
      <c r="CS44">
        <v>44.375</v>
      </c>
      <c r="CT44">
        <v>597.46875</v>
      </c>
      <c r="CU44">
        <v>597.53874999999994</v>
      </c>
      <c r="CV44">
        <v>0</v>
      </c>
      <c r="CW44">
        <v>1674584253.8</v>
      </c>
      <c r="CX44">
        <v>0</v>
      </c>
      <c r="CY44">
        <v>1674579932.5</v>
      </c>
      <c r="CZ44" t="s">
        <v>356</v>
      </c>
      <c r="DA44">
        <v>1674579932.5</v>
      </c>
      <c r="DB44">
        <v>1674579927.5</v>
      </c>
      <c r="DC44">
        <v>31</v>
      </c>
      <c r="DD44">
        <v>0.14099999999999999</v>
      </c>
      <c r="DE44">
        <v>0.02</v>
      </c>
      <c r="DF44">
        <v>-5.5810000000000004</v>
      </c>
      <c r="DG44">
        <v>0.23300000000000001</v>
      </c>
      <c r="DH44">
        <v>415</v>
      </c>
      <c r="DI44">
        <v>34</v>
      </c>
      <c r="DJ44">
        <v>0.34</v>
      </c>
      <c r="DK44">
        <v>0.32</v>
      </c>
      <c r="DL44">
        <v>-10.869190243902439</v>
      </c>
      <c r="DM44">
        <v>-0.99038675958188516</v>
      </c>
      <c r="DN44">
        <v>0.1099880765264548</v>
      </c>
      <c r="DO44">
        <v>0</v>
      </c>
      <c r="DP44">
        <v>0.63681487804878045</v>
      </c>
      <c r="DQ44">
        <v>5.4284048780488113E-2</v>
      </c>
      <c r="DR44">
        <v>5.4521387801312266E-3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3.2966299999999999</v>
      </c>
      <c r="EB44">
        <v>2.6251600000000002</v>
      </c>
      <c r="EC44">
        <v>4.9486099999999998E-2</v>
      </c>
      <c r="ED44">
        <v>5.0615800000000002E-2</v>
      </c>
      <c r="EE44">
        <v>0.13692699999999999</v>
      </c>
      <c r="EF44">
        <v>0.13394400000000001</v>
      </c>
      <c r="EG44">
        <v>28664.3</v>
      </c>
      <c r="EH44">
        <v>29112.9</v>
      </c>
      <c r="EI44">
        <v>28056</v>
      </c>
      <c r="EJ44">
        <v>29514.1</v>
      </c>
      <c r="EK44">
        <v>33322.800000000003</v>
      </c>
      <c r="EL44">
        <v>35489.199999999997</v>
      </c>
      <c r="EM44">
        <v>39609.4</v>
      </c>
      <c r="EN44">
        <v>42194.3</v>
      </c>
      <c r="EO44">
        <v>2.17937</v>
      </c>
      <c r="EP44">
        <v>2.20255</v>
      </c>
      <c r="EQ44">
        <v>0.107698</v>
      </c>
      <c r="ER44">
        <v>0</v>
      </c>
      <c r="ES44">
        <v>31.7073</v>
      </c>
      <c r="ET44">
        <v>999.9</v>
      </c>
      <c r="EU44">
        <v>71.7</v>
      </c>
      <c r="EV44">
        <v>32.5</v>
      </c>
      <c r="EW44">
        <v>34.756500000000003</v>
      </c>
      <c r="EX44">
        <v>57.549199999999999</v>
      </c>
      <c r="EY44">
        <v>-6.4783600000000003</v>
      </c>
      <c r="EZ44">
        <v>2</v>
      </c>
      <c r="FA44">
        <v>0.46114100000000002</v>
      </c>
      <c r="FB44">
        <v>0.35078700000000002</v>
      </c>
      <c r="FC44">
        <v>20.272099999999998</v>
      </c>
      <c r="FD44">
        <v>5.2183400000000004</v>
      </c>
      <c r="FE44">
        <v>12.0099</v>
      </c>
      <c r="FF44">
        <v>4.9859999999999998</v>
      </c>
      <c r="FG44">
        <v>3.2842799999999999</v>
      </c>
      <c r="FH44">
        <v>9999</v>
      </c>
      <c r="FI44">
        <v>9999</v>
      </c>
      <c r="FJ44">
        <v>9999</v>
      </c>
      <c r="FK44">
        <v>999.9</v>
      </c>
      <c r="FL44">
        <v>1.86572</v>
      </c>
      <c r="FM44">
        <v>1.86219</v>
      </c>
      <c r="FN44">
        <v>1.8641799999999999</v>
      </c>
      <c r="FO44">
        <v>1.86026</v>
      </c>
      <c r="FP44">
        <v>1.86097</v>
      </c>
      <c r="FQ44">
        <v>1.86019</v>
      </c>
      <c r="FR44">
        <v>1.86188</v>
      </c>
      <c r="FS44">
        <v>1.8584000000000001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-4.8339999999999996</v>
      </c>
      <c r="GH44">
        <v>0.24879999999999999</v>
      </c>
      <c r="GI44">
        <v>-4.1749362053329548</v>
      </c>
      <c r="GJ44">
        <v>-4.0448538125570227E-3</v>
      </c>
      <c r="GK44">
        <v>1.839783264315481E-6</v>
      </c>
      <c r="GL44">
        <v>-4.1587272622942942E-10</v>
      </c>
      <c r="GM44">
        <v>-8.6309452512500412E-2</v>
      </c>
      <c r="GN44">
        <v>3.2285384509270938E-3</v>
      </c>
      <c r="GO44">
        <v>5.3061212821550383E-4</v>
      </c>
      <c r="GP44">
        <v>-9.699357315524189E-6</v>
      </c>
      <c r="GQ44">
        <v>5</v>
      </c>
      <c r="GR44">
        <v>2081</v>
      </c>
      <c r="GS44">
        <v>3</v>
      </c>
      <c r="GT44">
        <v>31</v>
      </c>
      <c r="GU44">
        <v>71.8</v>
      </c>
      <c r="GV44">
        <v>71.900000000000006</v>
      </c>
      <c r="GW44">
        <v>0.716553</v>
      </c>
      <c r="GX44">
        <v>2.5817899999999998</v>
      </c>
      <c r="GY44">
        <v>2.04834</v>
      </c>
      <c r="GZ44">
        <v>2.6245099999999999</v>
      </c>
      <c r="HA44">
        <v>2.1972700000000001</v>
      </c>
      <c r="HB44">
        <v>2.2607400000000002</v>
      </c>
      <c r="HC44">
        <v>37.53</v>
      </c>
      <c r="HD44">
        <v>15.646800000000001</v>
      </c>
      <c r="HE44">
        <v>18</v>
      </c>
      <c r="HF44">
        <v>668.25</v>
      </c>
      <c r="HG44">
        <v>765.82100000000003</v>
      </c>
      <c r="HH44">
        <v>31.002800000000001</v>
      </c>
      <c r="HI44">
        <v>33.250399999999999</v>
      </c>
      <c r="HJ44">
        <v>30.001200000000001</v>
      </c>
      <c r="HK44">
        <v>33.1145</v>
      </c>
      <c r="HL44">
        <v>33.124899999999997</v>
      </c>
      <c r="HM44">
        <v>14.395</v>
      </c>
      <c r="HN44">
        <v>0</v>
      </c>
      <c r="HO44">
        <v>100</v>
      </c>
      <c r="HP44">
        <v>31</v>
      </c>
      <c r="HQ44">
        <v>197.422</v>
      </c>
      <c r="HR44">
        <v>33.617400000000004</v>
      </c>
      <c r="HS44">
        <v>98.872</v>
      </c>
      <c r="HT44">
        <v>97.8369</v>
      </c>
    </row>
    <row r="45" spans="1:228" x14ac:dyDescent="0.2">
      <c r="A45">
        <v>30</v>
      </c>
      <c r="B45">
        <v>1674584245.0999999</v>
      </c>
      <c r="C45">
        <v>116</v>
      </c>
      <c r="D45" t="s">
        <v>418</v>
      </c>
      <c r="E45" t="s">
        <v>419</v>
      </c>
      <c r="F45">
        <v>4</v>
      </c>
      <c r="G45">
        <v>1674584243.0999999</v>
      </c>
      <c r="H45">
        <f t="shared" si="0"/>
        <v>7.2009194788415427E-4</v>
      </c>
      <c r="I45">
        <f t="shared" si="1"/>
        <v>0.72009194788415432</v>
      </c>
      <c r="J45">
        <f t="shared" si="2"/>
        <v>1.4003261859720475</v>
      </c>
      <c r="K45">
        <f t="shared" si="3"/>
        <v>174.78800000000001</v>
      </c>
      <c r="L45">
        <f t="shared" si="4"/>
        <v>112.11312456107531</v>
      </c>
      <c r="M45">
        <f t="shared" si="5"/>
        <v>11.37240140473155</v>
      </c>
      <c r="N45">
        <f t="shared" si="6"/>
        <v>17.729942899302184</v>
      </c>
      <c r="O45">
        <f t="shared" si="7"/>
        <v>3.8639805563288152E-2</v>
      </c>
      <c r="P45">
        <f t="shared" si="8"/>
        <v>2.7715023046532732</v>
      </c>
      <c r="Q45">
        <f t="shared" si="9"/>
        <v>3.8343004268570957E-2</v>
      </c>
      <c r="R45">
        <f t="shared" si="10"/>
        <v>2.3990853914898719E-2</v>
      </c>
      <c r="S45">
        <f t="shared" si="11"/>
        <v>226.11908537886367</v>
      </c>
      <c r="T45">
        <f t="shared" si="12"/>
        <v>34.513082800892768</v>
      </c>
      <c r="U45">
        <f t="shared" si="13"/>
        <v>33.466999999999999</v>
      </c>
      <c r="V45">
        <f t="shared" si="14"/>
        <v>5.1861965689562899</v>
      </c>
      <c r="W45">
        <f t="shared" si="15"/>
        <v>65.381212829517949</v>
      </c>
      <c r="X45">
        <f t="shared" si="16"/>
        <v>3.3614488788397434</v>
      </c>
      <c r="Y45">
        <f t="shared" si="17"/>
        <v>5.1413070106312482</v>
      </c>
      <c r="Z45">
        <f t="shared" si="18"/>
        <v>1.8247476901165465</v>
      </c>
      <c r="AA45">
        <f t="shared" si="19"/>
        <v>-31.756054901691204</v>
      </c>
      <c r="AB45">
        <f t="shared" si="20"/>
        <v>-23.183150849295281</v>
      </c>
      <c r="AC45">
        <f t="shared" si="21"/>
        <v>-1.9230463516916028</v>
      </c>
      <c r="AD45">
        <f t="shared" si="22"/>
        <v>169.25683327618557</v>
      </c>
      <c r="AE45">
        <f t="shared" si="23"/>
        <v>12.074706812408918</v>
      </c>
      <c r="AF45">
        <f t="shared" si="24"/>
        <v>0.71866842949756282</v>
      </c>
      <c r="AG45">
        <f t="shared" si="25"/>
        <v>1.4003261859720475</v>
      </c>
      <c r="AH45">
        <v>191.2716321537344</v>
      </c>
      <c r="AI45">
        <v>183.35333939393931</v>
      </c>
      <c r="AJ45">
        <v>1.714291243729142</v>
      </c>
      <c r="AK45">
        <v>62.755059400872867</v>
      </c>
      <c r="AL45">
        <f t="shared" si="26"/>
        <v>0.72009194788415432</v>
      </c>
      <c r="AM45">
        <v>32.496795943231248</v>
      </c>
      <c r="AN45">
        <v>33.139430909090912</v>
      </c>
      <c r="AO45">
        <v>1.025276904972749E-6</v>
      </c>
      <c r="AP45">
        <v>98.038996678870646</v>
      </c>
      <c r="AQ45">
        <v>26</v>
      </c>
      <c r="AR45">
        <v>4</v>
      </c>
      <c r="AS45">
        <f t="shared" si="27"/>
        <v>1</v>
      </c>
      <c r="AT45">
        <f t="shared" si="28"/>
        <v>0</v>
      </c>
      <c r="AU45">
        <f t="shared" si="29"/>
        <v>47396.399014127295</v>
      </c>
      <c r="AV45">
        <f t="shared" si="30"/>
        <v>1200.011428571428</v>
      </c>
      <c r="AW45">
        <f t="shared" si="31"/>
        <v>1025.9356421652139</v>
      </c>
      <c r="AX45">
        <f t="shared" si="32"/>
        <v>0.85493822620219095</v>
      </c>
      <c r="AY45">
        <f t="shared" si="33"/>
        <v>0.18843077657022866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1674584243.0999999</v>
      </c>
      <c r="BF45">
        <v>174.78800000000001</v>
      </c>
      <c r="BG45">
        <v>186.0492857142857</v>
      </c>
      <c r="BH45">
        <v>33.138342857142852</v>
      </c>
      <c r="BI45">
        <v>32.496971428571428</v>
      </c>
      <c r="BJ45">
        <v>179.63242857142859</v>
      </c>
      <c r="BK45">
        <v>32.889542857142857</v>
      </c>
      <c r="BL45">
        <v>650.0317142857142</v>
      </c>
      <c r="BM45">
        <v>101.3368571428572</v>
      </c>
      <c r="BN45">
        <v>9.9985771428571429E-2</v>
      </c>
      <c r="BO45">
        <v>33.31184285714285</v>
      </c>
      <c r="BP45">
        <v>33.466999999999999</v>
      </c>
      <c r="BQ45">
        <v>999.89999999999986</v>
      </c>
      <c r="BR45">
        <v>0</v>
      </c>
      <c r="BS45">
        <v>0</v>
      </c>
      <c r="BT45">
        <v>9004.732857142857</v>
      </c>
      <c r="BU45">
        <v>0</v>
      </c>
      <c r="BV45">
        <v>211.3988571428572</v>
      </c>
      <c r="BW45">
        <v>-11.26135714285715</v>
      </c>
      <c r="BX45">
        <v>180.77857142857141</v>
      </c>
      <c r="BY45">
        <v>192.29857142857139</v>
      </c>
      <c r="BZ45">
        <v>0.64136485714285718</v>
      </c>
      <c r="CA45">
        <v>186.0492857142857</v>
      </c>
      <c r="CB45">
        <v>32.496971428571428</v>
      </c>
      <c r="CC45">
        <v>3.3581357142857149</v>
      </c>
      <c r="CD45">
        <v>3.2931400000000002</v>
      </c>
      <c r="CE45">
        <v>25.919071428571431</v>
      </c>
      <c r="CF45">
        <v>25.589414285714291</v>
      </c>
      <c r="CG45">
        <v>1200.011428571428</v>
      </c>
      <c r="CH45">
        <v>0.49997799999999998</v>
      </c>
      <c r="CI45">
        <v>0.50002199999999997</v>
      </c>
      <c r="CJ45">
        <v>0</v>
      </c>
      <c r="CK45">
        <v>778.02942857142864</v>
      </c>
      <c r="CL45">
        <v>4.9990899999999998</v>
      </c>
      <c r="CM45">
        <v>7674.5999999999995</v>
      </c>
      <c r="CN45">
        <v>9557.8742857142843</v>
      </c>
      <c r="CO45">
        <v>43.061999999999998</v>
      </c>
      <c r="CP45">
        <v>45.125</v>
      </c>
      <c r="CQ45">
        <v>43.936999999999998</v>
      </c>
      <c r="CR45">
        <v>44.061999999999998</v>
      </c>
      <c r="CS45">
        <v>44.375</v>
      </c>
      <c r="CT45">
        <v>597.47714285714289</v>
      </c>
      <c r="CU45">
        <v>597.53428571428572</v>
      </c>
      <c r="CV45">
        <v>0</v>
      </c>
      <c r="CW45">
        <v>1674584258</v>
      </c>
      <c r="CX45">
        <v>0</v>
      </c>
      <c r="CY45">
        <v>1674579932.5</v>
      </c>
      <c r="CZ45" t="s">
        <v>356</v>
      </c>
      <c r="DA45">
        <v>1674579932.5</v>
      </c>
      <c r="DB45">
        <v>1674579927.5</v>
      </c>
      <c r="DC45">
        <v>31</v>
      </c>
      <c r="DD45">
        <v>0.14099999999999999</v>
      </c>
      <c r="DE45">
        <v>0.02</v>
      </c>
      <c r="DF45">
        <v>-5.5810000000000004</v>
      </c>
      <c r="DG45">
        <v>0.23300000000000001</v>
      </c>
      <c r="DH45">
        <v>415</v>
      </c>
      <c r="DI45">
        <v>34</v>
      </c>
      <c r="DJ45">
        <v>0.34</v>
      </c>
      <c r="DK45">
        <v>0.32</v>
      </c>
      <c r="DL45">
        <v>-10.94972682926829</v>
      </c>
      <c r="DM45">
        <v>-1.63182020905923</v>
      </c>
      <c r="DN45">
        <v>0.16430166785726241</v>
      </c>
      <c r="DO45">
        <v>0</v>
      </c>
      <c r="DP45">
        <v>0.63958312195121947</v>
      </c>
      <c r="DQ45">
        <v>3.6873365853658198E-2</v>
      </c>
      <c r="DR45">
        <v>4.086594528306722E-3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3.2966199999999999</v>
      </c>
      <c r="EB45">
        <v>2.6254200000000001</v>
      </c>
      <c r="EC45">
        <v>5.1160700000000003E-2</v>
      </c>
      <c r="ED45">
        <v>5.2299199999999997E-2</v>
      </c>
      <c r="EE45">
        <v>0.13691999999999999</v>
      </c>
      <c r="EF45">
        <v>0.13394900000000001</v>
      </c>
      <c r="EG45">
        <v>28613.9</v>
      </c>
      <c r="EH45">
        <v>29060.6</v>
      </c>
      <c r="EI45">
        <v>28056.2</v>
      </c>
      <c r="EJ45">
        <v>29513.4</v>
      </c>
      <c r="EK45">
        <v>33323.300000000003</v>
      </c>
      <c r="EL45">
        <v>35488.5</v>
      </c>
      <c r="EM45">
        <v>39609.599999999999</v>
      </c>
      <c r="EN45">
        <v>42193.599999999999</v>
      </c>
      <c r="EO45">
        <v>2.1793200000000001</v>
      </c>
      <c r="EP45">
        <v>2.20235</v>
      </c>
      <c r="EQ45">
        <v>0.107139</v>
      </c>
      <c r="ER45">
        <v>0</v>
      </c>
      <c r="ES45">
        <v>31.745100000000001</v>
      </c>
      <c r="ET45">
        <v>999.9</v>
      </c>
      <c r="EU45">
        <v>71.7</v>
      </c>
      <c r="EV45">
        <v>32.5</v>
      </c>
      <c r="EW45">
        <v>34.754100000000001</v>
      </c>
      <c r="EX45">
        <v>57.609200000000001</v>
      </c>
      <c r="EY45">
        <v>-6.5584899999999999</v>
      </c>
      <c r="EZ45">
        <v>2</v>
      </c>
      <c r="FA45">
        <v>0.46196900000000002</v>
      </c>
      <c r="FB45">
        <v>0.35605100000000001</v>
      </c>
      <c r="FC45">
        <v>20.272500000000001</v>
      </c>
      <c r="FD45">
        <v>5.2193899999999998</v>
      </c>
      <c r="FE45">
        <v>12.0099</v>
      </c>
      <c r="FF45">
        <v>4.9862000000000002</v>
      </c>
      <c r="FG45">
        <v>3.2844799999999998</v>
      </c>
      <c r="FH45">
        <v>9999</v>
      </c>
      <c r="FI45">
        <v>9999</v>
      </c>
      <c r="FJ45">
        <v>9999</v>
      </c>
      <c r="FK45">
        <v>999.9</v>
      </c>
      <c r="FL45">
        <v>1.86572</v>
      </c>
      <c r="FM45">
        <v>1.8621799999999999</v>
      </c>
      <c r="FN45">
        <v>1.8641700000000001</v>
      </c>
      <c r="FO45">
        <v>1.86025</v>
      </c>
      <c r="FP45">
        <v>1.86097</v>
      </c>
      <c r="FQ45">
        <v>1.8602000000000001</v>
      </c>
      <c r="FR45">
        <v>1.86188</v>
      </c>
      <c r="FS45">
        <v>1.8583799999999999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-4.8550000000000004</v>
      </c>
      <c r="GH45">
        <v>0.24879999999999999</v>
      </c>
      <c r="GI45">
        <v>-4.1749362053329548</v>
      </c>
      <c r="GJ45">
        <v>-4.0448538125570227E-3</v>
      </c>
      <c r="GK45">
        <v>1.839783264315481E-6</v>
      </c>
      <c r="GL45">
        <v>-4.1587272622942942E-10</v>
      </c>
      <c r="GM45">
        <v>-8.6309452512500412E-2</v>
      </c>
      <c r="GN45">
        <v>3.2285384509270938E-3</v>
      </c>
      <c r="GO45">
        <v>5.3061212821550383E-4</v>
      </c>
      <c r="GP45">
        <v>-9.699357315524189E-6</v>
      </c>
      <c r="GQ45">
        <v>5</v>
      </c>
      <c r="GR45">
        <v>2081</v>
      </c>
      <c r="GS45">
        <v>3</v>
      </c>
      <c r="GT45">
        <v>31</v>
      </c>
      <c r="GU45">
        <v>71.900000000000006</v>
      </c>
      <c r="GV45">
        <v>72</v>
      </c>
      <c r="GW45">
        <v>0.73852499999999999</v>
      </c>
      <c r="GX45">
        <v>2.5866699999999998</v>
      </c>
      <c r="GY45">
        <v>2.04834</v>
      </c>
      <c r="GZ45">
        <v>2.6232899999999999</v>
      </c>
      <c r="HA45">
        <v>2.1972700000000001</v>
      </c>
      <c r="HB45">
        <v>2.2985799999999998</v>
      </c>
      <c r="HC45">
        <v>37.53</v>
      </c>
      <c r="HD45">
        <v>15.629300000000001</v>
      </c>
      <c r="HE45">
        <v>18</v>
      </c>
      <c r="HF45">
        <v>668.29600000000005</v>
      </c>
      <c r="HG45">
        <v>765.72199999999998</v>
      </c>
      <c r="HH45">
        <v>31.001999999999999</v>
      </c>
      <c r="HI45">
        <v>33.262300000000003</v>
      </c>
      <c r="HJ45">
        <v>30.001200000000001</v>
      </c>
      <c r="HK45">
        <v>33.122599999999998</v>
      </c>
      <c r="HL45">
        <v>33.132399999999997</v>
      </c>
      <c r="HM45">
        <v>14.796099999999999</v>
      </c>
      <c r="HN45">
        <v>0</v>
      </c>
      <c r="HO45">
        <v>100</v>
      </c>
      <c r="HP45">
        <v>31</v>
      </c>
      <c r="HQ45">
        <v>204.13900000000001</v>
      </c>
      <c r="HR45">
        <v>33.617400000000004</v>
      </c>
      <c r="HS45">
        <v>98.872500000000002</v>
      </c>
      <c r="HT45">
        <v>97.835099999999997</v>
      </c>
    </row>
    <row r="46" spans="1:228" x14ac:dyDescent="0.2">
      <c r="A46">
        <v>31</v>
      </c>
      <c r="B46">
        <v>1674584249.0999999</v>
      </c>
      <c r="C46">
        <v>120</v>
      </c>
      <c r="D46" t="s">
        <v>420</v>
      </c>
      <c r="E46" t="s">
        <v>421</v>
      </c>
      <c r="F46">
        <v>4</v>
      </c>
      <c r="G46">
        <v>1674584246.7874999</v>
      </c>
      <c r="H46">
        <f t="shared" si="0"/>
        <v>7.1665866961536122E-4</v>
      </c>
      <c r="I46">
        <f t="shared" si="1"/>
        <v>0.71665866961536118</v>
      </c>
      <c r="J46">
        <f t="shared" si="2"/>
        <v>1.6045963572743969</v>
      </c>
      <c r="K46">
        <f t="shared" si="3"/>
        <v>180.88137499999999</v>
      </c>
      <c r="L46">
        <f t="shared" si="4"/>
        <v>109.16772729901069</v>
      </c>
      <c r="M46">
        <f t="shared" si="5"/>
        <v>11.073537721397511</v>
      </c>
      <c r="N46">
        <f t="shared" si="6"/>
        <v>18.3478833783407</v>
      </c>
      <c r="O46">
        <f t="shared" si="7"/>
        <v>3.8369749718373314E-2</v>
      </c>
      <c r="P46">
        <f t="shared" si="8"/>
        <v>2.7724210595539334</v>
      </c>
      <c r="Q46">
        <f t="shared" si="9"/>
        <v>3.807716188768466E-2</v>
      </c>
      <c r="R46">
        <f t="shared" si="10"/>
        <v>2.3824327919930874E-2</v>
      </c>
      <c r="S46">
        <f t="shared" si="11"/>
        <v>226.12051344765572</v>
      </c>
      <c r="T46">
        <f t="shared" si="12"/>
        <v>34.515889609495396</v>
      </c>
      <c r="U46">
        <f t="shared" si="13"/>
        <v>33.480337499999997</v>
      </c>
      <c r="V46">
        <f t="shared" si="14"/>
        <v>5.1900711951645269</v>
      </c>
      <c r="W46">
        <f t="shared" si="15"/>
        <v>65.372010411533381</v>
      </c>
      <c r="X46">
        <f t="shared" si="16"/>
        <v>3.3613963526083985</v>
      </c>
      <c r="Y46">
        <f t="shared" si="17"/>
        <v>5.1419504026991918</v>
      </c>
      <c r="Z46">
        <f t="shared" si="18"/>
        <v>1.8286748425561283</v>
      </c>
      <c r="AA46">
        <f t="shared" si="19"/>
        <v>-31.60464733003743</v>
      </c>
      <c r="AB46">
        <f t="shared" si="20"/>
        <v>-24.850717876595432</v>
      </c>
      <c r="AC46">
        <f t="shared" si="21"/>
        <v>-2.0608453030404377</v>
      </c>
      <c r="AD46">
        <f t="shared" si="22"/>
        <v>167.6043029379824</v>
      </c>
      <c r="AE46">
        <f t="shared" si="23"/>
        <v>12.20325038457414</v>
      </c>
      <c r="AF46">
        <f t="shared" si="24"/>
        <v>0.71677405754207357</v>
      </c>
      <c r="AG46">
        <f t="shared" si="25"/>
        <v>1.6045963572743969</v>
      </c>
      <c r="AH46">
        <v>198.25631947891759</v>
      </c>
      <c r="AI46">
        <v>190.17384242424231</v>
      </c>
      <c r="AJ46">
        <v>1.70626031236166</v>
      </c>
      <c r="AK46">
        <v>62.755059400872867</v>
      </c>
      <c r="AL46">
        <f t="shared" si="26"/>
        <v>0.71665866961536118</v>
      </c>
      <c r="AM46">
        <v>32.497996455523896</v>
      </c>
      <c r="AN46">
        <v>33.137609696969683</v>
      </c>
      <c r="AO46">
        <v>-2.6501875807542802E-6</v>
      </c>
      <c r="AP46">
        <v>98.038996678870646</v>
      </c>
      <c r="AQ46">
        <v>26</v>
      </c>
      <c r="AR46">
        <v>4</v>
      </c>
      <c r="AS46">
        <f t="shared" si="27"/>
        <v>1</v>
      </c>
      <c r="AT46">
        <f t="shared" si="28"/>
        <v>0</v>
      </c>
      <c r="AU46">
        <f t="shared" si="29"/>
        <v>47421.330262378367</v>
      </c>
      <c r="AV46">
        <f t="shared" si="30"/>
        <v>1200.02125</v>
      </c>
      <c r="AW46">
        <f t="shared" si="31"/>
        <v>1025.9438199210651</v>
      </c>
      <c r="AX46">
        <f t="shared" si="32"/>
        <v>0.8549380437396964</v>
      </c>
      <c r="AY46">
        <f t="shared" si="33"/>
        <v>0.18843042441761404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1674584246.7874999</v>
      </c>
      <c r="BF46">
        <v>180.88137499999999</v>
      </c>
      <c r="BG46">
        <v>192.26537500000001</v>
      </c>
      <c r="BH46">
        <v>33.138100000000001</v>
      </c>
      <c r="BI46">
        <v>32.498399999999997</v>
      </c>
      <c r="BJ46">
        <v>185.74674999999999</v>
      </c>
      <c r="BK46">
        <v>32.889337500000003</v>
      </c>
      <c r="BL46">
        <v>650.01237500000002</v>
      </c>
      <c r="BM46">
        <v>101.336</v>
      </c>
      <c r="BN46">
        <v>0.10000123750000001</v>
      </c>
      <c r="BO46">
        <v>33.314075000000003</v>
      </c>
      <c r="BP46">
        <v>33.480337499999997</v>
      </c>
      <c r="BQ46">
        <v>999.9</v>
      </c>
      <c r="BR46">
        <v>0</v>
      </c>
      <c r="BS46">
        <v>0</v>
      </c>
      <c r="BT46">
        <v>9009.6875</v>
      </c>
      <c r="BU46">
        <v>0</v>
      </c>
      <c r="BV46">
        <v>240.36587499999999</v>
      </c>
      <c r="BW46">
        <v>-11.3841</v>
      </c>
      <c r="BX46">
        <v>187.08087499999999</v>
      </c>
      <c r="BY46">
        <v>198.723625</v>
      </c>
      <c r="BZ46">
        <v>0.63970174999999996</v>
      </c>
      <c r="CA46">
        <v>192.26537500000001</v>
      </c>
      <c r="CB46">
        <v>32.498399999999997</v>
      </c>
      <c r="CC46">
        <v>3.3580899999999998</v>
      </c>
      <c r="CD46">
        <v>3.2932625</v>
      </c>
      <c r="CE46">
        <v>25.918837499999999</v>
      </c>
      <c r="CF46">
        <v>25.590025000000001</v>
      </c>
      <c r="CG46">
        <v>1200.02125</v>
      </c>
      <c r="CH46">
        <v>0.49998350000000003</v>
      </c>
      <c r="CI46">
        <v>0.50001649999999997</v>
      </c>
      <c r="CJ46">
        <v>0</v>
      </c>
      <c r="CK46">
        <v>777.36225000000002</v>
      </c>
      <c r="CL46">
        <v>4.9990899999999998</v>
      </c>
      <c r="CM46">
        <v>7669.0925000000007</v>
      </c>
      <c r="CN46">
        <v>9557.9724999999999</v>
      </c>
      <c r="CO46">
        <v>43.093499999999999</v>
      </c>
      <c r="CP46">
        <v>45.179250000000003</v>
      </c>
      <c r="CQ46">
        <v>43.936999999999998</v>
      </c>
      <c r="CR46">
        <v>44.093499999999999</v>
      </c>
      <c r="CS46">
        <v>44.398249999999997</v>
      </c>
      <c r="CT46">
        <v>597.49</v>
      </c>
      <c r="CU46">
        <v>597.53249999999991</v>
      </c>
      <c r="CV46">
        <v>0</v>
      </c>
      <c r="CW46">
        <v>1674584261.5999999</v>
      </c>
      <c r="CX46">
        <v>0</v>
      </c>
      <c r="CY46">
        <v>1674579932.5</v>
      </c>
      <c r="CZ46" t="s">
        <v>356</v>
      </c>
      <c r="DA46">
        <v>1674579932.5</v>
      </c>
      <c r="DB46">
        <v>1674579927.5</v>
      </c>
      <c r="DC46">
        <v>31</v>
      </c>
      <c r="DD46">
        <v>0.14099999999999999</v>
      </c>
      <c r="DE46">
        <v>0.02</v>
      </c>
      <c r="DF46">
        <v>-5.5810000000000004</v>
      </c>
      <c r="DG46">
        <v>0.23300000000000001</v>
      </c>
      <c r="DH46">
        <v>415</v>
      </c>
      <c r="DI46">
        <v>34</v>
      </c>
      <c r="DJ46">
        <v>0.34</v>
      </c>
      <c r="DK46">
        <v>0.32</v>
      </c>
      <c r="DL46">
        <v>-11.06870243902439</v>
      </c>
      <c r="DM46">
        <v>-1.939937979094122</v>
      </c>
      <c r="DN46">
        <v>0.19395464705957011</v>
      </c>
      <c r="DO46">
        <v>0</v>
      </c>
      <c r="DP46">
        <v>0.64081078048780482</v>
      </c>
      <c r="DQ46">
        <v>1.52623066202101E-2</v>
      </c>
      <c r="DR46">
        <v>2.9914990084685131E-3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3.2965399999999998</v>
      </c>
      <c r="EB46">
        <v>2.6253299999999999</v>
      </c>
      <c r="EC46">
        <v>5.28157E-2</v>
      </c>
      <c r="ED46">
        <v>5.3943600000000001E-2</v>
      </c>
      <c r="EE46">
        <v>0.13691800000000001</v>
      </c>
      <c r="EF46">
        <v>0.13395099999999999</v>
      </c>
      <c r="EG46">
        <v>28562.9</v>
      </c>
      <c r="EH46">
        <v>29009.4</v>
      </c>
      <c r="EI46">
        <v>28055.1</v>
      </c>
      <c r="EJ46">
        <v>29512.7</v>
      </c>
      <c r="EK46">
        <v>33322.800000000003</v>
      </c>
      <c r="EL46">
        <v>35487.699999999997</v>
      </c>
      <c r="EM46">
        <v>39608.800000000003</v>
      </c>
      <c r="EN46">
        <v>42192.7</v>
      </c>
      <c r="EO46">
        <v>2.1793</v>
      </c>
      <c r="EP46">
        <v>2.2022699999999999</v>
      </c>
      <c r="EQ46">
        <v>0.10505299999999999</v>
      </c>
      <c r="ER46">
        <v>0</v>
      </c>
      <c r="ES46">
        <v>31.779</v>
      </c>
      <c r="ET46">
        <v>999.9</v>
      </c>
      <c r="EU46">
        <v>71.7</v>
      </c>
      <c r="EV46">
        <v>32.5</v>
      </c>
      <c r="EW46">
        <v>34.753300000000003</v>
      </c>
      <c r="EX46">
        <v>57.069200000000002</v>
      </c>
      <c r="EY46">
        <v>-6.4543299999999997</v>
      </c>
      <c r="EZ46">
        <v>2</v>
      </c>
      <c r="FA46">
        <v>0.463034</v>
      </c>
      <c r="FB46">
        <v>0.35661500000000002</v>
      </c>
      <c r="FC46">
        <v>20.272500000000001</v>
      </c>
      <c r="FD46">
        <v>5.2196899999999999</v>
      </c>
      <c r="FE46">
        <v>12.0099</v>
      </c>
      <c r="FF46">
        <v>4.9866000000000001</v>
      </c>
      <c r="FG46">
        <v>3.2845800000000001</v>
      </c>
      <c r="FH46">
        <v>9999</v>
      </c>
      <c r="FI46">
        <v>9999</v>
      </c>
      <c r="FJ46">
        <v>9999</v>
      </c>
      <c r="FK46">
        <v>999.9</v>
      </c>
      <c r="FL46">
        <v>1.8656999999999999</v>
      </c>
      <c r="FM46">
        <v>1.86219</v>
      </c>
      <c r="FN46">
        <v>1.8641700000000001</v>
      </c>
      <c r="FO46">
        <v>1.86025</v>
      </c>
      <c r="FP46">
        <v>1.86097</v>
      </c>
      <c r="FQ46">
        <v>1.86019</v>
      </c>
      <c r="FR46">
        <v>1.8618600000000001</v>
      </c>
      <c r="FS46">
        <v>1.85839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-4.8789999999999996</v>
      </c>
      <c r="GH46">
        <v>0.24879999999999999</v>
      </c>
      <c r="GI46">
        <v>-4.1749362053329548</v>
      </c>
      <c r="GJ46">
        <v>-4.0448538125570227E-3</v>
      </c>
      <c r="GK46">
        <v>1.839783264315481E-6</v>
      </c>
      <c r="GL46">
        <v>-4.1587272622942942E-10</v>
      </c>
      <c r="GM46">
        <v>-8.6309452512500412E-2</v>
      </c>
      <c r="GN46">
        <v>3.2285384509270938E-3</v>
      </c>
      <c r="GO46">
        <v>5.3061212821550383E-4</v>
      </c>
      <c r="GP46">
        <v>-9.699357315524189E-6</v>
      </c>
      <c r="GQ46">
        <v>5</v>
      </c>
      <c r="GR46">
        <v>2081</v>
      </c>
      <c r="GS46">
        <v>3</v>
      </c>
      <c r="GT46">
        <v>31</v>
      </c>
      <c r="GU46">
        <v>71.900000000000006</v>
      </c>
      <c r="GV46">
        <v>72</v>
      </c>
      <c r="GW46">
        <v>0.75927699999999998</v>
      </c>
      <c r="GX46">
        <v>2.5683600000000002</v>
      </c>
      <c r="GY46">
        <v>2.04834</v>
      </c>
      <c r="GZ46">
        <v>2.6232899999999999</v>
      </c>
      <c r="HA46">
        <v>2.1972700000000001</v>
      </c>
      <c r="HB46">
        <v>2.32056</v>
      </c>
      <c r="HC46">
        <v>37.53</v>
      </c>
      <c r="HD46">
        <v>15.6556</v>
      </c>
      <c r="HE46">
        <v>18</v>
      </c>
      <c r="HF46">
        <v>668.36300000000006</v>
      </c>
      <c r="HG46">
        <v>765.74800000000005</v>
      </c>
      <c r="HH46">
        <v>31.001000000000001</v>
      </c>
      <c r="HI46">
        <v>33.2727</v>
      </c>
      <c r="HJ46">
        <v>30.001200000000001</v>
      </c>
      <c r="HK46">
        <v>33.130699999999997</v>
      </c>
      <c r="HL46">
        <v>33.140300000000003</v>
      </c>
      <c r="HM46">
        <v>15.198</v>
      </c>
      <c r="HN46">
        <v>0</v>
      </c>
      <c r="HO46">
        <v>100</v>
      </c>
      <c r="HP46">
        <v>31</v>
      </c>
      <c r="HQ46">
        <v>210.85499999999999</v>
      </c>
      <c r="HR46">
        <v>33.617400000000004</v>
      </c>
      <c r="HS46">
        <v>98.869799999999998</v>
      </c>
      <c r="HT46">
        <v>97.832800000000006</v>
      </c>
    </row>
    <row r="47" spans="1:228" x14ac:dyDescent="0.2">
      <c r="A47">
        <v>32</v>
      </c>
      <c r="B47">
        <v>1674584253.0999999</v>
      </c>
      <c r="C47">
        <v>124</v>
      </c>
      <c r="D47" t="s">
        <v>422</v>
      </c>
      <c r="E47" t="s">
        <v>423</v>
      </c>
      <c r="F47">
        <v>4</v>
      </c>
      <c r="G47">
        <v>1674584251.0999999</v>
      </c>
      <c r="H47">
        <f t="shared" si="0"/>
        <v>7.1200562484719529E-4</v>
      </c>
      <c r="I47">
        <f t="shared" si="1"/>
        <v>0.71200562484719532</v>
      </c>
      <c r="J47">
        <f t="shared" si="2"/>
        <v>1.5449846700517191</v>
      </c>
      <c r="K47">
        <f t="shared" si="3"/>
        <v>188.02814285714291</v>
      </c>
      <c r="L47">
        <f t="shared" si="4"/>
        <v>118.15734174192157</v>
      </c>
      <c r="M47">
        <f t="shared" si="5"/>
        <v>11.985317986513275</v>
      </c>
      <c r="N47">
        <f t="shared" si="6"/>
        <v>19.072679270989774</v>
      </c>
      <c r="O47">
        <f t="shared" si="7"/>
        <v>3.8122518410033453E-2</v>
      </c>
      <c r="P47">
        <f t="shared" si="8"/>
        <v>2.7773057315827101</v>
      </c>
      <c r="Q47">
        <f t="shared" si="9"/>
        <v>3.7834177500806143E-2</v>
      </c>
      <c r="R47">
        <f t="shared" si="10"/>
        <v>2.367208529589835E-2</v>
      </c>
      <c r="S47">
        <f t="shared" si="11"/>
        <v>226.118072663606</v>
      </c>
      <c r="T47">
        <f t="shared" si="12"/>
        <v>34.519609092495301</v>
      </c>
      <c r="U47">
        <f t="shared" si="13"/>
        <v>33.479514285714288</v>
      </c>
      <c r="V47">
        <f t="shared" si="14"/>
        <v>5.1898319734348375</v>
      </c>
      <c r="W47">
        <f t="shared" si="15"/>
        <v>65.355360354209409</v>
      </c>
      <c r="X47">
        <f t="shared" si="16"/>
        <v>3.3613739320069533</v>
      </c>
      <c r="Y47">
        <f t="shared" si="17"/>
        <v>5.1432260701940322</v>
      </c>
      <c r="Z47">
        <f t="shared" si="18"/>
        <v>1.8284580414278842</v>
      </c>
      <c r="AA47">
        <f t="shared" si="19"/>
        <v>-31.399448055761312</v>
      </c>
      <c r="AB47">
        <f t="shared" si="20"/>
        <v>-24.108686164298167</v>
      </c>
      <c r="AC47">
        <f t="shared" si="21"/>
        <v>-1.9958281873988466</v>
      </c>
      <c r="AD47">
        <f t="shared" si="22"/>
        <v>168.61411025614765</v>
      </c>
      <c r="AE47">
        <f t="shared" si="23"/>
        <v>12.27841773354654</v>
      </c>
      <c r="AF47">
        <f t="shared" si="24"/>
        <v>0.7134477021100929</v>
      </c>
      <c r="AG47">
        <f t="shared" si="25"/>
        <v>1.5449846700517191</v>
      </c>
      <c r="AH47">
        <v>205.16821099193169</v>
      </c>
      <c r="AI47">
        <v>197.0656424242423</v>
      </c>
      <c r="AJ47">
        <v>1.7262549356420731</v>
      </c>
      <c r="AK47">
        <v>62.755059400872867</v>
      </c>
      <c r="AL47">
        <f t="shared" si="26"/>
        <v>0.71200562484719532</v>
      </c>
      <c r="AM47">
        <v>32.5012131959367</v>
      </c>
      <c r="AN47">
        <v>33.136690909090909</v>
      </c>
      <c r="AO47">
        <v>-1.115167710899594E-6</v>
      </c>
      <c r="AP47">
        <v>98.038996678870646</v>
      </c>
      <c r="AQ47">
        <v>26</v>
      </c>
      <c r="AR47">
        <v>4</v>
      </c>
      <c r="AS47">
        <f t="shared" si="27"/>
        <v>1</v>
      </c>
      <c r="AT47">
        <f t="shared" si="28"/>
        <v>0</v>
      </c>
      <c r="AU47">
        <f t="shared" si="29"/>
        <v>47555.130482643035</v>
      </c>
      <c r="AV47">
        <f t="shared" si="30"/>
        <v>1200.012857142857</v>
      </c>
      <c r="AW47">
        <f t="shared" si="31"/>
        <v>1025.9361993075679</v>
      </c>
      <c r="AX47">
        <f t="shared" si="32"/>
        <v>0.85493767270981336</v>
      </c>
      <c r="AY47">
        <f t="shared" si="33"/>
        <v>0.18842970832993958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1674584251.0999999</v>
      </c>
      <c r="BF47">
        <v>188.02814285714291</v>
      </c>
      <c r="BG47">
        <v>199.48614285714291</v>
      </c>
      <c r="BH47">
        <v>33.138128571428567</v>
      </c>
      <c r="BI47">
        <v>32.501371428571417</v>
      </c>
      <c r="BJ47">
        <v>192.91814285714281</v>
      </c>
      <c r="BK47">
        <v>32.88937142857143</v>
      </c>
      <c r="BL47">
        <v>649.98599999999988</v>
      </c>
      <c r="BM47">
        <v>101.3352857142857</v>
      </c>
      <c r="BN47">
        <v>9.9951485714285707E-2</v>
      </c>
      <c r="BO47">
        <v>33.3185</v>
      </c>
      <c r="BP47">
        <v>33.479514285714288</v>
      </c>
      <c r="BQ47">
        <v>999.89999999999986</v>
      </c>
      <c r="BR47">
        <v>0</v>
      </c>
      <c r="BS47">
        <v>0</v>
      </c>
      <c r="BT47">
        <v>9035.7142857142862</v>
      </c>
      <c r="BU47">
        <v>0</v>
      </c>
      <c r="BV47">
        <v>261.3857142857143</v>
      </c>
      <c r="BW47">
        <v>-11.45797142857143</v>
      </c>
      <c r="BX47">
        <v>194.4725714285714</v>
      </c>
      <c r="BY47">
        <v>206.18771428571429</v>
      </c>
      <c r="BZ47">
        <v>0.63675614285714288</v>
      </c>
      <c r="CA47">
        <v>199.48614285714291</v>
      </c>
      <c r="CB47">
        <v>32.501371428571417</v>
      </c>
      <c r="CC47">
        <v>3.3580614285714279</v>
      </c>
      <c r="CD47">
        <v>3.293535714285714</v>
      </c>
      <c r="CE47">
        <v>25.918700000000001</v>
      </c>
      <c r="CF47">
        <v>25.5914</v>
      </c>
      <c r="CG47">
        <v>1200.012857142857</v>
      </c>
      <c r="CH47">
        <v>0.49999300000000002</v>
      </c>
      <c r="CI47">
        <v>0.50000699999999998</v>
      </c>
      <c r="CJ47">
        <v>0</v>
      </c>
      <c r="CK47">
        <v>776.61942857142844</v>
      </c>
      <c r="CL47">
        <v>4.9990899999999998</v>
      </c>
      <c r="CM47">
        <v>7661.7742857142857</v>
      </c>
      <c r="CN47">
        <v>9557.9257142857132</v>
      </c>
      <c r="CO47">
        <v>43.097999999999999</v>
      </c>
      <c r="CP47">
        <v>45.213999999999999</v>
      </c>
      <c r="CQ47">
        <v>43.936999999999998</v>
      </c>
      <c r="CR47">
        <v>44.125</v>
      </c>
      <c r="CS47">
        <v>44.436999999999998</v>
      </c>
      <c r="CT47">
        <v>597.5</v>
      </c>
      <c r="CU47">
        <v>597.51285714285711</v>
      </c>
      <c r="CV47">
        <v>0</v>
      </c>
      <c r="CW47">
        <v>1674584265.8</v>
      </c>
      <c r="CX47">
        <v>0</v>
      </c>
      <c r="CY47">
        <v>1674579932.5</v>
      </c>
      <c r="CZ47" t="s">
        <v>356</v>
      </c>
      <c r="DA47">
        <v>1674579932.5</v>
      </c>
      <c r="DB47">
        <v>1674579927.5</v>
      </c>
      <c r="DC47">
        <v>31</v>
      </c>
      <c r="DD47">
        <v>0.14099999999999999</v>
      </c>
      <c r="DE47">
        <v>0.02</v>
      </c>
      <c r="DF47">
        <v>-5.5810000000000004</v>
      </c>
      <c r="DG47">
        <v>0.23300000000000001</v>
      </c>
      <c r="DH47">
        <v>415</v>
      </c>
      <c r="DI47">
        <v>34</v>
      </c>
      <c r="DJ47">
        <v>0.34</v>
      </c>
      <c r="DK47">
        <v>0.32</v>
      </c>
      <c r="DL47">
        <v>-11.187643902439021</v>
      </c>
      <c r="DM47">
        <v>-1.9763247386759719</v>
      </c>
      <c r="DN47">
        <v>0.19732177144757751</v>
      </c>
      <c r="DO47">
        <v>0</v>
      </c>
      <c r="DP47">
        <v>0.64111214634146341</v>
      </c>
      <c r="DQ47">
        <v>-1.228641114982584E-2</v>
      </c>
      <c r="DR47">
        <v>2.546257364044346E-3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3.2965100000000001</v>
      </c>
      <c r="EB47">
        <v>2.62554</v>
      </c>
      <c r="EC47">
        <v>5.4472699999999999E-2</v>
      </c>
      <c r="ED47">
        <v>5.5586900000000002E-2</v>
      </c>
      <c r="EE47">
        <v>0.136909</v>
      </c>
      <c r="EF47">
        <v>0.13395599999999999</v>
      </c>
      <c r="EG47">
        <v>28512.2</v>
      </c>
      <c r="EH47">
        <v>28958.2</v>
      </c>
      <c r="EI47">
        <v>28054.400000000001</v>
      </c>
      <c r="EJ47">
        <v>29511.9</v>
      </c>
      <c r="EK47">
        <v>33321.800000000003</v>
      </c>
      <c r="EL47">
        <v>35486.800000000003</v>
      </c>
      <c r="EM47">
        <v>39607.1</v>
      </c>
      <c r="EN47">
        <v>42191.8</v>
      </c>
      <c r="EO47">
        <v>2.1792799999999999</v>
      </c>
      <c r="EP47">
        <v>2.2019199999999999</v>
      </c>
      <c r="EQ47">
        <v>0.10315299999999999</v>
      </c>
      <c r="ER47">
        <v>0</v>
      </c>
      <c r="ES47">
        <v>31.8033</v>
      </c>
      <c r="ET47">
        <v>999.9</v>
      </c>
      <c r="EU47">
        <v>71.7</v>
      </c>
      <c r="EV47">
        <v>32.5</v>
      </c>
      <c r="EW47">
        <v>34.754100000000001</v>
      </c>
      <c r="EX47">
        <v>57.339199999999998</v>
      </c>
      <c r="EY47">
        <v>-6.5304500000000001</v>
      </c>
      <c r="EZ47">
        <v>2</v>
      </c>
      <c r="FA47">
        <v>0.46393299999999998</v>
      </c>
      <c r="FB47">
        <v>0.35526400000000002</v>
      </c>
      <c r="FC47">
        <v>20.272400000000001</v>
      </c>
      <c r="FD47">
        <v>5.2202799999999998</v>
      </c>
      <c r="FE47">
        <v>12.0099</v>
      </c>
      <c r="FF47">
        <v>4.9867499999999998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1.86572</v>
      </c>
      <c r="FM47">
        <v>1.86219</v>
      </c>
      <c r="FN47">
        <v>1.8641700000000001</v>
      </c>
      <c r="FO47">
        <v>1.86025</v>
      </c>
      <c r="FP47">
        <v>1.8609800000000001</v>
      </c>
      <c r="FQ47">
        <v>1.86019</v>
      </c>
      <c r="FR47">
        <v>1.8618600000000001</v>
      </c>
      <c r="FS47">
        <v>1.85839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-4.9009999999999998</v>
      </c>
      <c r="GH47">
        <v>0.2487</v>
      </c>
      <c r="GI47">
        <v>-4.1749362053329548</v>
      </c>
      <c r="GJ47">
        <v>-4.0448538125570227E-3</v>
      </c>
      <c r="GK47">
        <v>1.839783264315481E-6</v>
      </c>
      <c r="GL47">
        <v>-4.1587272622942942E-10</v>
      </c>
      <c r="GM47">
        <v>-8.6309452512500412E-2</v>
      </c>
      <c r="GN47">
        <v>3.2285384509270938E-3</v>
      </c>
      <c r="GO47">
        <v>5.3061212821550383E-4</v>
      </c>
      <c r="GP47">
        <v>-9.699357315524189E-6</v>
      </c>
      <c r="GQ47">
        <v>5</v>
      </c>
      <c r="GR47">
        <v>2081</v>
      </c>
      <c r="GS47">
        <v>3</v>
      </c>
      <c r="GT47">
        <v>31</v>
      </c>
      <c r="GU47">
        <v>72</v>
      </c>
      <c r="GV47">
        <v>72.099999999999994</v>
      </c>
      <c r="GW47">
        <v>0.77636700000000003</v>
      </c>
      <c r="GX47">
        <v>2.5720200000000002</v>
      </c>
      <c r="GY47">
        <v>2.04834</v>
      </c>
      <c r="GZ47">
        <v>2.6232899999999999</v>
      </c>
      <c r="HA47">
        <v>2.1972700000000001</v>
      </c>
      <c r="HB47">
        <v>2.34253</v>
      </c>
      <c r="HC47">
        <v>37.53</v>
      </c>
      <c r="HD47">
        <v>15.646800000000001</v>
      </c>
      <c r="HE47">
        <v>18</v>
      </c>
      <c r="HF47">
        <v>668.428</v>
      </c>
      <c r="HG47">
        <v>765.50199999999995</v>
      </c>
      <c r="HH47">
        <v>31.0002</v>
      </c>
      <c r="HI47">
        <v>33.283200000000001</v>
      </c>
      <c r="HJ47">
        <v>30.001200000000001</v>
      </c>
      <c r="HK47">
        <v>33.138800000000003</v>
      </c>
      <c r="HL47">
        <v>33.147799999999997</v>
      </c>
      <c r="HM47">
        <v>15.597200000000001</v>
      </c>
      <c r="HN47">
        <v>0</v>
      </c>
      <c r="HO47">
        <v>100</v>
      </c>
      <c r="HP47">
        <v>31</v>
      </c>
      <c r="HQ47">
        <v>217.55199999999999</v>
      </c>
      <c r="HR47">
        <v>33.617400000000004</v>
      </c>
      <c r="HS47">
        <v>98.866299999999995</v>
      </c>
      <c r="HT47">
        <v>97.830500000000001</v>
      </c>
    </row>
    <row r="48" spans="1:228" x14ac:dyDescent="0.2">
      <c r="A48">
        <v>33</v>
      </c>
      <c r="B48">
        <v>1674584257.0999999</v>
      </c>
      <c r="C48">
        <v>128</v>
      </c>
      <c r="D48" t="s">
        <v>424</v>
      </c>
      <c r="E48" t="s">
        <v>425</v>
      </c>
      <c r="F48">
        <v>4</v>
      </c>
      <c r="G48">
        <v>1674584254.7874999</v>
      </c>
      <c r="H48">
        <f t="shared" si="0"/>
        <v>7.0861709246702702E-4</v>
      </c>
      <c r="I48">
        <f t="shared" si="1"/>
        <v>0.70861709246702698</v>
      </c>
      <c r="J48">
        <f t="shared" si="2"/>
        <v>1.6256947381607481</v>
      </c>
      <c r="K48">
        <f t="shared" si="3"/>
        <v>194.19312500000001</v>
      </c>
      <c r="L48">
        <f t="shared" si="4"/>
        <v>120.54995475359576</v>
      </c>
      <c r="M48">
        <f t="shared" si="5"/>
        <v>12.227891285449781</v>
      </c>
      <c r="N48">
        <f t="shared" si="6"/>
        <v>19.697829217235203</v>
      </c>
      <c r="O48">
        <f t="shared" si="7"/>
        <v>3.7989066187122583E-2</v>
      </c>
      <c r="P48">
        <f t="shared" si="8"/>
        <v>2.77400715712507</v>
      </c>
      <c r="Q48">
        <f t="shared" si="9"/>
        <v>3.7702394596519521E-2</v>
      </c>
      <c r="R48">
        <f t="shared" si="10"/>
        <v>2.3589572466431473E-2</v>
      </c>
      <c r="S48">
        <f t="shared" si="11"/>
        <v>226.11435110994267</v>
      </c>
      <c r="T48">
        <f t="shared" si="12"/>
        <v>34.522240030214789</v>
      </c>
      <c r="U48">
        <f t="shared" si="13"/>
        <v>33.4709875</v>
      </c>
      <c r="V48">
        <f t="shared" si="14"/>
        <v>5.1873546985967991</v>
      </c>
      <c r="W48">
        <f t="shared" si="15"/>
        <v>65.351094783518647</v>
      </c>
      <c r="X48">
        <f t="shared" si="16"/>
        <v>3.3612322675473139</v>
      </c>
      <c r="Y48">
        <f t="shared" si="17"/>
        <v>5.1433450023778429</v>
      </c>
      <c r="Z48">
        <f t="shared" si="18"/>
        <v>1.8261224310494852</v>
      </c>
      <c r="AA48">
        <f t="shared" si="19"/>
        <v>-31.250013777795893</v>
      </c>
      <c r="AB48">
        <f t="shared" si="20"/>
        <v>-22.743162046487456</v>
      </c>
      <c r="AC48">
        <f t="shared" si="21"/>
        <v>-1.8849477315852152</v>
      </c>
      <c r="AD48">
        <f t="shared" si="22"/>
        <v>170.23622755407411</v>
      </c>
      <c r="AE48">
        <f t="shared" si="23"/>
        <v>12.364977848447722</v>
      </c>
      <c r="AF48">
        <f t="shared" si="24"/>
        <v>0.70926577623107523</v>
      </c>
      <c r="AG48">
        <f t="shared" si="25"/>
        <v>1.6256947381607481</v>
      </c>
      <c r="AH48">
        <v>212.17470617152921</v>
      </c>
      <c r="AI48">
        <v>203.98278787878789</v>
      </c>
      <c r="AJ48">
        <v>1.729576369960488</v>
      </c>
      <c r="AK48">
        <v>62.755059400872867</v>
      </c>
      <c r="AL48">
        <f t="shared" si="26"/>
        <v>0.70861709246702698</v>
      </c>
      <c r="AM48">
        <v>32.504165851590493</v>
      </c>
      <c r="AN48">
        <v>33.136584242424242</v>
      </c>
      <c r="AO48">
        <v>4.9842402750527843E-7</v>
      </c>
      <c r="AP48">
        <v>98.038996678870646</v>
      </c>
      <c r="AQ48">
        <v>26</v>
      </c>
      <c r="AR48">
        <v>4</v>
      </c>
      <c r="AS48">
        <f t="shared" si="27"/>
        <v>1</v>
      </c>
      <c r="AT48">
        <f t="shared" si="28"/>
        <v>0</v>
      </c>
      <c r="AU48">
        <f t="shared" si="29"/>
        <v>47464.224275519533</v>
      </c>
      <c r="AV48">
        <f t="shared" si="30"/>
        <v>1199.9937500000001</v>
      </c>
      <c r="AW48">
        <f t="shared" si="31"/>
        <v>1025.9198010932346</v>
      </c>
      <c r="AX48">
        <f t="shared" si="32"/>
        <v>0.85493762037780163</v>
      </c>
      <c r="AY48">
        <f t="shared" si="33"/>
        <v>0.18842960732915706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1674584254.7874999</v>
      </c>
      <c r="BF48">
        <v>194.19312500000001</v>
      </c>
      <c r="BG48">
        <v>205.73387500000001</v>
      </c>
      <c r="BH48">
        <v>33.137062499999999</v>
      </c>
      <c r="BI48">
        <v>32.504062500000003</v>
      </c>
      <c r="BJ48">
        <v>199.10387499999999</v>
      </c>
      <c r="BK48">
        <v>32.888275</v>
      </c>
      <c r="BL48">
        <v>650.01212499999997</v>
      </c>
      <c r="BM48">
        <v>101.334125</v>
      </c>
      <c r="BN48">
        <v>0.10010042500000001</v>
      </c>
      <c r="BO48">
        <v>33.318912500000003</v>
      </c>
      <c r="BP48">
        <v>33.4709875</v>
      </c>
      <c r="BQ48">
        <v>999.9</v>
      </c>
      <c r="BR48">
        <v>0</v>
      </c>
      <c r="BS48">
        <v>0</v>
      </c>
      <c r="BT48">
        <v>9018.2800000000007</v>
      </c>
      <c r="BU48">
        <v>0</v>
      </c>
      <c r="BV48">
        <v>242.43924999999999</v>
      </c>
      <c r="BW48">
        <v>-11.5406625</v>
      </c>
      <c r="BX48">
        <v>200.84875</v>
      </c>
      <c r="BY48">
        <v>212.645625</v>
      </c>
      <c r="BZ48">
        <v>0.63298999999999994</v>
      </c>
      <c r="CA48">
        <v>205.73387500000001</v>
      </c>
      <c r="CB48">
        <v>32.504062500000003</v>
      </c>
      <c r="CC48">
        <v>3.3579150000000002</v>
      </c>
      <c r="CD48">
        <v>3.2937725000000002</v>
      </c>
      <c r="CE48">
        <v>25.917987499999999</v>
      </c>
      <c r="CF48">
        <v>25.592637499999999</v>
      </c>
      <c r="CG48">
        <v>1199.9937500000001</v>
      </c>
      <c r="CH48">
        <v>0.49999637499999999</v>
      </c>
      <c r="CI48">
        <v>0.50000362499999995</v>
      </c>
      <c r="CJ48">
        <v>0</v>
      </c>
      <c r="CK48">
        <v>776.09912499999996</v>
      </c>
      <c r="CL48">
        <v>4.9990899999999998</v>
      </c>
      <c r="CM48">
        <v>7655.915</v>
      </c>
      <c r="CN48">
        <v>9557.7912499999984</v>
      </c>
      <c r="CO48">
        <v>43.117125000000001</v>
      </c>
      <c r="CP48">
        <v>45.242125000000001</v>
      </c>
      <c r="CQ48">
        <v>43.992125000000001</v>
      </c>
      <c r="CR48">
        <v>44.125</v>
      </c>
      <c r="CS48">
        <v>44.436999999999998</v>
      </c>
      <c r="CT48">
        <v>597.49250000000006</v>
      </c>
      <c r="CU48">
        <v>597.50125000000003</v>
      </c>
      <c r="CV48">
        <v>0</v>
      </c>
      <c r="CW48">
        <v>1674584269.4000001</v>
      </c>
      <c r="CX48">
        <v>0</v>
      </c>
      <c r="CY48">
        <v>1674579932.5</v>
      </c>
      <c r="CZ48" t="s">
        <v>356</v>
      </c>
      <c r="DA48">
        <v>1674579932.5</v>
      </c>
      <c r="DB48">
        <v>1674579927.5</v>
      </c>
      <c r="DC48">
        <v>31</v>
      </c>
      <c r="DD48">
        <v>0.14099999999999999</v>
      </c>
      <c r="DE48">
        <v>0.02</v>
      </c>
      <c r="DF48">
        <v>-5.5810000000000004</v>
      </c>
      <c r="DG48">
        <v>0.23300000000000001</v>
      </c>
      <c r="DH48">
        <v>415</v>
      </c>
      <c r="DI48">
        <v>34</v>
      </c>
      <c r="DJ48">
        <v>0.34</v>
      </c>
      <c r="DK48">
        <v>0.32</v>
      </c>
      <c r="DL48">
        <v>-11.304831707317071</v>
      </c>
      <c r="DM48">
        <v>-1.8020613240418299</v>
      </c>
      <c r="DN48">
        <v>0.18104149698009131</v>
      </c>
      <c r="DO48">
        <v>0</v>
      </c>
      <c r="DP48">
        <v>0.63986151219512188</v>
      </c>
      <c r="DQ48">
        <v>-3.6872801393727117E-2</v>
      </c>
      <c r="DR48">
        <v>3.8478369160839039E-3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3.2966700000000002</v>
      </c>
      <c r="EB48">
        <v>2.6253099999999998</v>
      </c>
      <c r="EC48">
        <v>5.61177E-2</v>
      </c>
      <c r="ED48">
        <v>5.7220500000000001E-2</v>
      </c>
      <c r="EE48">
        <v>0.136903</v>
      </c>
      <c r="EF48">
        <v>0.13395799999999999</v>
      </c>
      <c r="EG48">
        <v>28462.6</v>
      </c>
      <c r="EH48">
        <v>28907.599999999999</v>
      </c>
      <c r="EI48">
        <v>28054.5</v>
      </c>
      <c r="EJ48">
        <v>29511.5</v>
      </c>
      <c r="EK48">
        <v>33321.800000000003</v>
      </c>
      <c r="EL48">
        <v>35486.400000000001</v>
      </c>
      <c r="EM48">
        <v>39606.699999999997</v>
      </c>
      <c r="EN48">
        <v>42191.199999999997</v>
      </c>
      <c r="EO48">
        <v>2.1793200000000001</v>
      </c>
      <c r="EP48">
        <v>2.20187</v>
      </c>
      <c r="EQ48">
        <v>0.10144</v>
      </c>
      <c r="ER48">
        <v>0</v>
      </c>
      <c r="ES48">
        <v>31.821000000000002</v>
      </c>
      <c r="ET48">
        <v>999.9</v>
      </c>
      <c r="EU48">
        <v>71.7</v>
      </c>
      <c r="EV48">
        <v>32.5</v>
      </c>
      <c r="EW48">
        <v>34.754600000000003</v>
      </c>
      <c r="EX48">
        <v>57.339199999999998</v>
      </c>
      <c r="EY48">
        <v>-6.4382999999999999</v>
      </c>
      <c r="EZ48">
        <v>2</v>
      </c>
      <c r="FA48">
        <v>0.464891</v>
      </c>
      <c r="FB48">
        <v>0.35326000000000002</v>
      </c>
      <c r="FC48">
        <v>20.272400000000001</v>
      </c>
      <c r="FD48">
        <v>5.2187900000000003</v>
      </c>
      <c r="FE48">
        <v>12.0099</v>
      </c>
      <c r="FF48">
        <v>4.9862000000000002</v>
      </c>
      <c r="FG48">
        <v>3.2844799999999998</v>
      </c>
      <c r="FH48">
        <v>9999</v>
      </c>
      <c r="FI48">
        <v>9999</v>
      </c>
      <c r="FJ48">
        <v>9999</v>
      </c>
      <c r="FK48">
        <v>999.9</v>
      </c>
      <c r="FL48">
        <v>1.8657300000000001</v>
      </c>
      <c r="FM48">
        <v>1.86219</v>
      </c>
      <c r="FN48">
        <v>1.8641700000000001</v>
      </c>
      <c r="FO48">
        <v>1.86026</v>
      </c>
      <c r="FP48">
        <v>1.8609899999999999</v>
      </c>
      <c r="FQ48">
        <v>1.8601799999999999</v>
      </c>
      <c r="FR48">
        <v>1.86188</v>
      </c>
      <c r="FS48">
        <v>1.8584099999999999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-4.9240000000000004</v>
      </c>
      <c r="GH48">
        <v>0.24879999999999999</v>
      </c>
      <c r="GI48">
        <v>-4.1749362053329548</v>
      </c>
      <c r="GJ48">
        <v>-4.0448538125570227E-3</v>
      </c>
      <c r="GK48">
        <v>1.839783264315481E-6</v>
      </c>
      <c r="GL48">
        <v>-4.1587272622942942E-10</v>
      </c>
      <c r="GM48">
        <v>-8.6309452512500412E-2</v>
      </c>
      <c r="GN48">
        <v>3.2285384509270938E-3</v>
      </c>
      <c r="GO48">
        <v>5.3061212821550383E-4</v>
      </c>
      <c r="GP48">
        <v>-9.699357315524189E-6</v>
      </c>
      <c r="GQ48">
        <v>5</v>
      </c>
      <c r="GR48">
        <v>2081</v>
      </c>
      <c r="GS48">
        <v>3</v>
      </c>
      <c r="GT48">
        <v>31</v>
      </c>
      <c r="GU48">
        <v>72.099999999999994</v>
      </c>
      <c r="GV48">
        <v>72.2</v>
      </c>
      <c r="GW48">
        <v>0.79834000000000005</v>
      </c>
      <c r="GX48">
        <v>2.5683600000000002</v>
      </c>
      <c r="GY48">
        <v>2.04834</v>
      </c>
      <c r="GZ48">
        <v>2.6245099999999999</v>
      </c>
      <c r="HA48">
        <v>2.1972700000000001</v>
      </c>
      <c r="HB48">
        <v>2.323</v>
      </c>
      <c r="HC48">
        <v>37.53</v>
      </c>
      <c r="HD48">
        <v>15.646800000000001</v>
      </c>
      <c r="HE48">
        <v>18</v>
      </c>
      <c r="HF48">
        <v>668.553</v>
      </c>
      <c r="HG48">
        <v>765.54399999999998</v>
      </c>
      <c r="HH48">
        <v>30.9999</v>
      </c>
      <c r="HI48">
        <v>33.2928</v>
      </c>
      <c r="HJ48">
        <v>30.001200000000001</v>
      </c>
      <c r="HK48">
        <v>33.146999999999998</v>
      </c>
      <c r="HL48">
        <v>33.155099999999997</v>
      </c>
      <c r="HM48">
        <v>15.994300000000001</v>
      </c>
      <c r="HN48">
        <v>0</v>
      </c>
      <c r="HO48">
        <v>100</v>
      </c>
      <c r="HP48">
        <v>31</v>
      </c>
      <c r="HQ48">
        <v>224.238</v>
      </c>
      <c r="HR48">
        <v>33.617400000000004</v>
      </c>
      <c r="HS48">
        <v>98.865899999999996</v>
      </c>
      <c r="HT48">
        <v>97.8292</v>
      </c>
    </row>
    <row r="49" spans="1:228" x14ac:dyDescent="0.2">
      <c r="A49">
        <v>34</v>
      </c>
      <c r="B49">
        <v>1674584261.0999999</v>
      </c>
      <c r="C49">
        <v>132</v>
      </c>
      <c r="D49" t="s">
        <v>426</v>
      </c>
      <c r="E49" t="s">
        <v>427</v>
      </c>
      <c r="F49">
        <v>4</v>
      </c>
      <c r="G49">
        <v>1674584259.0999999</v>
      </c>
      <c r="H49">
        <f t="shared" si="0"/>
        <v>7.0922280514495366E-4</v>
      </c>
      <c r="I49">
        <f t="shared" si="1"/>
        <v>0.70922280514495362</v>
      </c>
      <c r="J49">
        <f t="shared" si="2"/>
        <v>1.9196858490626025</v>
      </c>
      <c r="K49">
        <f t="shared" si="3"/>
        <v>201.333</v>
      </c>
      <c r="L49">
        <f t="shared" si="4"/>
        <v>115.26416931061293</v>
      </c>
      <c r="M49">
        <f t="shared" si="5"/>
        <v>11.691682538942276</v>
      </c>
      <c r="N49">
        <f t="shared" si="6"/>
        <v>20.421970979286172</v>
      </c>
      <c r="O49">
        <f t="shared" si="7"/>
        <v>3.8019635180776383E-2</v>
      </c>
      <c r="P49">
        <f t="shared" si="8"/>
        <v>2.7750006929876685</v>
      </c>
      <c r="Q49">
        <f t="shared" si="9"/>
        <v>3.7732605893311809E-2</v>
      </c>
      <c r="R49">
        <f t="shared" si="10"/>
        <v>2.36084863596604E-2</v>
      </c>
      <c r="S49">
        <f t="shared" si="11"/>
        <v>226.1122295208088</v>
      </c>
      <c r="T49">
        <f t="shared" si="12"/>
        <v>34.5273037072986</v>
      </c>
      <c r="U49">
        <f t="shared" si="13"/>
        <v>33.470357142857139</v>
      </c>
      <c r="V49">
        <f t="shared" si="14"/>
        <v>5.1871716026768606</v>
      </c>
      <c r="W49">
        <f t="shared" si="15"/>
        <v>65.325036551976268</v>
      </c>
      <c r="X49">
        <f t="shared" si="16"/>
        <v>3.360955302549868</v>
      </c>
      <c r="Y49">
        <f t="shared" si="17"/>
        <v>5.1449727087036576</v>
      </c>
      <c r="Z49">
        <f t="shared" si="18"/>
        <v>1.8262163001269927</v>
      </c>
      <c r="AA49">
        <f t="shared" si="19"/>
        <v>-31.276725706892456</v>
      </c>
      <c r="AB49">
        <f t="shared" si="20"/>
        <v>-21.812531087137266</v>
      </c>
      <c r="AC49">
        <f t="shared" si="21"/>
        <v>-1.8072143640062277</v>
      </c>
      <c r="AD49">
        <f t="shared" si="22"/>
        <v>171.21575836277285</v>
      </c>
      <c r="AE49">
        <f t="shared" si="23"/>
        <v>12.48295016555252</v>
      </c>
      <c r="AF49">
        <f t="shared" si="24"/>
        <v>0.71303399150060287</v>
      </c>
      <c r="AG49">
        <f t="shared" si="25"/>
        <v>1.9196858490626025</v>
      </c>
      <c r="AH49">
        <v>219.134994979217</v>
      </c>
      <c r="AI49">
        <v>210.78102424242411</v>
      </c>
      <c r="AJ49">
        <v>1.6987439416525341</v>
      </c>
      <c r="AK49">
        <v>62.755059400872867</v>
      </c>
      <c r="AL49">
        <f t="shared" si="26"/>
        <v>0.70922280514495362</v>
      </c>
      <c r="AM49">
        <v>32.499819984635216</v>
      </c>
      <c r="AN49">
        <v>33.132830303030303</v>
      </c>
      <c r="AO49">
        <v>-6.5414991217889236E-6</v>
      </c>
      <c r="AP49">
        <v>98.038996678870646</v>
      </c>
      <c r="AQ49">
        <v>26</v>
      </c>
      <c r="AR49">
        <v>4</v>
      </c>
      <c r="AS49">
        <f t="shared" si="27"/>
        <v>1</v>
      </c>
      <c r="AT49">
        <f t="shared" si="28"/>
        <v>0</v>
      </c>
      <c r="AU49">
        <f t="shared" si="29"/>
        <v>47490.701408882342</v>
      </c>
      <c r="AV49">
        <f t="shared" si="30"/>
        <v>1199.981428571429</v>
      </c>
      <c r="AW49">
        <f t="shared" si="31"/>
        <v>1025.9093707361708</v>
      </c>
      <c r="AX49">
        <f t="shared" si="32"/>
        <v>0.85493770679227088</v>
      </c>
      <c r="AY49">
        <f t="shared" si="33"/>
        <v>0.18842977410908276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1674584259.0999999</v>
      </c>
      <c r="BF49">
        <v>201.333</v>
      </c>
      <c r="BG49">
        <v>212.98814285714289</v>
      </c>
      <c r="BH49">
        <v>33.13447142857143</v>
      </c>
      <c r="BI49">
        <v>32.498100000000008</v>
      </c>
      <c r="BJ49">
        <v>206.26757142857139</v>
      </c>
      <c r="BK49">
        <v>32.885728571428572</v>
      </c>
      <c r="BL49">
        <v>650.00528571428572</v>
      </c>
      <c r="BM49">
        <v>101.334</v>
      </c>
      <c r="BN49">
        <v>9.9798628571428558E-2</v>
      </c>
      <c r="BO49">
        <v>33.324557142857152</v>
      </c>
      <c r="BP49">
        <v>33.470357142857139</v>
      </c>
      <c r="BQ49">
        <v>999.89999999999986</v>
      </c>
      <c r="BR49">
        <v>0</v>
      </c>
      <c r="BS49">
        <v>0</v>
      </c>
      <c r="BT49">
        <v>9023.5714285714294</v>
      </c>
      <c r="BU49">
        <v>0</v>
      </c>
      <c r="BV49">
        <v>227.6552857142857</v>
      </c>
      <c r="BW49">
        <v>-11.655242857142859</v>
      </c>
      <c r="BX49">
        <v>208.23242857142861</v>
      </c>
      <c r="BY49">
        <v>220.14228571428569</v>
      </c>
      <c r="BZ49">
        <v>0.63634557142857151</v>
      </c>
      <c r="CA49">
        <v>212.98814285714289</v>
      </c>
      <c r="CB49">
        <v>32.498100000000008</v>
      </c>
      <c r="CC49">
        <v>3.3576471428571431</v>
      </c>
      <c r="CD49">
        <v>3.2931614285714281</v>
      </c>
      <c r="CE49">
        <v>25.916614285714282</v>
      </c>
      <c r="CF49">
        <v>25.58951428571428</v>
      </c>
      <c r="CG49">
        <v>1199.981428571429</v>
      </c>
      <c r="CH49">
        <v>0.49999300000000002</v>
      </c>
      <c r="CI49">
        <v>0.50000699999999998</v>
      </c>
      <c r="CJ49">
        <v>0</v>
      </c>
      <c r="CK49">
        <v>775.34042857142856</v>
      </c>
      <c r="CL49">
        <v>4.9990899999999998</v>
      </c>
      <c r="CM49">
        <v>7649.8057142857142</v>
      </c>
      <c r="CN49">
        <v>9557.6885714285727</v>
      </c>
      <c r="CO49">
        <v>43.125</v>
      </c>
      <c r="CP49">
        <v>45.25</v>
      </c>
      <c r="CQ49">
        <v>44</v>
      </c>
      <c r="CR49">
        <v>44.151571428571437</v>
      </c>
      <c r="CS49">
        <v>44.436999999999998</v>
      </c>
      <c r="CT49">
        <v>597.48285714285714</v>
      </c>
      <c r="CU49">
        <v>597.49857142857138</v>
      </c>
      <c r="CV49">
        <v>0</v>
      </c>
      <c r="CW49">
        <v>1674584273.5999999</v>
      </c>
      <c r="CX49">
        <v>0</v>
      </c>
      <c r="CY49">
        <v>1674579932.5</v>
      </c>
      <c r="CZ49" t="s">
        <v>356</v>
      </c>
      <c r="DA49">
        <v>1674579932.5</v>
      </c>
      <c r="DB49">
        <v>1674579927.5</v>
      </c>
      <c r="DC49">
        <v>31</v>
      </c>
      <c r="DD49">
        <v>0.14099999999999999</v>
      </c>
      <c r="DE49">
        <v>0.02</v>
      </c>
      <c r="DF49">
        <v>-5.5810000000000004</v>
      </c>
      <c r="DG49">
        <v>0.23300000000000001</v>
      </c>
      <c r="DH49">
        <v>415</v>
      </c>
      <c r="DI49">
        <v>34</v>
      </c>
      <c r="DJ49">
        <v>0.34</v>
      </c>
      <c r="DK49">
        <v>0.32</v>
      </c>
      <c r="DL49">
        <v>-11.4196756097561</v>
      </c>
      <c r="DM49">
        <v>-1.533246689895478</v>
      </c>
      <c r="DN49">
        <v>0.1539138098694546</v>
      </c>
      <c r="DO49">
        <v>0</v>
      </c>
      <c r="DP49">
        <v>0.63785614634146337</v>
      </c>
      <c r="DQ49">
        <v>-3.7329282229964608E-2</v>
      </c>
      <c r="DR49">
        <v>3.9949201009194784E-3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3.2965599999999999</v>
      </c>
      <c r="EB49">
        <v>2.62527</v>
      </c>
      <c r="EC49">
        <v>5.7718600000000002E-2</v>
      </c>
      <c r="ED49">
        <v>5.8817899999999999E-2</v>
      </c>
      <c r="EE49">
        <v>0.13688900000000001</v>
      </c>
      <c r="EF49">
        <v>0.13391400000000001</v>
      </c>
      <c r="EG49">
        <v>28413.1</v>
      </c>
      <c r="EH49">
        <v>28858.2</v>
      </c>
      <c r="EI49">
        <v>28053.3</v>
      </c>
      <c r="EJ49">
        <v>29511.1</v>
      </c>
      <c r="EK49">
        <v>33321.300000000003</v>
      </c>
      <c r="EL49">
        <v>35487.800000000003</v>
      </c>
      <c r="EM49">
        <v>39605.300000000003</v>
      </c>
      <c r="EN49">
        <v>42190.7</v>
      </c>
      <c r="EO49">
        <v>2.17882</v>
      </c>
      <c r="EP49">
        <v>2.20167</v>
      </c>
      <c r="EQ49">
        <v>0.101067</v>
      </c>
      <c r="ER49">
        <v>0</v>
      </c>
      <c r="ES49">
        <v>31.833300000000001</v>
      </c>
      <c r="ET49">
        <v>999.9</v>
      </c>
      <c r="EU49">
        <v>71.7</v>
      </c>
      <c r="EV49">
        <v>32.5</v>
      </c>
      <c r="EW49">
        <v>34.755600000000001</v>
      </c>
      <c r="EX49">
        <v>57.249200000000002</v>
      </c>
      <c r="EY49">
        <v>-6.6065699999999996</v>
      </c>
      <c r="EZ49">
        <v>2</v>
      </c>
      <c r="FA49">
        <v>0.46584100000000001</v>
      </c>
      <c r="FB49">
        <v>0.35690100000000002</v>
      </c>
      <c r="FC49">
        <v>20.272400000000001</v>
      </c>
      <c r="FD49">
        <v>5.2192400000000001</v>
      </c>
      <c r="FE49">
        <v>12.0098</v>
      </c>
      <c r="FF49">
        <v>4.9863999999999997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1.86571</v>
      </c>
      <c r="FM49">
        <v>1.8621799999999999</v>
      </c>
      <c r="FN49">
        <v>1.8641700000000001</v>
      </c>
      <c r="FO49">
        <v>1.86025</v>
      </c>
      <c r="FP49">
        <v>1.8609800000000001</v>
      </c>
      <c r="FQ49">
        <v>1.8601799999999999</v>
      </c>
      <c r="FR49">
        <v>1.86185</v>
      </c>
      <c r="FS49">
        <v>1.8584000000000001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-4.9459999999999997</v>
      </c>
      <c r="GH49">
        <v>0.2487</v>
      </c>
      <c r="GI49">
        <v>-4.1749362053329548</v>
      </c>
      <c r="GJ49">
        <v>-4.0448538125570227E-3</v>
      </c>
      <c r="GK49">
        <v>1.839783264315481E-6</v>
      </c>
      <c r="GL49">
        <v>-4.1587272622942942E-10</v>
      </c>
      <c r="GM49">
        <v>-8.6309452512500412E-2</v>
      </c>
      <c r="GN49">
        <v>3.2285384509270938E-3</v>
      </c>
      <c r="GO49">
        <v>5.3061212821550383E-4</v>
      </c>
      <c r="GP49">
        <v>-9.699357315524189E-6</v>
      </c>
      <c r="GQ49">
        <v>5</v>
      </c>
      <c r="GR49">
        <v>2081</v>
      </c>
      <c r="GS49">
        <v>3</v>
      </c>
      <c r="GT49">
        <v>31</v>
      </c>
      <c r="GU49">
        <v>72.099999999999994</v>
      </c>
      <c r="GV49">
        <v>72.2</v>
      </c>
      <c r="GW49">
        <v>0.81909200000000004</v>
      </c>
      <c r="GX49">
        <v>2.5769000000000002</v>
      </c>
      <c r="GY49">
        <v>2.04834</v>
      </c>
      <c r="GZ49">
        <v>2.6232899999999999</v>
      </c>
      <c r="HA49">
        <v>2.1972700000000001</v>
      </c>
      <c r="HB49">
        <v>2.3303199999999999</v>
      </c>
      <c r="HC49">
        <v>37.53</v>
      </c>
      <c r="HD49">
        <v>15.6381</v>
      </c>
      <c r="HE49">
        <v>18</v>
      </c>
      <c r="HF49">
        <v>668.23099999999999</v>
      </c>
      <c r="HG49">
        <v>765.45100000000002</v>
      </c>
      <c r="HH49">
        <v>31.000499999999999</v>
      </c>
      <c r="HI49">
        <v>33.304000000000002</v>
      </c>
      <c r="HJ49">
        <v>30.001200000000001</v>
      </c>
      <c r="HK49">
        <v>33.154299999999999</v>
      </c>
      <c r="HL49">
        <v>33.163200000000003</v>
      </c>
      <c r="HM49">
        <v>16.391200000000001</v>
      </c>
      <c r="HN49">
        <v>0</v>
      </c>
      <c r="HO49">
        <v>100</v>
      </c>
      <c r="HP49">
        <v>31</v>
      </c>
      <c r="HQ49">
        <v>230.916</v>
      </c>
      <c r="HR49">
        <v>33.617400000000004</v>
      </c>
      <c r="HS49">
        <v>98.861999999999995</v>
      </c>
      <c r="HT49">
        <v>97.8279</v>
      </c>
    </row>
    <row r="50" spans="1:228" x14ac:dyDescent="0.2">
      <c r="A50">
        <v>35</v>
      </c>
      <c r="B50">
        <v>1674584265.0999999</v>
      </c>
      <c r="C50">
        <v>136</v>
      </c>
      <c r="D50" t="s">
        <v>428</v>
      </c>
      <c r="E50" t="s">
        <v>429</v>
      </c>
      <c r="F50">
        <v>4</v>
      </c>
      <c r="G50">
        <v>1674584262.7874999</v>
      </c>
      <c r="H50">
        <f t="shared" si="0"/>
        <v>7.1796452680287159E-4</v>
      </c>
      <c r="I50">
        <f t="shared" si="1"/>
        <v>0.71796452680287159</v>
      </c>
      <c r="J50">
        <f t="shared" si="2"/>
        <v>1.8949267548618898</v>
      </c>
      <c r="K50">
        <f t="shared" si="3"/>
        <v>207.44874999999999</v>
      </c>
      <c r="L50">
        <f t="shared" si="4"/>
        <v>123.22511067783978</v>
      </c>
      <c r="M50">
        <f t="shared" si="5"/>
        <v>12.498969931497598</v>
      </c>
      <c r="N50">
        <f t="shared" si="6"/>
        <v>21.041942460539875</v>
      </c>
      <c r="O50">
        <f t="shared" si="7"/>
        <v>3.8506024352389659E-2</v>
      </c>
      <c r="P50">
        <f t="shared" si="8"/>
        <v>2.7685119677434984</v>
      </c>
      <c r="Q50">
        <f t="shared" si="9"/>
        <v>3.8210950507017935E-2</v>
      </c>
      <c r="R50">
        <f t="shared" si="10"/>
        <v>2.3908166662253247E-2</v>
      </c>
      <c r="S50">
        <f t="shared" si="11"/>
        <v>226.11453111043642</v>
      </c>
      <c r="T50">
        <f t="shared" si="12"/>
        <v>34.531550157590658</v>
      </c>
      <c r="U50">
        <f t="shared" si="13"/>
        <v>33.466162500000003</v>
      </c>
      <c r="V50">
        <f t="shared" si="14"/>
        <v>5.1859533540091407</v>
      </c>
      <c r="W50">
        <f t="shared" si="15"/>
        <v>65.299297575868593</v>
      </c>
      <c r="X50">
        <f t="shared" si="16"/>
        <v>3.3603877761307968</v>
      </c>
      <c r="Y50">
        <f t="shared" si="17"/>
        <v>5.1461315831560039</v>
      </c>
      <c r="Z50">
        <f t="shared" si="18"/>
        <v>1.8255655778783439</v>
      </c>
      <c r="AA50">
        <f t="shared" si="19"/>
        <v>-31.662235632006638</v>
      </c>
      <c r="AB50">
        <f t="shared" si="20"/>
        <v>-20.535762267191544</v>
      </c>
      <c r="AC50">
        <f t="shared" si="21"/>
        <v>-1.7054176239153591</v>
      </c>
      <c r="AD50">
        <f t="shared" si="22"/>
        <v>172.21111558732287</v>
      </c>
      <c r="AE50">
        <f t="shared" si="23"/>
        <v>12.557040402123494</v>
      </c>
      <c r="AF50">
        <f t="shared" si="24"/>
        <v>0.71953896826647379</v>
      </c>
      <c r="AG50">
        <f t="shared" si="25"/>
        <v>1.8949267548618898</v>
      </c>
      <c r="AH50">
        <v>226.0755138090835</v>
      </c>
      <c r="AI50">
        <v>217.66845454545441</v>
      </c>
      <c r="AJ50">
        <v>1.7188880589874149</v>
      </c>
      <c r="AK50">
        <v>62.755059400872867</v>
      </c>
      <c r="AL50">
        <f t="shared" si="26"/>
        <v>0.71796452680287159</v>
      </c>
      <c r="AM50">
        <v>32.486938849894841</v>
      </c>
      <c r="AN50">
        <v>33.127743636363633</v>
      </c>
      <c r="AO50">
        <v>-9.7954706347394865E-6</v>
      </c>
      <c r="AP50">
        <v>98.038996678870646</v>
      </c>
      <c r="AQ50">
        <v>26</v>
      </c>
      <c r="AR50">
        <v>4</v>
      </c>
      <c r="AS50">
        <f t="shared" si="27"/>
        <v>1</v>
      </c>
      <c r="AT50">
        <f t="shared" si="28"/>
        <v>0</v>
      </c>
      <c r="AU50">
        <f t="shared" si="29"/>
        <v>47311.520825801097</v>
      </c>
      <c r="AV50">
        <f t="shared" si="30"/>
        <v>1199.99125</v>
      </c>
      <c r="AW50">
        <f t="shared" si="31"/>
        <v>1025.9180010934904</v>
      </c>
      <c r="AX50">
        <f t="shared" si="32"/>
        <v>0.85493790150010707</v>
      </c>
      <c r="AY50">
        <f t="shared" si="33"/>
        <v>0.18843014989520665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1674584262.7874999</v>
      </c>
      <c r="BF50">
        <v>207.44874999999999</v>
      </c>
      <c r="BG50">
        <v>219.17699999999999</v>
      </c>
      <c r="BH50">
        <v>33.129462500000002</v>
      </c>
      <c r="BI50">
        <v>32.487312500000002</v>
      </c>
      <c r="BJ50">
        <v>212.403875</v>
      </c>
      <c r="BK50">
        <v>32.880749999999992</v>
      </c>
      <c r="BL50">
        <v>650.03600000000006</v>
      </c>
      <c r="BM50">
        <v>101.33199999999999</v>
      </c>
      <c r="BN50">
        <v>0.1000041</v>
      </c>
      <c r="BO50">
        <v>33.328575000000001</v>
      </c>
      <c r="BP50">
        <v>33.466162500000003</v>
      </c>
      <c r="BQ50">
        <v>999.9</v>
      </c>
      <c r="BR50">
        <v>0</v>
      </c>
      <c r="BS50">
        <v>0</v>
      </c>
      <c r="BT50">
        <v>8989.2962499999994</v>
      </c>
      <c r="BU50">
        <v>0</v>
      </c>
      <c r="BV50">
        <v>250.28899999999999</v>
      </c>
      <c r="BW50">
        <v>-11.7282625</v>
      </c>
      <c r="BX50">
        <v>214.55687499999999</v>
      </c>
      <c r="BY50">
        <v>226.53662499999999</v>
      </c>
      <c r="BZ50">
        <v>0.64214537500000002</v>
      </c>
      <c r="CA50">
        <v>219.17699999999999</v>
      </c>
      <c r="CB50">
        <v>32.487312500000002</v>
      </c>
      <c r="CC50">
        <v>3.3570687499999998</v>
      </c>
      <c r="CD50">
        <v>3.2919987499999999</v>
      </c>
      <c r="CE50">
        <v>25.913712499999999</v>
      </c>
      <c r="CF50">
        <v>25.583549999999999</v>
      </c>
      <c r="CG50">
        <v>1199.99125</v>
      </c>
      <c r="CH50">
        <v>0.49998550000000003</v>
      </c>
      <c r="CI50">
        <v>0.50001450000000003</v>
      </c>
      <c r="CJ50">
        <v>0</v>
      </c>
      <c r="CK50">
        <v>774.67312500000003</v>
      </c>
      <c r="CL50">
        <v>4.9990899999999998</v>
      </c>
      <c r="CM50">
        <v>7643.9262500000004</v>
      </c>
      <c r="CN50">
        <v>9557.7174999999988</v>
      </c>
      <c r="CO50">
        <v>43.125</v>
      </c>
      <c r="CP50">
        <v>45.25</v>
      </c>
      <c r="CQ50">
        <v>44</v>
      </c>
      <c r="CR50">
        <v>44.186999999999998</v>
      </c>
      <c r="CS50">
        <v>44.492125000000001</v>
      </c>
      <c r="CT50">
        <v>597.48</v>
      </c>
      <c r="CU50">
        <v>597.51125000000002</v>
      </c>
      <c r="CV50">
        <v>0</v>
      </c>
      <c r="CW50">
        <v>1674584277.8</v>
      </c>
      <c r="CX50">
        <v>0</v>
      </c>
      <c r="CY50">
        <v>1674579932.5</v>
      </c>
      <c r="CZ50" t="s">
        <v>356</v>
      </c>
      <c r="DA50">
        <v>1674579932.5</v>
      </c>
      <c r="DB50">
        <v>1674579927.5</v>
      </c>
      <c r="DC50">
        <v>31</v>
      </c>
      <c r="DD50">
        <v>0.14099999999999999</v>
      </c>
      <c r="DE50">
        <v>0.02</v>
      </c>
      <c r="DF50">
        <v>-5.5810000000000004</v>
      </c>
      <c r="DG50">
        <v>0.23300000000000001</v>
      </c>
      <c r="DH50">
        <v>415</v>
      </c>
      <c r="DI50">
        <v>34</v>
      </c>
      <c r="DJ50">
        <v>0.34</v>
      </c>
      <c r="DK50">
        <v>0.32</v>
      </c>
      <c r="DL50">
        <v>-11.525060975609749</v>
      </c>
      <c r="DM50">
        <v>-1.330981881533122</v>
      </c>
      <c r="DN50">
        <v>0.13185917816876019</v>
      </c>
      <c r="DO50">
        <v>0</v>
      </c>
      <c r="DP50">
        <v>0.63748778048780486</v>
      </c>
      <c r="DQ50">
        <v>-3.2772334494785079E-3</v>
      </c>
      <c r="DR50">
        <v>3.4748055394770252E-3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3.2965800000000001</v>
      </c>
      <c r="EB50">
        <v>2.6252200000000001</v>
      </c>
      <c r="EC50">
        <v>5.9333799999999999E-2</v>
      </c>
      <c r="ED50">
        <v>6.0406700000000001E-2</v>
      </c>
      <c r="EE50">
        <v>0.13687099999999999</v>
      </c>
      <c r="EF50">
        <v>0.13389400000000001</v>
      </c>
      <c r="EG50">
        <v>28364.1</v>
      </c>
      <c r="EH50">
        <v>28809</v>
      </c>
      <c r="EI50">
        <v>28053.1</v>
      </c>
      <c r="EJ50">
        <v>29510.7</v>
      </c>
      <c r="EK50">
        <v>33322.1</v>
      </c>
      <c r="EL50">
        <v>35488.1</v>
      </c>
      <c r="EM50">
        <v>39605.4</v>
      </c>
      <c r="EN50">
        <v>42190</v>
      </c>
      <c r="EO50">
        <v>2.1788699999999999</v>
      </c>
      <c r="EP50">
        <v>2.2014999999999998</v>
      </c>
      <c r="EQ50">
        <v>0.100061</v>
      </c>
      <c r="ER50">
        <v>0</v>
      </c>
      <c r="ES50">
        <v>31.840499999999999</v>
      </c>
      <c r="ET50">
        <v>999.9</v>
      </c>
      <c r="EU50">
        <v>71.7</v>
      </c>
      <c r="EV50">
        <v>32.5</v>
      </c>
      <c r="EW50">
        <v>34.758099999999999</v>
      </c>
      <c r="EX50">
        <v>57.699199999999998</v>
      </c>
      <c r="EY50">
        <v>-6.5224399999999996</v>
      </c>
      <c r="EZ50">
        <v>2</v>
      </c>
      <c r="FA50">
        <v>0.46671200000000002</v>
      </c>
      <c r="FB50">
        <v>0.36112699999999998</v>
      </c>
      <c r="FC50">
        <v>20.272400000000001</v>
      </c>
      <c r="FD50">
        <v>5.2198399999999996</v>
      </c>
      <c r="FE50">
        <v>12.0099</v>
      </c>
      <c r="FF50">
        <v>4.98665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1.8656900000000001</v>
      </c>
      <c r="FM50">
        <v>1.8621799999999999</v>
      </c>
      <c r="FN50">
        <v>1.8641700000000001</v>
      </c>
      <c r="FO50">
        <v>1.86025</v>
      </c>
      <c r="FP50">
        <v>1.8609800000000001</v>
      </c>
      <c r="FQ50">
        <v>1.8601700000000001</v>
      </c>
      <c r="FR50">
        <v>1.8618600000000001</v>
      </c>
      <c r="FS50">
        <v>1.8584099999999999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-4.968</v>
      </c>
      <c r="GH50">
        <v>0.2487</v>
      </c>
      <c r="GI50">
        <v>-4.1749362053329548</v>
      </c>
      <c r="GJ50">
        <v>-4.0448538125570227E-3</v>
      </c>
      <c r="GK50">
        <v>1.839783264315481E-6</v>
      </c>
      <c r="GL50">
        <v>-4.1587272622942942E-10</v>
      </c>
      <c r="GM50">
        <v>-8.6309452512500412E-2</v>
      </c>
      <c r="GN50">
        <v>3.2285384509270938E-3</v>
      </c>
      <c r="GO50">
        <v>5.3061212821550383E-4</v>
      </c>
      <c r="GP50">
        <v>-9.699357315524189E-6</v>
      </c>
      <c r="GQ50">
        <v>5</v>
      </c>
      <c r="GR50">
        <v>2081</v>
      </c>
      <c r="GS50">
        <v>3</v>
      </c>
      <c r="GT50">
        <v>31</v>
      </c>
      <c r="GU50">
        <v>72.2</v>
      </c>
      <c r="GV50">
        <v>72.3</v>
      </c>
      <c r="GW50">
        <v>0.83618199999999998</v>
      </c>
      <c r="GX50">
        <v>2.5793499999999998</v>
      </c>
      <c r="GY50">
        <v>2.04834</v>
      </c>
      <c r="GZ50">
        <v>2.6245099999999999</v>
      </c>
      <c r="HA50">
        <v>2.1972700000000001</v>
      </c>
      <c r="HB50">
        <v>2.2900399999999999</v>
      </c>
      <c r="HC50">
        <v>37.53</v>
      </c>
      <c r="HD50">
        <v>15.629300000000001</v>
      </c>
      <c r="HE50">
        <v>18</v>
      </c>
      <c r="HF50">
        <v>668.35599999999999</v>
      </c>
      <c r="HG50">
        <v>765.36599999999999</v>
      </c>
      <c r="HH50">
        <v>31.000900000000001</v>
      </c>
      <c r="HI50">
        <v>33.314399999999999</v>
      </c>
      <c r="HJ50">
        <v>30.001200000000001</v>
      </c>
      <c r="HK50">
        <v>33.162500000000001</v>
      </c>
      <c r="HL50">
        <v>33.169899999999998</v>
      </c>
      <c r="HM50">
        <v>16.786799999999999</v>
      </c>
      <c r="HN50">
        <v>0</v>
      </c>
      <c r="HO50">
        <v>100</v>
      </c>
      <c r="HP50">
        <v>31</v>
      </c>
      <c r="HQ50">
        <v>237.595</v>
      </c>
      <c r="HR50">
        <v>33.617400000000004</v>
      </c>
      <c r="HS50">
        <v>98.861800000000002</v>
      </c>
      <c r="HT50">
        <v>97.826499999999996</v>
      </c>
    </row>
    <row r="51" spans="1:228" x14ac:dyDescent="0.2">
      <c r="A51">
        <v>36</v>
      </c>
      <c r="B51">
        <v>1674584269.0999999</v>
      </c>
      <c r="C51">
        <v>140</v>
      </c>
      <c r="D51" t="s">
        <v>430</v>
      </c>
      <c r="E51" t="s">
        <v>431</v>
      </c>
      <c r="F51">
        <v>4</v>
      </c>
      <c r="G51">
        <v>1674584267.0999999</v>
      </c>
      <c r="H51">
        <f t="shared" si="0"/>
        <v>7.1577720041220952E-4</v>
      </c>
      <c r="I51">
        <f t="shared" si="1"/>
        <v>0.71577720041220949</v>
      </c>
      <c r="J51">
        <f t="shared" si="2"/>
        <v>2.0369227218426285</v>
      </c>
      <c r="K51">
        <f t="shared" si="3"/>
        <v>214.60428571428571</v>
      </c>
      <c r="L51">
        <f t="shared" si="4"/>
        <v>124.22222833028661</v>
      </c>
      <c r="M51">
        <f t="shared" si="5"/>
        <v>12.599793177518606</v>
      </c>
      <c r="N51">
        <f t="shared" si="6"/>
        <v>21.767196188267505</v>
      </c>
      <c r="O51">
        <f t="shared" si="7"/>
        <v>3.8458211438655986E-2</v>
      </c>
      <c r="P51">
        <f t="shared" si="8"/>
        <v>2.7648261063545663</v>
      </c>
      <c r="Q51">
        <f t="shared" si="9"/>
        <v>3.8163477748953942E-2</v>
      </c>
      <c r="R51">
        <f t="shared" si="10"/>
        <v>2.3878465827541911E-2</v>
      </c>
      <c r="S51">
        <f t="shared" si="11"/>
        <v>226.11595719211229</v>
      </c>
      <c r="T51">
        <f t="shared" si="12"/>
        <v>34.533961857832146</v>
      </c>
      <c r="U51">
        <f t="shared" si="13"/>
        <v>33.452371428571432</v>
      </c>
      <c r="V51">
        <f t="shared" si="14"/>
        <v>5.1819497720133336</v>
      </c>
      <c r="W51">
        <f t="shared" si="15"/>
        <v>65.2844631424787</v>
      </c>
      <c r="X51">
        <f t="shared" si="16"/>
        <v>3.3596855808484589</v>
      </c>
      <c r="Y51">
        <f t="shared" si="17"/>
        <v>5.1462253331488439</v>
      </c>
      <c r="Z51">
        <f t="shared" si="18"/>
        <v>1.8222641911648747</v>
      </c>
      <c r="AA51">
        <f t="shared" si="19"/>
        <v>-31.565774538178442</v>
      </c>
      <c r="AB51">
        <f t="shared" si="20"/>
        <v>-18.404318393011486</v>
      </c>
      <c r="AC51">
        <f t="shared" si="21"/>
        <v>-1.5303459022103743</v>
      </c>
      <c r="AD51">
        <f t="shared" si="22"/>
        <v>174.615518358712</v>
      </c>
      <c r="AE51">
        <f t="shared" si="23"/>
        <v>12.650547892468776</v>
      </c>
      <c r="AF51">
        <f t="shared" si="24"/>
        <v>0.72172573098766157</v>
      </c>
      <c r="AG51">
        <f t="shared" si="25"/>
        <v>2.0369227218426285</v>
      </c>
      <c r="AH51">
        <v>233.00526942148699</v>
      </c>
      <c r="AI51">
        <v>224.51390909090901</v>
      </c>
      <c r="AJ51">
        <v>1.705484950548932</v>
      </c>
      <c r="AK51">
        <v>62.755059400872867</v>
      </c>
      <c r="AL51">
        <f t="shared" si="26"/>
        <v>0.71577720041220949</v>
      </c>
      <c r="AM51">
        <v>32.479758683968129</v>
      </c>
      <c r="AN51">
        <v>33.118669090909087</v>
      </c>
      <c r="AO51">
        <v>-1.225865845869476E-5</v>
      </c>
      <c r="AP51">
        <v>98.038996678870646</v>
      </c>
      <c r="AQ51">
        <v>26</v>
      </c>
      <c r="AR51">
        <v>4</v>
      </c>
      <c r="AS51">
        <f t="shared" si="27"/>
        <v>1</v>
      </c>
      <c r="AT51">
        <f t="shared" si="28"/>
        <v>0</v>
      </c>
      <c r="AU51">
        <f t="shared" si="29"/>
        <v>47210.129969292771</v>
      </c>
      <c r="AV51">
        <f t="shared" si="30"/>
        <v>1199.995714285714</v>
      </c>
      <c r="AW51">
        <f t="shared" si="31"/>
        <v>1025.9221208249285</v>
      </c>
      <c r="AX51">
        <f t="shared" si="32"/>
        <v>0.85493815403799067</v>
      </c>
      <c r="AY51">
        <f t="shared" si="33"/>
        <v>0.18843063729332205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1674584267.0999999</v>
      </c>
      <c r="BF51">
        <v>214.60428571428571</v>
      </c>
      <c r="BG51">
        <v>226.42471428571429</v>
      </c>
      <c r="BH51">
        <v>33.123371428571417</v>
      </c>
      <c r="BI51">
        <v>32.479228571428571</v>
      </c>
      <c r="BJ51">
        <v>219.583</v>
      </c>
      <c r="BK51">
        <v>32.874685714285711</v>
      </c>
      <c r="BL51">
        <v>649.99842857142846</v>
      </c>
      <c r="BM51">
        <v>101.3292857142857</v>
      </c>
      <c r="BN51">
        <v>0.1001713714285714</v>
      </c>
      <c r="BO51">
        <v>33.328899999999997</v>
      </c>
      <c r="BP51">
        <v>33.452371428571432</v>
      </c>
      <c r="BQ51">
        <v>999.89999999999986</v>
      </c>
      <c r="BR51">
        <v>0</v>
      </c>
      <c r="BS51">
        <v>0</v>
      </c>
      <c r="BT51">
        <v>8970</v>
      </c>
      <c r="BU51">
        <v>0</v>
      </c>
      <c r="BV51">
        <v>272.67028571428568</v>
      </c>
      <c r="BW51">
        <v>-11.82047142857143</v>
      </c>
      <c r="BX51">
        <v>221.95614285714291</v>
      </c>
      <c r="BY51">
        <v>234.0255714285714</v>
      </c>
      <c r="BZ51">
        <v>0.6441312857142858</v>
      </c>
      <c r="CA51">
        <v>226.42471428571429</v>
      </c>
      <c r="CB51">
        <v>32.479228571428571</v>
      </c>
      <c r="CC51">
        <v>3.3563671428571431</v>
      </c>
      <c r="CD51">
        <v>3.2910971428571432</v>
      </c>
      <c r="CE51">
        <v>25.9102</v>
      </c>
      <c r="CF51">
        <v>25.578942857142859</v>
      </c>
      <c r="CG51">
        <v>1199.995714285714</v>
      </c>
      <c r="CH51">
        <v>0.49998028571428582</v>
      </c>
      <c r="CI51">
        <v>0.50001971428571435</v>
      </c>
      <c r="CJ51">
        <v>0</v>
      </c>
      <c r="CK51">
        <v>773.71985714285711</v>
      </c>
      <c r="CL51">
        <v>4.9990899999999998</v>
      </c>
      <c r="CM51">
        <v>7637.6471428571431</v>
      </c>
      <c r="CN51">
        <v>9557.7657142857151</v>
      </c>
      <c r="CO51">
        <v>43.133857142857153</v>
      </c>
      <c r="CP51">
        <v>45.285428571428582</v>
      </c>
      <c r="CQ51">
        <v>44</v>
      </c>
      <c r="CR51">
        <v>44.186999999999998</v>
      </c>
      <c r="CS51">
        <v>44.5</v>
      </c>
      <c r="CT51">
        <v>597.47285714285715</v>
      </c>
      <c r="CU51">
        <v>597.52428571428561</v>
      </c>
      <c r="CV51">
        <v>0</v>
      </c>
      <c r="CW51">
        <v>1674584281.4000001</v>
      </c>
      <c r="CX51">
        <v>0</v>
      </c>
      <c r="CY51">
        <v>1674579932.5</v>
      </c>
      <c r="CZ51" t="s">
        <v>356</v>
      </c>
      <c r="DA51">
        <v>1674579932.5</v>
      </c>
      <c r="DB51">
        <v>1674579927.5</v>
      </c>
      <c r="DC51">
        <v>31</v>
      </c>
      <c r="DD51">
        <v>0.14099999999999999</v>
      </c>
      <c r="DE51">
        <v>0.02</v>
      </c>
      <c r="DF51">
        <v>-5.5810000000000004</v>
      </c>
      <c r="DG51">
        <v>0.23300000000000001</v>
      </c>
      <c r="DH51">
        <v>415</v>
      </c>
      <c r="DI51">
        <v>34</v>
      </c>
      <c r="DJ51">
        <v>0.34</v>
      </c>
      <c r="DK51">
        <v>0.32</v>
      </c>
      <c r="DL51">
        <v>-11.609400000000001</v>
      </c>
      <c r="DM51">
        <v>-1.3009421602787219</v>
      </c>
      <c r="DN51">
        <v>0.12924244941855331</v>
      </c>
      <c r="DO51">
        <v>0</v>
      </c>
      <c r="DP51">
        <v>0.6381728536585366</v>
      </c>
      <c r="DQ51">
        <v>2.6962055749128761E-2</v>
      </c>
      <c r="DR51">
        <v>4.2554958357226063E-3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3.2965200000000001</v>
      </c>
      <c r="EB51">
        <v>2.6251099999999998</v>
      </c>
      <c r="EC51">
        <v>6.09052E-2</v>
      </c>
      <c r="ED51">
        <v>6.1982500000000003E-2</v>
      </c>
      <c r="EE51">
        <v>0.13683899999999999</v>
      </c>
      <c r="EF51">
        <v>0.13386300000000001</v>
      </c>
      <c r="EG51">
        <v>28316.1</v>
      </c>
      <c r="EH51">
        <v>28760.2</v>
      </c>
      <c r="EI51">
        <v>28052.400000000001</v>
      </c>
      <c r="EJ51">
        <v>29510.2</v>
      </c>
      <c r="EK51">
        <v>33323</v>
      </c>
      <c r="EL51">
        <v>35489.1</v>
      </c>
      <c r="EM51">
        <v>39604.9</v>
      </c>
      <c r="EN51">
        <v>42189.599999999999</v>
      </c>
      <c r="EO51">
        <v>2.1789000000000001</v>
      </c>
      <c r="EP51">
        <v>2.2012999999999998</v>
      </c>
      <c r="EQ51">
        <v>9.8943699999999996E-2</v>
      </c>
      <c r="ER51">
        <v>0</v>
      </c>
      <c r="ES51">
        <v>31.844100000000001</v>
      </c>
      <c r="ET51">
        <v>999.9</v>
      </c>
      <c r="EU51">
        <v>71.7</v>
      </c>
      <c r="EV51">
        <v>32.5</v>
      </c>
      <c r="EW51">
        <v>34.7562</v>
      </c>
      <c r="EX51">
        <v>57.309199999999997</v>
      </c>
      <c r="EY51">
        <v>-6.5384599999999997</v>
      </c>
      <c r="EZ51">
        <v>2</v>
      </c>
      <c r="FA51">
        <v>0.467696</v>
      </c>
      <c r="FB51">
        <v>0.36717899999999998</v>
      </c>
      <c r="FC51">
        <v>20.272099999999998</v>
      </c>
      <c r="FD51">
        <v>5.2195400000000003</v>
      </c>
      <c r="FE51">
        <v>12.0099</v>
      </c>
      <c r="FF51">
        <v>4.9862000000000002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1.86572</v>
      </c>
      <c r="FM51">
        <v>1.8621799999999999</v>
      </c>
      <c r="FN51">
        <v>1.8641700000000001</v>
      </c>
      <c r="FO51">
        <v>1.8602399999999999</v>
      </c>
      <c r="FP51">
        <v>1.8609899999999999</v>
      </c>
      <c r="FQ51">
        <v>1.86019</v>
      </c>
      <c r="FR51">
        <v>1.8618600000000001</v>
      </c>
      <c r="FS51">
        <v>1.8584000000000001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-4.99</v>
      </c>
      <c r="GH51">
        <v>0.2487</v>
      </c>
      <c r="GI51">
        <v>-4.1749362053329548</v>
      </c>
      <c r="GJ51">
        <v>-4.0448538125570227E-3</v>
      </c>
      <c r="GK51">
        <v>1.839783264315481E-6</v>
      </c>
      <c r="GL51">
        <v>-4.1587272622942942E-10</v>
      </c>
      <c r="GM51">
        <v>-8.6309452512500412E-2</v>
      </c>
      <c r="GN51">
        <v>3.2285384509270938E-3</v>
      </c>
      <c r="GO51">
        <v>5.3061212821550383E-4</v>
      </c>
      <c r="GP51">
        <v>-9.699357315524189E-6</v>
      </c>
      <c r="GQ51">
        <v>5</v>
      </c>
      <c r="GR51">
        <v>2081</v>
      </c>
      <c r="GS51">
        <v>3</v>
      </c>
      <c r="GT51">
        <v>31</v>
      </c>
      <c r="GU51">
        <v>72.3</v>
      </c>
      <c r="GV51">
        <v>72.400000000000006</v>
      </c>
      <c r="GW51">
        <v>0.85815399999999997</v>
      </c>
      <c r="GX51">
        <v>2.5769000000000002</v>
      </c>
      <c r="GY51">
        <v>2.04834</v>
      </c>
      <c r="GZ51">
        <v>2.6245099999999999</v>
      </c>
      <c r="HA51">
        <v>2.1972700000000001</v>
      </c>
      <c r="HB51">
        <v>2.2997999999999998</v>
      </c>
      <c r="HC51">
        <v>37.53</v>
      </c>
      <c r="HD51">
        <v>15.629300000000001</v>
      </c>
      <c r="HE51">
        <v>18</v>
      </c>
      <c r="HF51">
        <v>668.46199999999999</v>
      </c>
      <c r="HG51">
        <v>765.27</v>
      </c>
      <c r="HH51">
        <v>31.0014</v>
      </c>
      <c r="HI51">
        <v>33.3249</v>
      </c>
      <c r="HJ51">
        <v>30.001100000000001</v>
      </c>
      <c r="HK51">
        <v>33.1706</v>
      </c>
      <c r="HL51">
        <v>33.177900000000001</v>
      </c>
      <c r="HM51">
        <v>17.182099999999998</v>
      </c>
      <c r="HN51">
        <v>0</v>
      </c>
      <c r="HO51">
        <v>100</v>
      </c>
      <c r="HP51">
        <v>31</v>
      </c>
      <c r="HQ51">
        <v>244.273</v>
      </c>
      <c r="HR51">
        <v>33.617400000000004</v>
      </c>
      <c r="HS51">
        <v>98.860100000000003</v>
      </c>
      <c r="HT51">
        <v>97.825199999999995</v>
      </c>
    </row>
    <row r="52" spans="1:228" x14ac:dyDescent="0.2">
      <c r="A52">
        <v>37</v>
      </c>
      <c r="B52">
        <v>1674584273.0999999</v>
      </c>
      <c r="C52">
        <v>144</v>
      </c>
      <c r="D52" t="s">
        <v>432</v>
      </c>
      <c r="E52" t="s">
        <v>433</v>
      </c>
      <c r="F52">
        <v>4</v>
      </c>
      <c r="G52">
        <v>1674584270.7874999</v>
      </c>
      <c r="H52">
        <f t="shared" si="0"/>
        <v>7.111164084847956E-4</v>
      </c>
      <c r="I52">
        <f t="shared" si="1"/>
        <v>0.71111640848479563</v>
      </c>
      <c r="J52">
        <f t="shared" si="2"/>
        <v>2.0347178452617798</v>
      </c>
      <c r="K52">
        <f t="shared" si="3"/>
        <v>220.70474999999999</v>
      </c>
      <c r="L52">
        <f t="shared" si="4"/>
        <v>129.78510558003353</v>
      </c>
      <c r="M52">
        <f t="shared" si="5"/>
        <v>13.163922422905943</v>
      </c>
      <c r="N52">
        <f t="shared" si="6"/>
        <v>22.385775273536588</v>
      </c>
      <c r="O52">
        <f t="shared" si="7"/>
        <v>3.8249521045117765E-2</v>
      </c>
      <c r="P52">
        <f t="shared" si="8"/>
        <v>2.7686935120191873</v>
      </c>
      <c r="Q52">
        <f t="shared" si="9"/>
        <v>3.7958368200995997E-2</v>
      </c>
      <c r="R52">
        <f t="shared" si="10"/>
        <v>2.3749954178690018E-2</v>
      </c>
      <c r="S52">
        <f t="shared" si="11"/>
        <v>226.11619761098569</v>
      </c>
      <c r="T52">
        <f t="shared" si="12"/>
        <v>34.528722540364242</v>
      </c>
      <c r="U52">
        <f t="shared" si="13"/>
        <v>33.442137500000001</v>
      </c>
      <c r="V52">
        <f t="shared" si="14"/>
        <v>5.1789805754070555</v>
      </c>
      <c r="W52">
        <f t="shared" si="15"/>
        <v>65.28500743490018</v>
      </c>
      <c r="X52">
        <f t="shared" si="16"/>
        <v>3.3587791484903389</v>
      </c>
      <c r="Y52">
        <f t="shared" si="17"/>
        <v>5.1447940047178378</v>
      </c>
      <c r="Z52">
        <f t="shared" si="18"/>
        <v>1.8202014269167166</v>
      </c>
      <c r="AA52">
        <f t="shared" si="19"/>
        <v>-31.360233614179485</v>
      </c>
      <c r="AB52">
        <f t="shared" si="20"/>
        <v>-17.643218106081697</v>
      </c>
      <c r="AC52">
        <f t="shared" si="21"/>
        <v>-1.4649010702674521</v>
      </c>
      <c r="AD52">
        <f t="shared" si="22"/>
        <v>175.64784482045707</v>
      </c>
      <c r="AE52">
        <f t="shared" si="23"/>
        <v>12.742713811935847</v>
      </c>
      <c r="AF52">
        <f t="shared" si="24"/>
        <v>0.71400912678396233</v>
      </c>
      <c r="AG52">
        <f t="shared" si="25"/>
        <v>2.0347178452617798</v>
      </c>
      <c r="AH52">
        <v>239.95397232002139</v>
      </c>
      <c r="AI52">
        <v>231.39121212121211</v>
      </c>
      <c r="AJ52">
        <v>1.724564348696036</v>
      </c>
      <c r="AK52">
        <v>62.755059400872867</v>
      </c>
      <c r="AL52">
        <f t="shared" si="26"/>
        <v>0.71111640848479563</v>
      </c>
      <c r="AM52">
        <v>32.477587610572883</v>
      </c>
      <c r="AN52">
        <v>33.112347878787858</v>
      </c>
      <c r="AO52">
        <v>-1.09291172625596E-5</v>
      </c>
      <c r="AP52">
        <v>98.038996678870646</v>
      </c>
      <c r="AQ52">
        <v>26</v>
      </c>
      <c r="AR52">
        <v>4</v>
      </c>
      <c r="AS52">
        <f t="shared" si="27"/>
        <v>1</v>
      </c>
      <c r="AT52">
        <f t="shared" si="28"/>
        <v>0</v>
      </c>
      <c r="AU52">
        <f t="shared" si="29"/>
        <v>47317.206922947604</v>
      </c>
      <c r="AV52">
        <f t="shared" si="30"/>
        <v>1199.9962499999999</v>
      </c>
      <c r="AW52">
        <f t="shared" si="31"/>
        <v>1025.9226510937749</v>
      </c>
      <c r="AX52">
        <f t="shared" si="32"/>
        <v>0.85493821426006544</v>
      </c>
      <c r="AY52">
        <f t="shared" si="33"/>
        <v>0.18843075352192618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1674584270.7874999</v>
      </c>
      <c r="BF52">
        <v>220.70474999999999</v>
      </c>
      <c r="BG52">
        <v>232.613</v>
      </c>
      <c r="BH52">
        <v>33.114712500000003</v>
      </c>
      <c r="BI52">
        <v>32.477437499999994</v>
      </c>
      <c r="BJ52">
        <v>225.70362499999999</v>
      </c>
      <c r="BK52">
        <v>32.866100000000003</v>
      </c>
      <c r="BL52">
        <v>649.98462500000005</v>
      </c>
      <c r="BM52">
        <v>101.32875</v>
      </c>
      <c r="BN52">
        <v>9.9856650000000005E-2</v>
      </c>
      <c r="BO52">
        <v>33.3239375</v>
      </c>
      <c r="BP52">
        <v>33.442137500000001</v>
      </c>
      <c r="BQ52">
        <v>999.9</v>
      </c>
      <c r="BR52">
        <v>0</v>
      </c>
      <c r="BS52">
        <v>0</v>
      </c>
      <c r="BT52">
        <v>8990.5475000000006</v>
      </c>
      <c r="BU52">
        <v>0</v>
      </c>
      <c r="BV52">
        <v>268.05250000000001</v>
      </c>
      <c r="BW52">
        <v>-11.908362500000001</v>
      </c>
      <c r="BX52">
        <v>228.26362499999999</v>
      </c>
      <c r="BY52">
        <v>240.42124999999999</v>
      </c>
      <c r="BZ52">
        <v>0.63730425000000002</v>
      </c>
      <c r="CA52">
        <v>232.613</v>
      </c>
      <c r="CB52">
        <v>32.477437499999994</v>
      </c>
      <c r="CC52">
        <v>3.3554712499999999</v>
      </c>
      <c r="CD52">
        <v>3.29089375</v>
      </c>
      <c r="CE52">
        <v>25.905674999999999</v>
      </c>
      <c r="CF52">
        <v>25.5779125</v>
      </c>
      <c r="CG52">
        <v>1199.9962499999999</v>
      </c>
      <c r="CH52">
        <v>0.49997799999999998</v>
      </c>
      <c r="CI52">
        <v>0.50002199999999997</v>
      </c>
      <c r="CJ52">
        <v>0</v>
      </c>
      <c r="CK52">
        <v>773.26812500000005</v>
      </c>
      <c r="CL52">
        <v>4.9990899999999998</v>
      </c>
      <c r="CM52">
        <v>7631.5612500000007</v>
      </c>
      <c r="CN52">
        <v>9557.75</v>
      </c>
      <c r="CO52">
        <v>43.179250000000003</v>
      </c>
      <c r="CP52">
        <v>45.311999999999998</v>
      </c>
      <c r="CQ52">
        <v>44.023249999999997</v>
      </c>
      <c r="CR52">
        <v>44.242125000000001</v>
      </c>
      <c r="CS52">
        <v>44.5</v>
      </c>
      <c r="CT52">
        <v>597.47</v>
      </c>
      <c r="CU52">
        <v>597.52624999999989</v>
      </c>
      <c r="CV52">
        <v>0</v>
      </c>
      <c r="CW52">
        <v>1674584285.5999999</v>
      </c>
      <c r="CX52">
        <v>0</v>
      </c>
      <c r="CY52">
        <v>1674579932.5</v>
      </c>
      <c r="CZ52" t="s">
        <v>356</v>
      </c>
      <c r="DA52">
        <v>1674579932.5</v>
      </c>
      <c r="DB52">
        <v>1674579927.5</v>
      </c>
      <c r="DC52">
        <v>31</v>
      </c>
      <c r="DD52">
        <v>0.14099999999999999</v>
      </c>
      <c r="DE52">
        <v>0.02</v>
      </c>
      <c r="DF52">
        <v>-5.5810000000000004</v>
      </c>
      <c r="DG52">
        <v>0.23300000000000001</v>
      </c>
      <c r="DH52">
        <v>415</v>
      </c>
      <c r="DI52">
        <v>34</v>
      </c>
      <c r="DJ52">
        <v>0.34</v>
      </c>
      <c r="DK52">
        <v>0.32</v>
      </c>
      <c r="DL52">
        <v>-11.70051707317073</v>
      </c>
      <c r="DM52">
        <v>-1.3812313588850189</v>
      </c>
      <c r="DN52">
        <v>0.13723451159209721</v>
      </c>
      <c r="DO52">
        <v>0</v>
      </c>
      <c r="DP52">
        <v>0.6384172926829268</v>
      </c>
      <c r="DQ52">
        <v>2.9518954703832319E-2</v>
      </c>
      <c r="DR52">
        <v>4.4616246534735582E-3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3.29636</v>
      </c>
      <c r="EB52">
        <v>2.6251500000000001</v>
      </c>
      <c r="EC52">
        <v>6.2486300000000002E-2</v>
      </c>
      <c r="ED52">
        <v>6.3541600000000004E-2</v>
      </c>
      <c r="EE52">
        <v>0.136819</v>
      </c>
      <c r="EF52">
        <v>0.13386700000000001</v>
      </c>
      <c r="EG52">
        <v>28268</v>
      </c>
      <c r="EH52">
        <v>28711.7</v>
      </c>
      <c r="EI52">
        <v>28052.1</v>
      </c>
      <c r="EJ52">
        <v>29509.599999999999</v>
      </c>
      <c r="EK52">
        <v>33323.1</v>
      </c>
      <c r="EL52">
        <v>35488.300000000003</v>
      </c>
      <c r="EM52">
        <v>39604</v>
      </c>
      <c r="EN52">
        <v>42188.7</v>
      </c>
      <c r="EO52">
        <v>2.1784500000000002</v>
      </c>
      <c r="EP52">
        <v>2.2012200000000002</v>
      </c>
      <c r="EQ52">
        <v>9.8124100000000006E-2</v>
      </c>
      <c r="ER52">
        <v>0</v>
      </c>
      <c r="ES52">
        <v>31.843</v>
      </c>
      <c r="ET52">
        <v>999.9</v>
      </c>
      <c r="EU52">
        <v>71.8</v>
      </c>
      <c r="EV52">
        <v>32.5</v>
      </c>
      <c r="EW52">
        <v>34.806699999999999</v>
      </c>
      <c r="EX52">
        <v>56.979199999999999</v>
      </c>
      <c r="EY52">
        <v>-6.5224399999999996</v>
      </c>
      <c r="EZ52">
        <v>2</v>
      </c>
      <c r="FA52">
        <v>0.46852100000000002</v>
      </c>
      <c r="FB52">
        <v>0.37382599999999999</v>
      </c>
      <c r="FC52">
        <v>20.271999999999998</v>
      </c>
      <c r="FD52">
        <v>5.2199900000000001</v>
      </c>
      <c r="FE52">
        <v>12.0099</v>
      </c>
      <c r="FF52">
        <v>4.9864499999999996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1.8656999999999999</v>
      </c>
      <c r="FM52">
        <v>1.8621799999999999</v>
      </c>
      <c r="FN52">
        <v>1.86419</v>
      </c>
      <c r="FO52">
        <v>1.86025</v>
      </c>
      <c r="FP52">
        <v>1.86097</v>
      </c>
      <c r="FQ52">
        <v>1.8601799999999999</v>
      </c>
      <c r="FR52">
        <v>1.8618699999999999</v>
      </c>
      <c r="FS52">
        <v>1.85842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-5.0110000000000001</v>
      </c>
      <c r="GH52">
        <v>0.24859999999999999</v>
      </c>
      <c r="GI52">
        <v>-4.1749362053329548</v>
      </c>
      <c r="GJ52">
        <v>-4.0448538125570227E-3</v>
      </c>
      <c r="GK52">
        <v>1.839783264315481E-6</v>
      </c>
      <c r="GL52">
        <v>-4.1587272622942942E-10</v>
      </c>
      <c r="GM52">
        <v>-8.6309452512500412E-2</v>
      </c>
      <c r="GN52">
        <v>3.2285384509270938E-3</v>
      </c>
      <c r="GO52">
        <v>5.3061212821550383E-4</v>
      </c>
      <c r="GP52">
        <v>-9.699357315524189E-6</v>
      </c>
      <c r="GQ52">
        <v>5</v>
      </c>
      <c r="GR52">
        <v>2081</v>
      </c>
      <c r="GS52">
        <v>3</v>
      </c>
      <c r="GT52">
        <v>31</v>
      </c>
      <c r="GU52">
        <v>72.3</v>
      </c>
      <c r="GV52">
        <v>72.400000000000006</v>
      </c>
      <c r="GW52">
        <v>0.87768599999999997</v>
      </c>
      <c r="GX52">
        <v>2.5659200000000002</v>
      </c>
      <c r="GY52">
        <v>2.04834</v>
      </c>
      <c r="GZ52">
        <v>2.6232899999999999</v>
      </c>
      <c r="HA52">
        <v>2.1972700000000001</v>
      </c>
      <c r="HB52">
        <v>2.3315399999999999</v>
      </c>
      <c r="HC52">
        <v>37.53</v>
      </c>
      <c r="HD52">
        <v>15.646800000000001</v>
      </c>
      <c r="HE52">
        <v>18</v>
      </c>
      <c r="HF52">
        <v>668.17899999999997</v>
      </c>
      <c r="HG52">
        <v>765.28399999999999</v>
      </c>
      <c r="HH52">
        <v>31.0016</v>
      </c>
      <c r="HI52">
        <v>33.334499999999998</v>
      </c>
      <c r="HJ52">
        <v>30.001200000000001</v>
      </c>
      <c r="HK52">
        <v>33.177999999999997</v>
      </c>
      <c r="HL52">
        <v>33.184699999999999</v>
      </c>
      <c r="HM52">
        <v>17.574100000000001</v>
      </c>
      <c r="HN52">
        <v>0</v>
      </c>
      <c r="HO52">
        <v>100</v>
      </c>
      <c r="HP52">
        <v>31</v>
      </c>
      <c r="HQ52">
        <v>250.952</v>
      </c>
      <c r="HR52">
        <v>33.617400000000004</v>
      </c>
      <c r="HS52">
        <v>98.8583</v>
      </c>
      <c r="HT52">
        <v>97.823099999999997</v>
      </c>
    </row>
    <row r="53" spans="1:228" x14ac:dyDescent="0.2">
      <c r="A53">
        <v>38</v>
      </c>
      <c r="B53">
        <v>1674584277.0999999</v>
      </c>
      <c r="C53">
        <v>148</v>
      </c>
      <c r="D53" t="s">
        <v>434</v>
      </c>
      <c r="E53" t="s">
        <v>435</v>
      </c>
      <c r="F53">
        <v>4</v>
      </c>
      <c r="G53">
        <v>1674584275.0999999</v>
      </c>
      <c r="H53">
        <f t="shared" si="0"/>
        <v>7.0758282300430642E-4</v>
      </c>
      <c r="I53">
        <f t="shared" si="1"/>
        <v>0.70758282300430642</v>
      </c>
      <c r="J53">
        <f t="shared" si="2"/>
        <v>2.1950933014476051</v>
      </c>
      <c r="K53">
        <f t="shared" si="3"/>
        <v>227.86757142857141</v>
      </c>
      <c r="L53">
        <f t="shared" si="4"/>
        <v>129.8646924249858</v>
      </c>
      <c r="M53">
        <f t="shared" si="5"/>
        <v>13.172034417211124</v>
      </c>
      <c r="N53">
        <f t="shared" si="6"/>
        <v>23.112359775211509</v>
      </c>
      <c r="O53">
        <f t="shared" si="7"/>
        <v>3.8151219380249242E-2</v>
      </c>
      <c r="P53">
        <f t="shared" si="8"/>
        <v>2.7751184834405662</v>
      </c>
      <c r="Q53">
        <f t="shared" si="9"/>
        <v>3.7862220180333347E-2</v>
      </c>
      <c r="R53">
        <f t="shared" si="10"/>
        <v>2.368967042214417E-2</v>
      </c>
      <c r="S53">
        <f t="shared" si="11"/>
        <v>226.11514895016501</v>
      </c>
      <c r="T53">
        <f t="shared" si="12"/>
        <v>34.523753174253265</v>
      </c>
      <c r="U53">
        <f t="shared" si="13"/>
        <v>33.425314285714293</v>
      </c>
      <c r="V53">
        <f t="shared" si="14"/>
        <v>5.1741028279492998</v>
      </c>
      <c r="W53">
        <f t="shared" si="15"/>
        <v>65.287784496765994</v>
      </c>
      <c r="X53">
        <f t="shared" si="16"/>
        <v>3.3582909796586655</v>
      </c>
      <c r="Y53">
        <f t="shared" si="17"/>
        <v>5.1438274488009581</v>
      </c>
      <c r="Z53">
        <f t="shared" si="18"/>
        <v>1.8158118482906342</v>
      </c>
      <c r="AA53">
        <f t="shared" si="19"/>
        <v>-31.204402494489912</v>
      </c>
      <c r="AB53">
        <f t="shared" si="20"/>
        <v>-15.668670683952314</v>
      </c>
      <c r="AC53">
        <f t="shared" si="21"/>
        <v>-1.2978159232187947</v>
      </c>
      <c r="AD53">
        <f t="shared" si="22"/>
        <v>177.94425984850398</v>
      </c>
      <c r="AE53">
        <f t="shared" si="23"/>
        <v>12.841746513975382</v>
      </c>
      <c r="AF53">
        <f t="shared" si="24"/>
        <v>0.70914036015656068</v>
      </c>
      <c r="AG53">
        <f t="shared" si="25"/>
        <v>2.1950933014476051</v>
      </c>
      <c r="AH53">
        <v>246.89820209147709</v>
      </c>
      <c r="AI53">
        <v>238.23566666666659</v>
      </c>
      <c r="AJ53">
        <v>1.710690930618781</v>
      </c>
      <c r="AK53">
        <v>62.755059400872867</v>
      </c>
      <c r="AL53">
        <f t="shared" si="26"/>
        <v>0.70758282300430642</v>
      </c>
      <c r="AM53">
        <v>32.476393190242433</v>
      </c>
      <c r="AN53">
        <v>33.107970909090909</v>
      </c>
      <c r="AO53">
        <v>-6.351856630158859E-6</v>
      </c>
      <c r="AP53">
        <v>98.038996678870646</v>
      </c>
      <c r="AQ53">
        <v>26</v>
      </c>
      <c r="AR53">
        <v>4</v>
      </c>
      <c r="AS53">
        <f t="shared" si="27"/>
        <v>1</v>
      </c>
      <c r="AT53">
        <f t="shared" si="28"/>
        <v>0</v>
      </c>
      <c r="AU53">
        <f t="shared" si="29"/>
        <v>47494.523234844601</v>
      </c>
      <c r="AV53">
        <f t="shared" si="30"/>
        <v>1199.9914285714281</v>
      </c>
      <c r="AW53">
        <f t="shared" si="31"/>
        <v>1025.9184564508621</v>
      </c>
      <c r="AX53">
        <f t="shared" si="32"/>
        <v>0.8549381537434837</v>
      </c>
      <c r="AY53">
        <f t="shared" si="33"/>
        <v>0.18843063672492372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1674584275.0999999</v>
      </c>
      <c r="BF53">
        <v>227.86757142857141</v>
      </c>
      <c r="BG53">
        <v>239.87085714285709</v>
      </c>
      <c r="BH53">
        <v>33.1098</v>
      </c>
      <c r="BI53">
        <v>32.476871428571442</v>
      </c>
      <c r="BJ53">
        <v>232.88985714285721</v>
      </c>
      <c r="BK53">
        <v>32.86121428571429</v>
      </c>
      <c r="BL53">
        <v>649.98885714285723</v>
      </c>
      <c r="BM53">
        <v>101.32899999999999</v>
      </c>
      <c r="BN53">
        <v>9.9911671428571422E-2</v>
      </c>
      <c r="BO53">
        <v>33.320585714285713</v>
      </c>
      <c r="BP53">
        <v>33.425314285714293</v>
      </c>
      <c r="BQ53">
        <v>999.89999999999986</v>
      </c>
      <c r="BR53">
        <v>0</v>
      </c>
      <c r="BS53">
        <v>0</v>
      </c>
      <c r="BT53">
        <v>9024.6428571428569</v>
      </c>
      <c r="BU53">
        <v>0</v>
      </c>
      <c r="BV53">
        <v>226.9905714285714</v>
      </c>
      <c r="BW53">
        <v>-12.00322857142857</v>
      </c>
      <c r="BX53">
        <v>235.6704285714286</v>
      </c>
      <c r="BY53">
        <v>247.92257142857139</v>
      </c>
      <c r="BZ53">
        <v>0.63290742857142845</v>
      </c>
      <c r="CA53">
        <v>239.87085714285709</v>
      </c>
      <c r="CB53">
        <v>32.476871428571442</v>
      </c>
      <c r="CC53">
        <v>3.354981428571429</v>
      </c>
      <c r="CD53">
        <v>3.290851428571429</v>
      </c>
      <c r="CE53">
        <v>25.903228571428571</v>
      </c>
      <c r="CF53">
        <v>25.577671428571431</v>
      </c>
      <c r="CG53">
        <v>1199.9914285714281</v>
      </c>
      <c r="CH53">
        <v>0.49997799999999998</v>
      </c>
      <c r="CI53">
        <v>0.50002199999999997</v>
      </c>
      <c r="CJ53">
        <v>0</v>
      </c>
      <c r="CK53">
        <v>772.51585714285727</v>
      </c>
      <c r="CL53">
        <v>4.9990899999999998</v>
      </c>
      <c r="CM53">
        <v>7624.6371428571438</v>
      </c>
      <c r="CN53">
        <v>9557.7214285714272</v>
      </c>
      <c r="CO53">
        <v>43.186999999999998</v>
      </c>
      <c r="CP53">
        <v>45.311999999999998</v>
      </c>
      <c r="CQ53">
        <v>44</v>
      </c>
      <c r="CR53">
        <v>44.25</v>
      </c>
      <c r="CS53">
        <v>44.5</v>
      </c>
      <c r="CT53">
        <v>597.47000000000014</v>
      </c>
      <c r="CU53">
        <v>597.52142857142849</v>
      </c>
      <c r="CV53">
        <v>0</v>
      </c>
      <c r="CW53">
        <v>1674584289.8</v>
      </c>
      <c r="CX53">
        <v>0</v>
      </c>
      <c r="CY53">
        <v>1674579932.5</v>
      </c>
      <c r="CZ53" t="s">
        <v>356</v>
      </c>
      <c r="DA53">
        <v>1674579932.5</v>
      </c>
      <c r="DB53">
        <v>1674579927.5</v>
      </c>
      <c r="DC53">
        <v>31</v>
      </c>
      <c r="DD53">
        <v>0.14099999999999999</v>
      </c>
      <c r="DE53">
        <v>0.02</v>
      </c>
      <c r="DF53">
        <v>-5.5810000000000004</v>
      </c>
      <c r="DG53">
        <v>0.23300000000000001</v>
      </c>
      <c r="DH53">
        <v>415</v>
      </c>
      <c r="DI53">
        <v>34</v>
      </c>
      <c r="DJ53">
        <v>0.34</v>
      </c>
      <c r="DK53">
        <v>0.32</v>
      </c>
      <c r="DL53">
        <v>-11.7884243902439</v>
      </c>
      <c r="DM53">
        <v>-1.312685017421592</v>
      </c>
      <c r="DN53">
        <v>0.1308307206045142</v>
      </c>
      <c r="DO53">
        <v>0</v>
      </c>
      <c r="DP53">
        <v>0.63836446341463415</v>
      </c>
      <c r="DQ53">
        <v>1.068292682927377E-3</v>
      </c>
      <c r="DR53">
        <v>4.495535775321793E-3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3.2965200000000001</v>
      </c>
      <c r="EB53">
        <v>2.62554</v>
      </c>
      <c r="EC53">
        <v>6.4037200000000002E-2</v>
      </c>
      <c r="ED53">
        <v>6.5099199999999996E-2</v>
      </c>
      <c r="EE53">
        <v>0.136799</v>
      </c>
      <c r="EF53">
        <v>0.13386600000000001</v>
      </c>
      <c r="EG53">
        <v>28220.9</v>
      </c>
      <c r="EH53">
        <v>28663.1</v>
      </c>
      <c r="EI53">
        <v>28051.7</v>
      </c>
      <c r="EJ53">
        <v>29508.799999999999</v>
      </c>
      <c r="EK53">
        <v>33323.5</v>
      </c>
      <c r="EL53">
        <v>35487.4</v>
      </c>
      <c r="EM53">
        <v>39603.4</v>
      </c>
      <c r="EN53">
        <v>42187.4</v>
      </c>
      <c r="EO53">
        <v>2.1787999999999998</v>
      </c>
      <c r="EP53">
        <v>2.2009500000000002</v>
      </c>
      <c r="EQ53">
        <v>9.7341800000000006E-2</v>
      </c>
      <c r="ER53">
        <v>0</v>
      </c>
      <c r="ES53">
        <v>31.837499999999999</v>
      </c>
      <c r="ET53">
        <v>999.9</v>
      </c>
      <c r="EU53">
        <v>71.7</v>
      </c>
      <c r="EV53">
        <v>32.5</v>
      </c>
      <c r="EW53">
        <v>34.7547</v>
      </c>
      <c r="EX53">
        <v>57.219200000000001</v>
      </c>
      <c r="EY53">
        <v>-6.44231</v>
      </c>
      <c r="EZ53">
        <v>2</v>
      </c>
      <c r="FA53">
        <v>0.469578</v>
      </c>
      <c r="FB53">
        <v>0.38021500000000003</v>
      </c>
      <c r="FC53">
        <v>20.271999999999998</v>
      </c>
      <c r="FD53">
        <v>5.2196899999999999</v>
      </c>
      <c r="FE53">
        <v>12.0099</v>
      </c>
      <c r="FF53">
        <v>4.9861500000000003</v>
      </c>
      <c r="FG53">
        <v>3.2844500000000001</v>
      </c>
      <c r="FH53">
        <v>9999</v>
      </c>
      <c r="FI53">
        <v>9999</v>
      </c>
      <c r="FJ53">
        <v>9999</v>
      </c>
      <c r="FK53">
        <v>999.9</v>
      </c>
      <c r="FL53">
        <v>1.86571</v>
      </c>
      <c r="FM53">
        <v>1.8621799999999999</v>
      </c>
      <c r="FN53">
        <v>1.8641700000000001</v>
      </c>
      <c r="FO53">
        <v>1.8602799999999999</v>
      </c>
      <c r="FP53">
        <v>1.8609599999999999</v>
      </c>
      <c r="FQ53">
        <v>1.8601799999999999</v>
      </c>
      <c r="FR53">
        <v>1.8618699999999999</v>
      </c>
      <c r="FS53">
        <v>1.8584099999999999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-5.0330000000000004</v>
      </c>
      <c r="GH53">
        <v>0.24859999999999999</v>
      </c>
      <c r="GI53">
        <v>-4.1749362053329548</v>
      </c>
      <c r="GJ53">
        <v>-4.0448538125570227E-3</v>
      </c>
      <c r="GK53">
        <v>1.839783264315481E-6</v>
      </c>
      <c r="GL53">
        <v>-4.1587272622942942E-10</v>
      </c>
      <c r="GM53">
        <v>-8.6309452512500412E-2</v>
      </c>
      <c r="GN53">
        <v>3.2285384509270938E-3</v>
      </c>
      <c r="GO53">
        <v>5.3061212821550383E-4</v>
      </c>
      <c r="GP53">
        <v>-9.699357315524189E-6</v>
      </c>
      <c r="GQ53">
        <v>5</v>
      </c>
      <c r="GR53">
        <v>2081</v>
      </c>
      <c r="GS53">
        <v>3</v>
      </c>
      <c r="GT53">
        <v>31</v>
      </c>
      <c r="GU53">
        <v>72.400000000000006</v>
      </c>
      <c r="GV53">
        <v>72.5</v>
      </c>
      <c r="GW53">
        <v>0.89477499999999999</v>
      </c>
      <c r="GX53">
        <v>2.5744600000000002</v>
      </c>
      <c r="GY53">
        <v>2.04834</v>
      </c>
      <c r="GZ53">
        <v>2.6245099999999999</v>
      </c>
      <c r="HA53">
        <v>2.1972700000000001</v>
      </c>
      <c r="HB53">
        <v>2.32422</v>
      </c>
      <c r="HC53">
        <v>37.554000000000002</v>
      </c>
      <c r="HD53">
        <v>15.629300000000001</v>
      </c>
      <c r="HE53">
        <v>18</v>
      </c>
      <c r="HF53">
        <v>668.54499999999996</v>
      </c>
      <c r="HG53">
        <v>765.11500000000001</v>
      </c>
      <c r="HH53">
        <v>31.001799999999999</v>
      </c>
      <c r="HI53">
        <v>33.344999999999999</v>
      </c>
      <c r="HJ53">
        <v>30.001200000000001</v>
      </c>
      <c r="HK53">
        <v>33.186100000000003</v>
      </c>
      <c r="HL53">
        <v>33.192599999999999</v>
      </c>
      <c r="HM53">
        <v>17.962900000000001</v>
      </c>
      <c r="HN53">
        <v>0</v>
      </c>
      <c r="HO53">
        <v>100</v>
      </c>
      <c r="HP53">
        <v>31</v>
      </c>
      <c r="HQ53">
        <v>257.63099999999997</v>
      </c>
      <c r="HR53">
        <v>33.617400000000004</v>
      </c>
      <c r="HS53">
        <v>98.856999999999999</v>
      </c>
      <c r="HT53">
        <v>97.820300000000003</v>
      </c>
    </row>
    <row r="54" spans="1:228" x14ac:dyDescent="0.2">
      <c r="A54">
        <v>39</v>
      </c>
      <c r="B54">
        <v>1674584281.0999999</v>
      </c>
      <c r="C54">
        <v>152</v>
      </c>
      <c r="D54" t="s">
        <v>436</v>
      </c>
      <c r="E54" t="s">
        <v>437</v>
      </c>
      <c r="F54">
        <v>4</v>
      </c>
      <c r="G54">
        <v>1674584278.7874999</v>
      </c>
      <c r="H54">
        <f t="shared" si="0"/>
        <v>6.9995792364739183E-4</v>
      </c>
      <c r="I54">
        <f t="shared" si="1"/>
        <v>0.69995792364739184</v>
      </c>
      <c r="J54">
        <f t="shared" si="2"/>
        <v>2.1349184206756542</v>
      </c>
      <c r="K54">
        <f t="shared" si="3"/>
        <v>233.99712500000001</v>
      </c>
      <c r="L54">
        <f t="shared" si="4"/>
        <v>137.5711290648797</v>
      </c>
      <c r="M54">
        <f t="shared" si="5"/>
        <v>13.953741515639335</v>
      </c>
      <c r="N54">
        <f t="shared" si="6"/>
        <v>23.734161519550234</v>
      </c>
      <c r="O54">
        <f t="shared" si="7"/>
        <v>3.7826224068172681E-2</v>
      </c>
      <c r="P54">
        <f t="shared" si="8"/>
        <v>2.7738354359035728</v>
      </c>
      <c r="Q54">
        <f t="shared" si="9"/>
        <v>3.7541977500914779E-2</v>
      </c>
      <c r="R54">
        <f t="shared" si="10"/>
        <v>2.3489096176967556E-2</v>
      </c>
      <c r="S54">
        <f t="shared" si="11"/>
        <v>226.11443923590255</v>
      </c>
      <c r="T54">
        <f t="shared" si="12"/>
        <v>34.522307262231251</v>
      </c>
      <c r="U54">
        <f t="shared" si="13"/>
        <v>33.409149999999997</v>
      </c>
      <c r="V54">
        <f t="shared" si="14"/>
        <v>5.1694198962268016</v>
      </c>
      <c r="W54">
        <f t="shared" si="15"/>
        <v>65.292961077209029</v>
      </c>
      <c r="X54">
        <f t="shared" si="16"/>
        <v>3.3577975240055848</v>
      </c>
      <c r="Y54">
        <f t="shared" si="17"/>
        <v>5.1426638777110822</v>
      </c>
      <c r="Z54">
        <f t="shared" si="18"/>
        <v>1.8116223722212168</v>
      </c>
      <c r="AA54">
        <f t="shared" si="19"/>
        <v>-30.868144432849981</v>
      </c>
      <c r="AB54">
        <f t="shared" si="20"/>
        <v>-13.84768328349174</v>
      </c>
      <c r="AC54">
        <f t="shared" si="21"/>
        <v>-1.1474029198395495</v>
      </c>
      <c r="AD54">
        <f t="shared" si="22"/>
        <v>180.25120859972128</v>
      </c>
      <c r="AE54">
        <f t="shared" si="23"/>
        <v>12.92109287610238</v>
      </c>
      <c r="AF54">
        <f t="shared" si="24"/>
        <v>0.69962391071816088</v>
      </c>
      <c r="AG54">
        <f t="shared" si="25"/>
        <v>2.1349184206756542</v>
      </c>
      <c r="AH54">
        <v>253.86795438472529</v>
      </c>
      <c r="AI54">
        <v>245.15999393939379</v>
      </c>
      <c r="AJ54">
        <v>1.7375859395695099</v>
      </c>
      <c r="AK54">
        <v>62.755059400872867</v>
      </c>
      <c r="AL54">
        <f t="shared" si="26"/>
        <v>0.69995792364739184</v>
      </c>
      <c r="AM54">
        <v>32.480321587163253</v>
      </c>
      <c r="AN54">
        <v>33.105051515151509</v>
      </c>
      <c r="AO54">
        <v>-5.332216077890496E-6</v>
      </c>
      <c r="AP54">
        <v>98.038996678870646</v>
      </c>
      <c r="AQ54">
        <v>26</v>
      </c>
      <c r="AR54">
        <v>4</v>
      </c>
      <c r="AS54">
        <f t="shared" si="27"/>
        <v>1</v>
      </c>
      <c r="AT54">
        <f t="shared" si="28"/>
        <v>0</v>
      </c>
      <c r="AU54">
        <f t="shared" si="29"/>
        <v>47459.826498466333</v>
      </c>
      <c r="AV54">
        <f t="shared" si="30"/>
        <v>1199.9875</v>
      </c>
      <c r="AW54">
        <f t="shared" si="31"/>
        <v>1025.9151135937318</v>
      </c>
      <c r="AX54">
        <f t="shared" si="32"/>
        <v>0.85493816693401548</v>
      </c>
      <c r="AY54">
        <f t="shared" si="33"/>
        <v>0.18843066218264987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1674584278.7874999</v>
      </c>
      <c r="BF54">
        <v>233.99712500000001</v>
      </c>
      <c r="BG54">
        <v>246.07487499999999</v>
      </c>
      <c r="BH54">
        <v>33.104812499999987</v>
      </c>
      <c r="BI54">
        <v>32.4804125</v>
      </c>
      <c r="BJ54">
        <v>239.03937500000001</v>
      </c>
      <c r="BK54">
        <v>32.856250000000003</v>
      </c>
      <c r="BL54">
        <v>650.02850000000001</v>
      </c>
      <c r="BM54">
        <v>101.329125</v>
      </c>
      <c r="BN54">
        <v>0.100161875</v>
      </c>
      <c r="BO54">
        <v>33.316549999999999</v>
      </c>
      <c r="BP54">
        <v>33.409149999999997</v>
      </c>
      <c r="BQ54">
        <v>999.9</v>
      </c>
      <c r="BR54">
        <v>0</v>
      </c>
      <c r="BS54">
        <v>0</v>
      </c>
      <c r="BT54">
        <v>9017.8125</v>
      </c>
      <c r="BU54">
        <v>0</v>
      </c>
      <c r="BV54">
        <v>162.24175</v>
      </c>
      <c r="BW54">
        <v>-12.077875000000001</v>
      </c>
      <c r="BX54">
        <v>242.00874999999999</v>
      </c>
      <c r="BY54">
        <v>254.33587499999999</v>
      </c>
      <c r="BZ54">
        <v>0.62440912500000001</v>
      </c>
      <c r="CA54">
        <v>246.07487499999999</v>
      </c>
      <c r="CB54">
        <v>32.4804125</v>
      </c>
      <c r="CC54">
        <v>3.3544800000000001</v>
      </c>
      <c r="CD54">
        <v>3.29120875</v>
      </c>
      <c r="CE54">
        <v>25.9006875</v>
      </c>
      <c r="CF54">
        <v>25.5795125</v>
      </c>
      <c r="CG54">
        <v>1199.9875</v>
      </c>
      <c r="CH54">
        <v>0.49997799999999998</v>
      </c>
      <c r="CI54">
        <v>0.50002199999999997</v>
      </c>
      <c r="CJ54">
        <v>0</v>
      </c>
      <c r="CK54">
        <v>771.90875000000005</v>
      </c>
      <c r="CL54">
        <v>4.9990899999999998</v>
      </c>
      <c r="CM54">
        <v>7618.7775000000001</v>
      </c>
      <c r="CN54">
        <v>9557.6887499999993</v>
      </c>
      <c r="CO54">
        <v>43.186999999999998</v>
      </c>
      <c r="CP54">
        <v>45.311999999999998</v>
      </c>
      <c r="CQ54">
        <v>44.054250000000003</v>
      </c>
      <c r="CR54">
        <v>44.288749999999993</v>
      </c>
      <c r="CS54">
        <v>44.5</v>
      </c>
      <c r="CT54">
        <v>597.46749999999997</v>
      </c>
      <c r="CU54">
        <v>597.52</v>
      </c>
      <c r="CV54">
        <v>0</v>
      </c>
      <c r="CW54">
        <v>1674584294</v>
      </c>
      <c r="CX54">
        <v>0</v>
      </c>
      <c r="CY54">
        <v>1674579932.5</v>
      </c>
      <c r="CZ54" t="s">
        <v>356</v>
      </c>
      <c r="DA54">
        <v>1674579932.5</v>
      </c>
      <c r="DB54">
        <v>1674579927.5</v>
      </c>
      <c r="DC54">
        <v>31</v>
      </c>
      <c r="DD54">
        <v>0.14099999999999999</v>
      </c>
      <c r="DE54">
        <v>0.02</v>
      </c>
      <c r="DF54">
        <v>-5.5810000000000004</v>
      </c>
      <c r="DG54">
        <v>0.23300000000000001</v>
      </c>
      <c r="DH54">
        <v>415</v>
      </c>
      <c r="DI54">
        <v>34</v>
      </c>
      <c r="DJ54">
        <v>0.34</v>
      </c>
      <c r="DK54">
        <v>0.32</v>
      </c>
      <c r="DL54">
        <v>-11.88076585365854</v>
      </c>
      <c r="DM54">
        <v>-1.3359219512195071</v>
      </c>
      <c r="DN54">
        <v>0.13376726532695421</v>
      </c>
      <c r="DO54">
        <v>0</v>
      </c>
      <c r="DP54">
        <v>0.63703526829268287</v>
      </c>
      <c r="DQ54">
        <v>-5.590866898954628E-2</v>
      </c>
      <c r="DR54">
        <v>6.5494044973174832E-3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3.29664</v>
      </c>
      <c r="EB54">
        <v>2.6255899999999999</v>
      </c>
      <c r="EC54">
        <v>6.5592300000000006E-2</v>
      </c>
      <c r="ED54">
        <v>6.6625900000000002E-2</v>
      </c>
      <c r="EE54">
        <v>0.136796</v>
      </c>
      <c r="EF54">
        <v>0.133879</v>
      </c>
      <c r="EG54">
        <v>28173.1</v>
      </c>
      <c r="EH54">
        <v>28615.5</v>
      </c>
      <c r="EI54">
        <v>28050.9</v>
      </c>
      <c r="EJ54">
        <v>29508</v>
      </c>
      <c r="EK54">
        <v>33322.5</v>
      </c>
      <c r="EL54">
        <v>35486.400000000001</v>
      </c>
      <c r="EM54">
        <v>39602.1</v>
      </c>
      <c r="EN54">
        <v>42186.8</v>
      </c>
      <c r="EO54">
        <v>2.1785999999999999</v>
      </c>
      <c r="EP54">
        <v>2.2008700000000001</v>
      </c>
      <c r="EQ54">
        <v>9.70438E-2</v>
      </c>
      <c r="ER54">
        <v>0</v>
      </c>
      <c r="ES54">
        <v>31.8294</v>
      </c>
      <c r="ET54">
        <v>999.9</v>
      </c>
      <c r="EU54">
        <v>71.7</v>
      </c>
      <c r="EV54">
        <v>32.5</v>
      </c>
      <c r="EW54">
        <v>34.759500000000003</v>
      </c>
      <c r="EX54">
        <v>57.3992</v>
      </c>
      <c r="EY54">
        <v>-6.5865400000000003</v>
      </c>
      <c r="EZ54">
        <v>2</v>
      </c>
      <c r="FA54">
        <v>0.47025699999999998</v>
      </c>
      <c r="FB54">
        <v>0.38630700000000001</v>
      </c>
      <c r="FC54">
        <v>20.271999999999998</v>
      </c>
      <c r="FD54">
        <v>5.2198399999999996</v>
      </c>
      <c r="FE54">
        <v>12.0099</v>
      </c>
      <c r="FF54">
        <v>4.9866999999999999</v>
      </c>
      <c r="FG54">
        <v>3.2845800000000001</v>
      </c>
      <c r="FH54">
        <v>9999</v>
      </c>
      <c r="FI54">
        <v>9999</v>
      </c>
      <c r="FJ54">
        <v>9999</v>
      </c>
      <c r="FK54">
        <v>999.9</v>
      </c>
      <c r="FL54">
        <v>1.86572</v>
      </c>
      <c r="FM54">
        <v>1.8621799999999999</v>
      </c>
      <c r="FN54">
        <v>1.8641799999999999</v>
      </c>
      <c r="FO54">
        <v>1.8602799999999999</v>
      </c>
      <c r="FP54">
        <v>1.8609899999999999</v>
      </c>
      <c r="FQ54">
        <v>1.86019</v>
      </c>
      <c r="FR54">
        <v>1.86188</v>
      </c>
      <c r="FS54">
        <v>1.85842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-5.0549999999999997</v>
      </c>
      <c r="GH54">
        <v>0.24859999999999999</v>
      </c>
      <c r="GI54">
        <v>-4.1749362053329548</v>
      </c>
      <c r="GJ54">
        <v>-4.0448538125570227E-3</v>
      </c>
      <c r="GK54">
        <v>1.839783264315481E-6</v>
      </c>
      <c r="GL54">
        <v>-4.1587272622942942E-10</v>
      </c>
      <c r="GM54">
        <v>-8.6309452512500412E-2</v>
      </c>
      <c r="GN54">
        <v>3.2285384509270938E-3</v>
      </c>
      <c r="GO54">
        <v>5.3061212821550383E-4</v>
      </c>
      <c r="GP54">
        <v>-9.699357315524189E-6</v>
      </c>
      <c r="GQ54">
        <v>5</v>
      </c>
      <c r="GR54">
        <v>2081</v>
      </c>
      <c r="GS54">
        <v>3</v>
      </c>
      <c r="GT54">
        <v>31</v>
      </c>
      <c r="GU54">
        <v>72.5</v>
      </c>
      <c r="GV54">
        <v>72.599999999999994</v>
      </c>
      <c r="GW54">
        <v>0.91674800000000001</v>
      </c>
      <c r="GX54">
        <v>2.5732400000000002</v>
      </c>
      <c r="GY54">
        <v>2.04956</v>
      </c>
      <c r="GZ54">
        <v>2.6245099999999999</v>
      </c>
      <c r="HA54">
        <v>2.1972700000000001</v>
      </c>
      <c r="HB54">
        <v>2.34619</v>
      </c>
      <c r="HC54">
        <v>37.554000000000002</v>
      </c>
      <c r="HD54">
        <v>15.6381</v>
      </c>
      <c r="HE54">
        <v>18</v>
      </c>
      <c r="HF54">
        <v>668.471</v>
      </c>
      <c r="HG54">
        <v>765.12900000000002</v>
      </c>
      <c r="HH54">
        <v>31.0017</v>
      </c>
      <c r="HI54">
        <v>33.354700000000001</v>
      </c>
      <c r="HJ54">
        <v>30.001100000000001</v>
      </c>
      <c r="HK54">
        <v>33.194200000000002</v>
      </c>
      <c r="HL54">
        <v>33.1995</v>
      </c>
      <c r="HM54">
        <v>18.352699999999999</v>
      </c>
      <c r="HN54">
        <v>0</v>
      </c>
      <c r="HO54">
        <v>100</v>
      </c>
      <c r="HP54">
        <v>31</v>
      </c>
      <c r="HQ54">
        <v>264.31</v>
      </c>
      <c r="HR54">
        <v>33.617400000000004</v>
      </c>
      <c r="HS54">
        <v>98.853800000000007</v>
      </c>
      <c r="HT54">
        <v>97.8185</v>
      </c>
    </row>
    <row r="55" spans="1:228" x14ac:dyDescent="0.2">
      <c r="A55">
        <v>40</v>
      </c>
      <c r="B55">
        <v>1674584285.0999999</v>
      </c>
      <c r="C55">
        <v>156</v>
      </c>
      <c r="D55" t="s">
        <v>438</v>
      </c>
      <c r="E55" t="s">
        <v>439</v>
      </c>
      <c r="F55">
        <v>4</v>
      </c>
      <c r="G55">
        <v>1674584283.0999999</v>
      </c>
      <c r="H55">
        <f t="shared" si="0"/>
        <v>6.9583636446822895E-4</v>
      </c>
      <c r="I55">
        <f t="shared" si="1"/>
        <v>0.69583636446822894</v>
      </c>
      <c r="J55">
        <f t="shared" si="2"/>
        <v>2.4127468475461935</v>
      </c>
      <c r="K55">
        <f t="shared" si="3"/>
        <v>241.155</v>
      </c>
      <c r="L55">
        <f t="shared" si="4"/>
        <v>132.49314175305176</v>
      </c>
      <c r="M55">
        <f t="shared" si="5"/>
        <v>13.438714062142473</v>
      </c>
      <c r="N55">
        <f t="shared" si="6"/>
        <v>24.460232784700509</v>
      </c>
      <c r="O55">
        <f t="shared" si="7"/>
        <v>3.7682963330451555E-2</v>
      </c>
      <c r="P55">
        <f t="shared" si="8"/>
        <v>2.7707218814412085</v>
      </c>
      <c r="Q55">
        <f t="shared" si="9"/>
        <v>3.7400542649669258E-2</v>
      </c>
      <c r="R55">
        <f t="shared" si="10"/>
        <v>2.3400536957884056E-2</v>
      </c>
      <c r="S55">
        <f t="shared" si="11"/>
        <v>226.11740666473412</v>
      </c>
      <c r="T55">
        <f t="shared" si="12"/>
        <v>34.515787109090084</v>
      </c>
      <c r="U55">
        <f t="shared" si="13"/>
        <v>33.395857142857139</v>
      </c>
      <c r="V55">
        <f t="shared" si="14"/>
        <v>5.165571604999152</v>
      </c>
      <c r="W55">
        <f t="shared" si="15"/>
        <v>65.32500898830655</v>
      </c>
      <c r="X55">
        <f t="shared" si="16"/>
        <v>3.3577658728271578</v>
      </c>
      <c r="Y55">
        <f t="shared" si="17"/>
        <v>5.1400924773362258</v>
      </c>
      <c r="Z55">
        <f t="shared" si="18"/>
        <v>1.8078057321719943</v>
      </c>
      <c r="AA55">
        <f t="shared" si="19"/>
        <v>-30.686383673048898</v>
      </c>
      <c r="AB55">
        <f t="shared" si="20"/>
        <v>-13.179156803631557</v>
      </c>
      <c r="AC55">
        <f t="shared" si="21"/>
        <v>-1.0931178187143058</v>
      </c>
      <c r="AD55">
        <f t="shared" si="22"/>
        <v>181.15874836933932</v>
      </c>
      <c r="AE55">
        <f t="shared" si="23"/>
        <v>13.03151182125427</v>
      </c>
      <c r="AF55">
        <f t="shared" si="24"/>
        <v>0.69714481217956215</v>
      </c>
      <c r="AG55">
        <f t="shared" si="25"/>
        <v>2.4127468475461935</v>
      </c>
      <c r="AH55">
        <v>260.83376559407532</v>
      </c>
      <c r="AI55">
        <v>251.97469696969691</v>
      </c>
      <c r="AJ55">
        <v>1.7079646389358989</v>
      </c>
      <c r="AK55">
        <v>62.755059400872867</v>
      </c>
      <c r="AL55">
        <f t="shared" si="26"/>
        <v>0.69583636446822894</v>
      </c>
      <c r="AM55">
        <v>32.482419888945572</v>
      </c>
      <c r="AN55">
        <v>33.103429090909081</v>
      </c>
      <c r="AO55">
        <v>-3.1882848291125821E-6</v>
      </c>
      <c r="AP55">
        <v>98.038996678870646</v>
      </c>
      <c r="AQ55">
        <v>25</v>
      </c>
      <c r="AR55">
        <v>4</v>
      </c>
      <c r="AS55">
        <f t="shared" si="27"/>
        <v>1</v>
      </c>
      <c r="AT55">
        <f t="shared" si="28"/>
        <v>0</v>
      </c>
      <c r="AU55">
        <f t="shared" si="29"/>
        <v>47375.52520197042</v>
      </c>
      <c r="AV55">
        <f t="shared" si="30"/>
        <v>1200.001428571429</v>
      </c>
      <c r="AW55">
        <f t="shared" si="31"/>
        <v>1025.9271993081527</v>
      </c>
      <c r="AX55">
        <f t="shared" si="32"/>
        <v>0.85493831497308537</v>
      </c>
      <c r="AY55">
        <f t="shared" si="33"/>
        <v>0.18843094789805467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1674584283.0999999</v>
      </c>
      <c r="BF55">
        <v>241.155</v>
      </c>
      <c r="BG55">
        <v>253.33814285714291</v>
      </c>
      <c r="BH55">
        <v>33.104428571428571</v>
      </c>
      <c r="BI55">
        <v>32.482271428571423</v>
      </c>
      <c r="BJ55">
        <v>246.22042857142861</v>
      </c>
      <c r="BK55">
        <v>32.855871428571433</v>
      </c>
      <c r="BL55">
        <v>650.06042857142859</v>
      </c>
      <c r="BM55">
        <v>101.32942857142859</v>
      </c>
      <c r="BN55">
        <v>0.1000785285714286</v>
      </c>
      <c r="BO55">
        <v>33.307628571428573</v>
      </c>
      <c r="BP55">
        <v>33.395857142857139</v>
      </c>
      <c r="BQ55">
        <v>999.89999999999986</v>
      </c>
      <c r="BR55">
        <v>0</v>
      </c>
      <c r="BS55">
        <v>0</v>
      </c>
      <c r="BT55">
        <v>9001.25</v>
      </c>
      <c r="BU55">
        <v>0</v>
      </c>
      <c r="BV55">
        <v>125.5761428571429</v>
      </c>
      <c r="BW55">
        <v>-12.183299999999999</v>
      </c>
      <c r="BX55">
        <v>249.41142857142859</v>
      </c>
      <c r="BY55">
        <v>261.84357142857141</v>
      </c>
      <c r="BZ55">
        <v>0.62215214285714282</v>
      </c>
      <c r="CA55">
        <v>253.33814285714291</v>
      </c>
      <c r="CB55">
        <v>32.482271428571423</v>
      </c>
      <c r="CC55">
        <v>3.3544557142857139</v>
      </c>
      <c r="CD55">
        <v>3.2914142857142861</v>
      </c>
      <c r="CE55">
        <v>25.900571428571428</v>
      </c>
      <c r="CF55">
        <v>25.580557142857138</v>
      </c>
      <c r="CG55">
        <v>1200.001428571429</v>
      </c>
      <c r="CH55">
        <v>0.49997200000000003</v>
      </c>
      <c r="CI55">
        <v>0.50002800000000003</v>
      </c>
      <c r="CJ55">
        <v>0</v>
      </c>
      <c r="CK55">
        <v>771.25800000000004</v>
      </c>
      <c r="CL55">
        <v>4.9990899999999998</v>
      </c>
      <c r="CM55">
        <v>7611.9857142857136</v>
      </c>
      <c r="CN55">
        <v>9557.7642857142873</v>
      </c>
      <c r="CO55">
        <v>43.186999999999998</v>
      </c>
      <c r="CP55">
        <v>45.339000000000013</v>
      </c>
      <c r="CQ55">
        <v>44.061999999999998</v>
      </c>
      <c r="CR55">
        <v>44.285428571428568</v>
      </c>
      <c r="CS55">
        <v>44.526571428571437</v>
      </c>
      <c r="CT55">
        <v>597.46857142857152</v>
      </c>
      <c r="CU55">
        <v>597.5328571428571</v>
      </c>
      <c r="CV55">
        <v>0</v>
      </c>
      <c r="CW55">
        <v>1674584297.5999999</v>
      </c>
      <c r="CX55">
        <v>0</v>
      </c>
      <c r="CY55">
        <v>1674579932.5</v>
      </c>
      <c r="CZ55" t="s">
        <v>356</v>
      </c>
      <c r="DA55">
        <v>1674579932.5</v>
      </c>
      <c r="DB55">
        <v>1674579927.5</v>
      </c>
      <c r="DC55">
        <v>31</v>
      </c>
      <c r="DD55">
        <v>0.14099999999999999</v>
      </c>
      <c r="DE55">
        <v>0.02</v>
      </c>
      <c r="DF55">
        <v>-5.5810000000000004</v>
      </c>
      <c r="DG55">
        <v>0.23300000000000001</v>
      </c>
      <c r="DH55">
        <v>415</v>
      </c>
      <c r="DI55">
        <v>34</v>
      </c>
      <c r="DJ55">
        <v>0.34</v>
      </c>
      <c r="DK55">
        <v>0.32</v>
      </c>
      <c r="DL55">
        <v>-11.981797500000001</v>
      </c>
      <c r="DM55">
        <v>-1.35477636022509</v>
      </c>
      <c r="DN55">
        <v>0.13282169906965499</v>
      </c>
      <c r="DO55">
        <v>0</v>
      </c>
      <c r="DP55">
        <v>0.63267319999999994</v>
      </c>
      <c r="DQ55">
        <v>-8.3873335834898949E-2</v>
      </c>
      <c r="DR55">
        <v>8.2810204389314277E-3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3.29644</v>
      </c>
      <c r="EB55">
        <v>2.6252200000000001</v>
      </c>
      <c r="EC55">
        <v>6.7121500000000001E-2</v>
      </c>
      <c r="ED55">
        <v>6.8144999999999997E-2</v>
      </c>
      <c r="EE55">
        <v>0.136792</v>
      </c>
      <c r="EF55">
        <v>0.133876</v>
      </c>
      <c r="EG55">
        <v>28126.5</v>
      </c>
      <c r="EH55">
        <v>28568.400000000001</v>
      </c>
      <c r="EI55">
        <v>28050.5</v>
      </c>
      <c r="EJ55">
        <v>29507.5</v>
      </c>
      <c r="EK55">
        <v>33322.5</v>
      </c>
      <c r="EL55">
        <v>35486</v>
      </c>
      <c r="EM55">
        <v>39601.800000000003</v>
      </c>
      <c r="EN55">
        <v>42186.1</v>
      </c>
      <c r="EO55">
        <v>2.1787999999999998</v>
      </c>
      <c r="EP55">
        <v>2.2007500000000002</v>
      </c>
      <c r="EQ55">
        <v>9.7081100000000004E-2</v>
      </c>
      <c r="ER55">
        <v>0</v>
      </c>
      <c r="ES55">
        <v>31.818200000000001</v>
      </c>
      <c r="ET55">
        <v>999.9</v>
      </c>
      <c r="EU55">
        <v>71.8</v>
      </c>
      <c r="EV55">
        <v>32.5</v>
      </c>
      <c r="EW55">
        <v>34.805100000000003</v>
      </c>
      <c r="EX55">
        <v>57.309199999999997</v>
      </c>
      <c r="EY55">
        <v>-6.44231</v>
      </c>
      <c r="EZ55">
        <v>2</v>
      </c>
      <c r="FA55">
        <v>0.47113300000000002</v>
      </c>
      <c r="FB55">
        <v>0.39130399999999999</v>
      </c>
      <c r="FC55">
        <v>20.272099999999998</v>
      </c>
      <c r="FD55">
        <v>5.2198399999999996</v>
      </c>
      <c r="FE55">
        <v>12.0099</v>
      </c>
      <c r="FF55">
        <v>4.9869000000000003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1.86574</v>
      </c>
      <c r="FM55">
        <v>1.86219</v>
      </c>
      <c r="FN55">
        <v>1.8641700000000001</v>
      </c>
      <c r="FO55">
        <v>1.8602700000000001</v>
      </c>
      <c r="FP55">
        <v>1.8609800000000001</v>
      </c>
      <c r="FQ55">
        <v>1.8601700000000001</v>
      </c>
      <c r="FR55">
        <v>1.86188</v>
      </c>
      <c r="FS55">
        <v>1.85843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-5.0759999999999996</v>
      </c>
      <c r="GH55">
        <v>0.2485</v>
      </c>
      <c r="GI55">
        <v>-4.1749362053329548</v>
      </c>
      <c r="GJ55">
        <v>-4.0448538125570227E-3</v>
      </c>
      <c r="GK55">
        <v>1.839783264315481E-6</v>
      </c>
      <c r="GL55">
        <v>-4.1587272622942942E-10</v>
      </c>
      <c r="GM55">
        <v>-8.6309452512500412E-2</v>
      </c>
      <c r="GN55">
        <v>3.2285384509270938E-3</v>
      </c>
      <c r="GO55">
        <v>5.3061212821550383E-4</v>
      </c>
      <c r="GP55">
        <v>-9.699357315524189E-6</v>
      </c>
      <c r="GQ55">
        <v>5</v>
      </c>
      <c r="GR55">
        <v>2081</v>
      </c>
      <c r="GS55">
        <v>3</v>
      </c>
      <c r="GT55">
        <v>31</v>
      </c>
      <c r="GU55">
        <v>72.5</v>
      </c>
      <c r="GV55">
        <v>72.599999999999994</v>
      </c>
      <c r="GW55">
        <v>0.93505899999999997</v>
      </c>
      <c r="GX55">
        <v>2.5634800000000002</v>
      </c>
      <c r="GY55">
        <v>2.04834</v>
      </c>
      <c r="GZ55">
        <v>2.6245099999999999</v>
      </c>
      <c r="HA55">
        <v>2.1972700000000001</v>
      </c>
      <c r="HB55">
        <v>2.3327599999999999</v>
      </c>
      <c r="HC55">
        <v>37.554000000000002</v>
      </c>
      <c r="HD55">
        <v>15.6381</v>
      </c>
      <c r="HE55">
        <v>18</v>
      </c>
      <c r="HF55">
        <v>668.71</v>
      </c>
      <c r="HG55">
        <v>765.1</v>
      </c>
      <c r="HH55">
        <v>31.0016</v>
      </c>
      <c r="HI55">
        <v>33.364400000000003</v>
      </c>
      <c r="HJ55">
        <v>30.001100000000001</v>
      </c>
      <c r="HK55">
        <v>33.201599999999999</v>
      </c>
      <c r="HL55">
        <v>33.206800000000001</v>
      </c>
      <c r="HM55">
        <v>18.741099999999999</v>
      </c>
      <c r="HN55">
        <v>0</v>
      </c>
      <c r="HO55">
        <v>100</v>
      </c>
      <c r="HP55">
        <v>31</v>
      </c>
      <c r="HQ55">
        <v>270.988</v>
      </c>
      <c r="HR55">
        <v>33.617400000000004</v>
      </c>
      <c r="HS55">
        <v>98.852800000000002</v>
      </c>
      <c r="HT55">
        <v>97.816800000000001</v>
      </c>
    </row>
    <row r="56" spans="1:228" x14ac:dyDescent="0.2">
      <c r="A56">
        <v>41</v>
      </c>
      <c r="B56">
        <v>1674584289.0999999</v>
      </c>
      <c r="C56">
        <v>160</v>
      </c>
      <c r="D56" t="s">
        <v>440</v>
      </c>
      <c r="E56" t="s">
        <v>441</v>
      </c>
      <c r="F56">
        <v>4</v>
      </c>
      <c r="G56">
        <v>1674584286.7874999</v>
      </c>
      <c r="H56">
        <f t="shared" si="0"/>
        <v>6.9751961030844122E-4</v>
      </c>
      <c r="I56">
        <f t="shared" si="1"/>
        <v>0.69751961030844123</v>
      </c>
      <c r="J56">
        <f t="shared" si="2"/>
        <v>2.3806386636501626</v>
      </c>
      <c r="K56">
        <f t="shared" si="3"/>
        <v>247.29962499999999</v>
      </c>
      <c r="L56">
        <f t="shared" si="4"/>
        <v>140.23807898743107</v>
      </c>
      <c r="M56">
        <f t="shared" si="5"/>
        <v>14.224321802873805</v>
      </c>
      <c r="N56">
        <f t="shared" si="6"/>
        <v>25.083554146839738</v>
      </c>
      <c r="O56">
        <f t="shared" si="7"/>
        <v>3.7841709609479163E-2</v>
      </c>
      <c r="P56">
        <f t="shared" si="8"/>
        <v>2.772877459082348</v>
      </c>
      <c r="Q56">
        <f t="shared" si="9"/>
        <v>3.7557133721305029E-2</v>
      </c>
      <c r="R56">
        <f t="shared" si="10"/>
        <v>2.3498598063280175E-2</v>
      </c>
      <c r="S56">
        <f t="shared" si="11"/>
        <v>226.11744748639765</v>
      </c>
      <c r="T56">
        <f t="shared" si="12"/>
        <v>34.511572990785886</v>
      </c>
      <c r="U56">
        <f t="shared" si="13"/>
        <v>33.385199999999998</v>
      </c>
      <c r="V56">
        <f t="shared" si="14"/>
        <v>5.1624881549554749</v>
      </c>
      <c r="W56">
        <f t="shared" si="15"/>
        <v>65.336871819300555</v>
      </c>
      <c r="X56">
        <f t="shared" si="16"/>
        <v>3.3578313470644203</v>
      </c>
      <c r="Y56">
        <f t="shared" si="17"/>
        <v>5.1392594312611619</v>
      </c>
      <c r="Z56">
        <f t="shared" si="18"/>
        <v>1.8046568078910545</v>
      </c>
      <c r="AA56">
        <f t="shared" si="19"/>
        <v>-30.760614814602256</v>
      </c>
      <c r="AB56">
        <f t="shared" si="20"/>
        <v>-12.028449324351186</v>
      </c>
      <c r="AC56">
        <f t="shared" si="21"/>
        <v>-0.99683306954404083</v>
      </c>
      <c r="AD56">
        <f t="shared" si="22"/>
        <v>182.33155027790016</v>
      </c>
      <c r="AE56">
        <f t="shared" si="23"/>
        <v>13.040814121709994</v>
      </c>
      <c r="AF56">
        <f t="shared" si="24"/>
        <v>0.69555023264364746</v>
      </c>
      <c r="AG56">
        <f t="shared" si="25"/>
        <v>2.3806386636501626</v>
      </c>
      <c r="AH56">
        <v>267.7472134702125</v>
      </c>
      <c r="AI56">
        <v>258.87804848484848</v>
      </c>
      <c r="AJ56">
        <v>1.7183475388837151</v>
      </c>
      <c r="AK56">
        <v>62.755059400872867</v>
      </c>
      <c r="AL56">
        <f t="shared" si="26"/>
        <v>0.69751961030844123</v>
      </c>
      <c r="AM56">
        <v>32.484266985447583</v>
      </c>
      <c r="AN56">
        <v>33.106779393939377</v>
      </c>
      <c r="AO56">
        <v>5.2720606349942896E-6</v>
      </c>
      <c r="AP56">
        <v>98.038996678870646</v>
      </c>
      <c r="AQ56">
        <v>25</v>
      </c>
      <c r="AR56">
        <v>4</v>
      </c>
      <c r="AS56">
        <f t="shared" si="27"/>
        <v>1</v>
      </c>
      <c r="AT56">
        <f t="shared" si="28"/>
        <v>0</v>
      </c>
      <c r="AU56">
        <f t="shared" si="29"/>
        <v>47435.292852724626</v>
      </c>
      <c r="AV56">
        <f t="shared" si="30"/>
        <v>1200</v>
      </c>
      <c r="AW56">
        <f t="shared" si="31"/>
        <v>1025.9261385939883</v>
      </c>
      <c r="AX56">
        <f t="shared" si="32"/>
        <v>0.85493844882832359</v>
      </c>
      <c r="AY56">
        <f t="shared" si="33"/>
        <v>0.18843120623866472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1674584286.7874999</v>
      </c>
      <c r="BF56">
        <v>247.29962499999999</v>
      </c>
      <c r="BG56">
        <v>259.49599999999998</v>
      </c>
      <c r="BH56">
        <v>33.104975000000003</v>
      </c>
      <c r="BI56">
        <v>32.484187499999997</v>
      </c>
      <c r="BJ56">
        <v>252.38487499999999</v>
      </c>
      <c r="BK56">
        <v>32.856412499999998</v>
      </c>
      <c r="BL56">
        <v>650.00412499999993</v>
      </c>
      <c r="BM56">
        <v>101.329875</v>
      </c>
      <c r="BN56">
        <v>9.9935687500000009E-2</v>
      </c>
      <c r="BO56">
        <v>33.304737500000002</v>
      </c>
      <c r="BP56">
        <v>33.385199999999998</v>
      </c>
      <c r="BQ56">
        <v>999.9</v>
      </c>
      <c r="BR56">
        <v>0</v>
      </c>
      <c r="BS56">
        <v>0</v>
      </c>
      <c r="BT56">
        <v>9012.65625</v>
      </c>
      <c r="BU56">
        <v>0</v>
      </c>
      <c r="BV56">
        <v>113.964125</v>
      </c>
      <c r="BW56">
        <v>-12.19655</v>
      </c>
      <c r="BX56">
        <v>255.76675</v>
      </c>
      <c r="BY56">
        <v>268.20862499999998</v>
      </c>
      <c r="BZ56">
        <v>0.62078224999999998</v>
      </c>
      <c r="CA56">
        <v>259.49599999999998</v>
      </c>
      <c r="CB56">
        <v>32.484187499999997</v>
      </c>
      <c r="CC56">
        <v>3.3545250000000002</v>
      </c>
      <c r="CD56">
        <v>3.2916212499999999</v>
      </c>
      <c r="CE56">
        <v>25.900925000000001</v>
      </c>
      <c r="CF56">
        <v>25.581612499999999</v>
      </c>
      <c r="CG56">
        <v>1200</v>
      </c>
      <c r="CH56">
        <v>0.49996924999999998</v>
      </c>
      <c r="CI56">
        <v>0.50003075000000008</v>
      </c>
      <c r="CJ56">
        <v>0</v>
      </c>
      <c r="CK56">
        <v>770.53925000000004</v>
      </c>
      <c r="CL56">
        <v>4.9990899999999998</v>
      </c>
      <c r="CM56">
        <v>7607.4400000000014</v>
      </c>
      <c r="CN56">
        <v>9557.75</v>
      </c>
      <c r="CO56">
        <v>43.202749999999988</v>
      </c>
      <c r="CP56">
        <v>45.359250000000003</v>
      </c>
      <c r="CQ56">
        <v>44.061999999999998</v>
      </c>
      <c r="CR56">
        <v>44.311999999999998</v>
      </c>
      <c r="CS56">
        <v>44.554250000000003</v>
      </c>
      <c r="CT56">
        <v>597.46250000000009</v>
      </c>
      <c r="CU56">
        <v>597.53750000000002</v>
      </c>
      <c r="CV56">
        <v>0</v>
      </c>
      <c r="CW56">
        <v>1674584301.8</v>
      </c>
      <c r="CX56">
        <v>0</v>
      </c>
      <c r="CY56">
        <v>1674579932.5</v>
      </c>
      <c r="CZ56" t="s">
        <v>356</v>
      </c>
      <c r="DA56">
        <v>1674579932.5</v>
      </c>
      <c r="DB56">
        <v>1674579927.5</v>
      </c>
      <c r="DC56">
        <v>31</v>
      </c>
      <c r="DD56">
        <v>0.14099999999999999</v>
      </c>
      <c r="DE56">
        <v>0.02</v>
      </c>
      <c r="DF56">
        <v>-5.5810000000000004</v>
      </c>
      <c r="DG56">
        <v>0.23300000000000001</v>
      </c>
      <c r="DH56">
        <v>415</v>
      </c>
      <c r="DI56">
        <v>34</v>
      </c>
      <c r="DJ56">
        <v>0.34</v>
      </c>
      <c r="DK56">
        <v>0.32</v>
      </c>
      <c r="DL56">
        <v>-12.062435000000001</v>
      </c>
      <c r="DM56">
        <v>-1.1371519699812129</v>
      </c>
      <c r="DN56">
        <v>0.11317828535103359</v>
      </c>
      <c r="DO56">
        <v>0</v>
      </c>
      <c r="DP56">
        <v>0.62804867499999995</v>
      </c>
      <c r="DQ56">
        <v>-6.8807200750469366E-2</v>
      </c>
      <c r="DR56">
        <v>6.9917218100676148E-3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3.2965100000000001</v>
      </c>
      <c r="EB56">
        <v>2.6253099999999998</v>
      </c>
      <c r="EC56">
        <v>6.8646499999999999E-2</v>
      </c>
      <c r="ED56">
        <v>6.9638500000000006E-2</v>
      </c>
      <c r="EE56">
        <v>0.136795</v>
      </c>
      <c r="EF56">
        <v>0.13388600000000001</v>
      </c>
      <c r="EG56">
        <v>28080.1</v>
      </c>
      <c r="EH56">
        <v>28522.400000000001</v>
      </c>
      <c r="EI56">
        <v>28050.1</v>
      </c>
      <c r="EJ56">
        <v>29507.4</v>
      </c>
      <c r="EK56">
        <v>33321.699999999997</v>
      </c>
      <c r="EL56">
        <v>35485.800000000003</v>
      </c>
      <c r="EM56">
        <v>39600.800000000003</v>
      </c>
      <c r="EN56">
        <v>42186.2</v>
      </c>
      <c r="EO56">
        <v>2.17875</v>
      </c>
      <c r="EP56">
        <v>2.20058</v>
      </c>
      <c r="EQ56">
        <v>9.6894800000000003E-2</v>
      </c>
      <c r="ER56">
        <v>0</v>
      </c>
      <c r="ES56">
        <v>31.805</v>
      </c>
      <c r="ET56">
        <v>999.9</v>
      </c>
      <c r="EU56">
        <v>71.8</v>
      </c>
      <c r="EV56">
        <v>32.5</v>
      </c>
      <c r="EW56">
        <v>34.8033</v>
      </c>
      <c r="EX56">
        <v>57.099200000000003</v>
      </c>
      <c r="EY56">
        <v>-6.5785299999999998</v>
      </c>
      <c r="EZ56">
        <v>2</v>
      </c>
      <c r="FA56">
        <v>0.47205999999999998</v>
      </c>
      <c r="FB56">
        <v>0.396953</v>
      </c>
      <c r="FC56">
        <v>20.271999999999998</v>
      </c>
      <c r="FD56">
        <v>5.2199900000000001</v>
      </c>
      <c r="FE56">
        <v>12.0099</v>
      </c>
      <c r="FF56">
        <v>4.9868499999999996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1.86572</v>
      </c>
      <c r="FM56">
        <v>1.8621799999999999</v>
      </c>
      <c r="FN56">
        <v>1.8641799999999999</v>
      </c>
      <c r="FO56">
        <v>1.8602799999999999</v>
      </c>
      <c r="FP56">
        <v>1.8609800000000001</v>
      </c>
      <c r="FQ56">
        <v>1.8601799999999999</v>
      </c>
      <c r="FR56">
        <v>1.86188</v>
      </c>
      <c r="FS56">
        <v>1.8584499999999999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-5.0970000000000004</v>
      </c>
      <c r="GH56">
        <v>0.2485</v>
      </c>
      <c r="GI56">
        <v>-4.1749362053329548</v>
      </c>
      <c r="GJ56">
        <v>-4.0448538125570227E-3</v>
      </c>
      <c r="GK56">
        <v>1.839783264315481E-6</v>
      </c>
      <c r="GL56">
        <v>-4.1587272622942942E-10</v>
      </c>
      <c r="GM56">
        <v>-8.6309452512500412E-2</v>
      </c>
      <c r="GN56">
        <v>3.2285384509270938E-3</v>
      </c>
      <c r="GO56">
        <v>5.3061212821550383E-4</v>
      </c>
      <c r="GP56">
        <v>-9.699357315524189E-6</v>
      </c>
      <c r="GQ56">
        <v>5</v>
      </c>
      <c r="GR56">
        <v>2081</v>
      </c>
      <c r="GS56">
        <v>3</v>
      </c>
      <c r="GT56">
        <v>31</v>
      </c>
      <c r="GU56">
        <v>72.599999999999994</v>
      </c>
      <c r="GV56">
        <v>72.7</v>
      </c>
      <c r="GW56">
        <v>0.95336900000000002</v>
      </c>
      <c r="GX56">
        <v>2.5647000000000002</v>
      </c>
      <c r="GY56">
        <v>2.04834</v>
      </c>
      <c r="GZ56">
        <v>2.6245099999999999</v>
      </c>
      <c r="HA56">
        <v>2.1972700000000001</v>
      </c>
      <c r="HB56">
        <v>2.33887</v>
      </c>
      <c r="HC56">
        <v>37.554000000000002</v>
      </c>
      <c r="HD56">
        <v>15.6381</v>
      </c>
      <c r="HE56">
        <v>18</v>
      </c>
      <c r="HF56">
        <v>668.74800000000005</v>
      </c>
      <c r="HG56">
        <v>765.01900000000001</v>
      </c>
      <c r="HH56">
        <v>31.0016</v>
      </c>
      <c r="HI56">
        <v>33.374099999999999</v>
      </c>
      <c r="HJ56">
        <v>30.001100000000001</v>
      </c>
      <c r="HK56">
        <v>33.209000000000003</v>
      </c>
      <c r="HL56">
        <v>33.214100000000002</v>
      </c>
      <c r="HM56">
        <v>19.1297</v>
      </c>
      <c r="HN56">
        <v>0</v>
      </c>
      <c r="HO56">
        <v>100</v>
      </c>
      <c r="HP56">
        <v>31</v>
      </c>
      <c r="HQ56">
        <v>277.66800000000001</v>
      </c>
      <c r="HR56">
        <v>33.617400000000004</v>
      </c>
      <c r="HS56">
        <v>98.850800000000007</v>
      </c>
      <c r="HT56">
        <v>97.816800000000001</v>
      </c>
    </row>
    <row r="57" spans="1:228" x14ac:dyDescent="0.2">
      <c r="A57">
        <v>42</v>
      </c>
      <c r="B57">
        <v>1674584293.0999999</v>
      </c>
      <c r="C57">
        <v>164</v>
      </c>
      <c r="D57" t="s">
        <v>442</v>
      </c>
      <c r="E57" t="s">
        <v>443</v>
      </c>
      <c r="F57">
        <v>4</v>
      </c>
      <c r="G57">
        <v>1674584291.0999999</v>
      </c>
      <c r="H57">
        <f t="shared" si="0"/>
        <v>6.9270394807122333E-4</v>
      </c>
      <c r="I57">
        <f t="shared" si="1"/>
        <v>0.69270394807122337</v>
      </c>
      <c r="J57">
        <f t="shared" si="2"/>
        <v>2.4213232325597431</v>
      </c>
      <c r="K57">
        <f t="shared" si="3"/>
        <v>254.4665714285714</v>
      </c>
      <c r="L57">
        <f t="shared" si="4"/>
        <v>145.15515655665024</v>
      </c>
      <c r="M57">
        <f t="shared" si="5"/>
        <v>14.723106155021261</v>
      </c>
      <c r="N57">
        <f t="shared" si="6"/>
        <v>25.810576991696344</v>
      </c>
      <c r="O57">
        <f t="shared" si="7"/>
        <v>3.7709085720855288E-2</v>
      </c>
      <c r="P57">
        <f t="shared" si="8"/>
        <v>2.775005655897139</v>
      </c>
      <c r="Q57">
        <f t="shared" si="9"/>
        <v>3.7426707980424329E-2</v>
      </c>
      <c r="R57">
        <f t="shared" si="10"/>
        <v>2.3416886607077171E-2</v>
      </c>
      <c r="S57">
        <f t="shared" si="11"/>
        <v>226.11510652196992</v>
      </c>
      <c r="T57">
        <f t="shared" si="12"/>
        <v>34.512719484782764</v>
      </c>
      <c r="U57">
        <f t="shared" si="13"/>
        <v>33.365228571428567</v>
      </c>
      <c r="V57">
        <f t="shared" si="14"/>
        <v>5.1567140975769972</v>
      </c>
      <c r="W57">
        <f t="shared" si="15"/>
        <v>65.341759656844047</v>
      </c>
      <c r="X57">
        <f t="shared" si="16"/>
        <v>3.3582153423136916</v>
      </c>
      <c r="Y57">
        <f t="shared" si="17"/>
        <v>5.139462665147164</v>
      </c>
      <c r="Z57">
        <f t="shared" si="18"/>
        <v>1.7984987552633056</v>
      </c>
      <c r="AA57">
        <f t="shared" si="19"/>
        <v>-30.548244109940949</v>
      </c>
      <c r="AB57">
        <f t="shared" si="20"/>
        <v>-8.9443078441884296</v>
      </c>
      <c r="AC57">
        <f t="shared" si="21"/>
        <v>-0.74060282452043391</v>
      </c>
      <c r="AD57">
        <f t="shared" si="22"/>
        <v>185.88195174332009</v>
      </c>
      <c r="AE57">
        <f t="shared" si="23"/>
        <v>13.062289601317714</v>
      </c>
      <c r="AF57">
        <f t="shared" si="24"/>
        <v>0.68983015494398314</v>
      </c>
      <c r="AG57">
        <f t="shared" si="25"/>
        <v>2.4213232325597431</v>
      </c>
      <c r="AH57">
        <v>274.62500840406949</v>
      </c>
      <c r="AI57">
        <v>265.74398787878789</v>
      </c>
      <c r="AJ57">
        <v>1.711295818545701</v>
      </c>
      <c r="AK57">
        <v>62.755059400872867</v>
      </c>
      <c r="AL57">
        <f t="shared" si="26"/>
        <v>0.69270394807122337</v>
      </c>
      <c r="AM57">
        <v>32.491699640099057</v>
      </c>
      <c r="AN57">
        <v>33.109913333333317</v>
      </c>
      <c r="AO57">
        <v>6.0229927818608596E-6</v>
      </c>
      <c r="AP57">
        <v>98.038996678870646</v>
      </c>
      <c r="AQ57">
        <v>25</v>
      </c>
      <c r="AR57">
        <v>4</v>
      </c>
      <c r="AS57">
        <f t="shared" si="27"/>
        <v>1</v>
      </c>
      <c r="AT57">
        <f t="shared" si="28"/>
        <v>0</v>
      </c>
      <c r="AU57">
        <f t="shared" si="29"/>
        <v>47493.77406942282</v>
      </c>
      <c r="AV57">
        <f t="shared" si="30"/>
        <v>1199.988571428572</v>
      </c>
      <c r="AW57">
        <f t="shared" si="31"/>
        <v>1025.9162707367725</v>
      </c>
      <c r="AX57">
        <f t="shared" si="32"/>
        <v>0.85493836788414701</v>
      </c>
      <c r="AY57">
        <f t="shared" si="33"/>
        <v>0.18843105001640359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1674584291.0999999</v>
      </c>
      <c r="BF57">
        <v>254.4665714285714</v>
      </c>
      <c r="BG57">
        <v>266.6861428571429</v>
      </c>
      <c r="BH57">
        <v>33.10865714285714</v>
      </c>
      <c r="BI57">
        <v>32.49297142857143</v>
      </c>
      <c r="BJ57">
        <v>259.5744285714286</v>
      </c>
      <c r="BK57">
        <v>32.860057142857137</v>
      </c>
      <c r="BL57">
        <v>649.99799999999993</v>
      </c>
      <c r="BM57">
        <v>101.33028571428569</v>
      </c>
      <c r="BN57">
        <v>9.9842600000000004E-2</v>
      </c>
      <c r="BO57">
        <v>33.305442857142857</v>
      </c>
      <c r="BP57">
        <v>33.365228571428567</v>
      </c>
      <c r="BQ57">
        <v>999.89999999999986</v>
      </c>
      <c r="BR57">
        <v>0</v>
      </c>
      <c r="BS57">
        <v>0</v>
      </c>
      <c r="BT57">
        <v>9023.9285714285706</v>
      </c>
      <c r="BU57">
        <v>0</v>
      </c>
      <c r="BV57">
        <v>127.0855714285714</v>
      </c>
      <c r="BW57">
        <v>-12.21962857142857</v>
      </c>
      <c r="BX57">
        <v>263.18014285714293</v>
      </c>
      <c r="BY57">
        <v>275.64257142857139</v>
      </c>
      <c r="BZ57">
        <v>0.61568471428571436</v>
      </c>
      <c r="CA57">
        <v>266.6861428571429</v>
      </c>
      <c r="CB57">
        <v>32.49297142857143</v>
      </c>
      <c r="CC57">
        <v>3.3549114285714281</v>
      </c>
      <c r="CD57">
        <v>3.2925228571428571</v>
      </c>
      <c r="CE57">
        <v>25.90285714285714</v>
      </c>
      <c r="CF57">
        <v>25.586257142857139</v>
      </c>
      <c r="CG57">
        <v>1199.988571428572</v>
      </c>
      <c r="CH57">
        <v>0.49997399999999997</v>
      </c>
      <c r="CI57">
        <v>0.50002599999999997</v>
      </c>
      <c r="CJ57">
        <v>0</v>
      </c>
      <c r="CK57">
        <v>769.92228571428575</v>
      </c>
      <c r="CL57">
        <v>4.9990899999999998</v>
      </c>
      <c r="CM57">
        <v>7601.2085714285713</v>
      </c>
      <c r="CN57">
        <v>9557.6742857142854</v>
      </c>
      <c r="CO57">
        <v>43.213999999999999</v>
      </c>
      <c r="CP57">
        <v>45.375</v>
      </c>
      <c r="CQ57">
        <v>44.061999999999998</v>
      </c>
      <c r="CR57">
        <v>44.33</v>
      </c>
      <c r="CS57">
        <v>44.561999999999998</v>
      </c>
      <c r="CT57">
        <v>597.46</v>
      </c>
      <c r="CU57">
        <v>597.52857142857135</v>
      </c>
      <c r="CV57">
        <v>0</v>
      </c>
      <c r="CW57">
        <v>1674584306</v>
      </c>
      <c r="CX57">
        <v>0</v>
      </c>
      <c r="CY57">
        <v>1674579932.5</v>
      </c>
      <c r="CZ57" t="s">
        <v>356</v>
      </c>
      <c r="DA57">
        <v>1674579932.5</v>
      </c>
      <c r="DB57">
        <v>1674579927.5</v>
      </c>
      <c r="DC57">
        <v>31</v>
      </c>
      <c r="DD57">
        <v>0.14099999999999999</v>
      </c>
      <c r="DE57">
        <v>0.02</v>
      </c>
      <c r="DF57">
        <v>-5.5810000000000004</v>
      </c>
      <c r="DG57">
        <v>0.23300000000000001</v>
      </c>
      <c r="DH57">
        <v>415</v>
      </c>
      <c r="DI57">
        <v>34</v>
      </c>
      <c r="DJ57">
        <v>0.34</v>
      </c>
      <c r="DK57">
        <v>0.32</v>
      </c>
      <c r="DL57">
        <v>-12.122837499999999</v>
      </c>
      <c r="DM57">
        <v>-0.87279287054407595</v>
      </c>
      <c r="DN57">
        <v>9.1508487823534712E-2</v>
      </c>
      <c r="DO57">
        <v>0</v>
      </c>
      <c r="DP57">
        <v>0.62382072500000008</v>
      </c>
      <c r="DQ57">
        <v>-5.5993474671672608E-2</v>
      </c>
      <c r="DR57">
        <v>5.8277044021960416E-3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3.2964600000000002</v>
      </c>
      <c r="EB57">
        <v>2.62534</v>
      </c>
      <c r="EC57">
        <v>7.0135299999999998E-2</v>
      </c>
      <c r="ED57">
        <v>7.1122599999999994E-2</v>
      </c>
      <c r="EE57">
        <v>0.13681099999999999</v>
      </c>
      <c r="EF57">
        <v>0.13391800000000001</v>
      </c>
      <c r="EG57">
        <v>28034.400000000001</v>
      </c>
      <c r="EH57">
        <v>28476.3</v>
      </c>
      <c r="EI57">
        <v>28049.3</v>
      </c>
      <c r="EJ57">
        <v>29506.9</v>
      </c>
      <c r="EK57">
        <v>33320.699999999997</v>
      </c>
      <c r="EL57">
        <v>35483.699999999997</v>
      </c>
      <c r="EM57">
        <v>39600.300000000003</v>
      </c>
      <c r="EN57">
        <v>42185.2</v>
      </c>
      <c r="EO57">
        <v>2.17855</v>
      </c>
      <c r="EP57">
        <v>2.20045</v>
      </c>
      <c r="EQ57">
        <v>9.64478E-2</v>
      </c>
      <c r="ER57">
        <v>0</v>
      </c>
      <c r="ES57">
        <v>31.790299999999998</v>
      </c>
      <c r="ET57">
        <v>999.9</v>
      </c>
      <c r="EU57">
        <v>71.8</v>
      </c>
      <c r="EV57">
        <v>32.5</v>
      </c>
      <c r="EW57">
        <v>34.803800000000003</v>
      </c>
      <c r="EX57">
        <v>57.279200000000003</v>
      </c>
      <c r="EY57">
        <v>-6.4543299999999997</v>
      </c>
      <c r="EZ57">
        <v>2</v>
      </c>
      <c r="FA57">
        <v>0.47267799999999999</v>
      </c>
      <c r="FB57">
        <v>0.40299000000000001</v>
      </c>
      <c r="FC57">
        <v>20.272099999999998</v>
      </c>
      <c r="FD57">
        <v>5.2196899999999999</v>
      </c>
      <c r="FE57">
        <v>12.0099</v>
      </c>
      <c r="FF57">
        <v>4.9868499999999996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1.86574</v>
      </c>
      <c r="FM57">
        <v>1.8622000000000001</v>
      </c>
      <c r="FN57">
        <v>1.8642000000000001</v>
      </c>
      <c r="FO57">
        <v>1.8603000000000001</v>
      </c>
      <c r="FP57">
        <v>1.8609800000000001</v>
      </c>
      <c r="FQ57">
        <v>1.86019</v>
      </c>
      <c r="FR57">
        <v>1.86188</v>
      </c>
      <c r="FS57">
        <v>1.8584700000000001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-5.1180000000000003</v>
      </c>
      <c r="GH57">
        <v>0.24859999999999999</v>
      </c>
      <c r="GI57">
        <v>-4.1749362053329548</v>
      </c>
      <c r="GJ57">
        <v>-4.0448538125570227E-3</v>
      </c>
      <c r="GK57">
        <v>1.839783264315481E-6</v>
      </c>
      <c r="GL57">
        <v>-4.1587272622942942E-10</v>
      </c>
      <c r="GM57">
        <v>-8.6309452512500412E-2</v>
      </c>
      <c r="GN57">
        <v>3.2285384509270938E-3</v>
      </c>
      <c r="GO57">
        <v>5.3061212821550383E-4</v>
      </c>
      <c r="GP57">
        <v>-9.699357315524189E-6</v>
      </c>
      <c r="GQ57">
        <v>5</v>
      </c>
      <c r="GR57">
        <v>2081</v>
      </c>
      <c r="GS57">
        <v>3</v>
      </c>
      <c r="GT57">
        <v>31</v>
      </c>
      <c r="GU57">
        <v>72.7</v>
      </c>
      <c r="GV57">
        <v>72.8</v>
      </c>
      <c r="GW57">
        <v>0.97412100000000001</v>
      </c>
      <c r="GX57">
        <v>2.5610400000000002</v>
      </c>
      <c r="GY57">
        <v>2.04834</v>
      </c>
      <c r="GZ57">
        <v>2.6232899999999999</v>
      </c>
      <c r="HA57">
        <v>2.1972700000000001</v>
      </c>
      <c r="HB57">
        <v>2.35229</v>
      </c>
      <c r="HC57">
        <v>37.554000000000002</v>
      </c>
      <c r="HD57">
        <v>15.6381</v>
      </c>
      <c r="HE57">
        <v>18</v>
      </c>
      <c r="HF57">
        <v>668.66499999999996</v>
      </c>
      <c r="HG57">
        <v>764.98400000000004</v>
      </c>
      <c r="HH57">
        <v>31.0017</v>
      </c>
      <c r="HI57">
        <v>33.383800000000001</v>
      </c>
      <c r="HJ57">
        <v>30.001000000000001</v>
      </c>
      <c r="HK57">
        <v>33.2164</v>
      </c>
      <c r="HL57">
        <v>33.2209</v>
      </c>
      <c r="HM57">
        <v>19.5181</v>
      </c>
      <c r="HN57">
        <v>0</v>
      </c>
      <c r="HO57">
        <v>100</v>
      </c>
      <c r="HP57">
        <v>31</v>
      </c>
      <c r="HQ57">
        <v>284.346</v>
      </c>
      <c r="HR57">
        <v>33.617400000000004</v>
      </c>
      <c r="HS57">
        <v>98.849000000000004</v>
      </c>
      <c r="HT57">
        <v>97.814700000000002</v>
      </c>
    </row>
    <row r="58" spans="1:228" x14ac:dyDescent="0.2">
      <c r="A58">
        <v>43</v>
      </c>
      <c r="B58">
        <v>1674584297.0999999</v>
      </c>
      <c r="C58">
        <v>168</v>
      </c>
      <c r="D58" t="s">
        <v>444</v>
      </c>
      <c r="E58" t="s">
        <v>445</v>
      </c>
      <c r="F58">
        <v>4</v>
      </c>
      <c r="G58">
        <v>1674584294.7874999</v>
      </c>
      <c r="H58">
        <f t="shared" si="0"/>
        <v>6.876965332782652E-4</v>
      </c>
      <c r="I58">
        <f t="shared" si="1"/>
        <v>0.68769653327826519</v>
      </c>
      <c r="J58">
        <f t="shared" si="2"/>
        <v>2.6915669137979634</v>
      </c>
      <c r="K58">
        <f t="shared" si="3"/>
        <v>260.51974999999999</v>
      </c>
      <c r="L58">
        <f t="shared" si="4"/>
        <v>139.14304537994724</v>
      </c>
      <c r="M58">
        <f t="shared" si="5"/>
        <v>14.113444299165115</v>
      </c>
      <c r="N58">
        <f t="shared" si="6"/>
        <v>26.424827560855672</v>
      </c>
      <c r="O58">
        <f t="shared" si="7"/>
        <v>3.7532108580522042E-2</v>
      </c>
      <c r="P58">
        <f t="shared" si="8"/>
        <v>2.7719275202744393</v>
      </c>
      <c r="Q58">
        <f t="shared" si="9"/>
        <v>3.7252056388851304E-2</v>
      </c>
      <c r="R58">
        <f t="shared" si="10"/>
        <v>2.3307522494412231E-2</v>
      </c>
      <c r="S58">
        <f t="shared" si="11"/>
        <v>226.11652236158923</v>
      </c>
      <c r="T58">
        <f t="shared" si="12"/>
        <v>34.514638661652462</v>
      </c>
      <c r="U58">
        <f t="shared" si="13"/>
        <v>33.350974999999998</v>
      </c>
      <c r="V58">
        <f t="shared" si="14"/>
        <v>5.1525965998629051</v>
      </c>
      <c r="W58">
        <f t="shared" si="15"/>
        <v>65.353230637665433</v>
      </c>
      <c r="X58">
        <f t="shared" si="16"/>
        <v>3.358674422910874</v>
      </c>
      <c r="Y58">
        <f t="shared" si="17"/>
        <v>5.1392630328134814</v>
      </c>
      <c r="Z58">
        <f t="shared" si="18"/>
        <v>1.793922176952031</v>
      </c>
      <c r="AA58">
        <f t="shared" si="19"/>
        <v>-30.327417117571496</v>
      </c>
      <c r="AB58">
        <f t="shared" si="20"/>
        <v>-6.9078712329639069</v>
      </c>
      <c r="AC58">
        <f t="shared" si="21"/>
        <v>-0.57257591392001794</v>
      </c>
      <c r="AD58">
        <f t="shared" si="22"/>
        <v>188.30865809713382</v>
      </c>
      <c r="AE58">
        <f t="shared" si="23"/>
        <v>13.230380139754855</v>
      </c>
      <c r="AF58">
        <f t="shared" si="24"/>
        <v>0.68635464651814559</v>
      </c>
      <c r="AG58">
        <f t="shared" si="25"/>
        <v>2.6915669137979634</v>
      </c>
      <c r="AH58">
        <v>281.59313549052411</v>
      </c>
      <c r="AI58">
        <v>272.51476363636351</v>
      </c>
      <c r="AJ58">
        <v>1.6955927826671819</v>
      </c>
      <c r="AK58">
        <v>62.755059400872867</v>
      </c>
      <c r="AL58">
        <f t="shared" si="26"/>
        <v>0.68769653327826519</v>
      </c>
      <c r="AM58">
        <v>32.500837306837298</v>
      </c>
      <c r="AN58">
        <v>33.114561818181812</v>
      </c>
      <c r="AO58">
        <v>5.7532032370681574E-6</v>
      </c>
      <c r="AP58">
        <v>98.038996678870646</v>
      </c>
      <c r="AQ58">
        <v>25</v>
      </c>
      <c r="AR58">
        <v>4</v>
      </c>
      <c r="AS58">
        <f t="shared" si="27"/>
        <v>1</v>
      </c>
      <c r="AT58">
        <f t="shared" si="28"/>
        <v>0</v>
      </c>
      <c r="AU58">
        <f t="shared" si="29"/>
        <v>47409.156462247644</v>
      </c>
      <c r="AV58">
        <f t="shared" si="30"/>
        <v>1199.9937500000001</v>
      </c>
      <c r="AW58">
        <f t="shared" si="31"/>
        <v>1025.9209260940879</v>
      </c>
      <c r="AX58">
        <f t="shared" si="32"/>
        <v>0.85493855788339546</v>
      </c>
      <c r="AY58">
        <f t="shared" si="33"/>
        <v>0.18843141671495306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1674584294.7874999</v>
      </c>
      <c r="BF58">
        <v>260.51974999999999</v>
      </c>
      <c r="BG58">
        <v>272.89712500000002</v>
      </c>
      <c r="BH58">
        <v>33.112837499999998</v>
      </c>
      <c r="BI58">
        <v>32.500275000000002</v>
      </c>
      <c r="BJ58">
        <v>265.64724999999999</v>
      </c>
      <c r="BK58">
        <v>32.864237500000002</v>
      </c>
      <c r="BL58">
        <v>650.01774999999998</v>
      </c>
      <c r="BM58">
        <v>101.331125</v>
      </c>
      <c r="BN58">
        <v>0.1000623125</v>
      </c>
      <c r="BO58">
        <v>33.304750000000013</v>
      </c>
      <c r="BP58">
        <v>33.350974999999998</v>
      </c>
      <c r="BQ58">
        <v>999.9</v>
      </c>
      <c r="BR58">
        <v>0</v>
      </c>
      <c r="BS58">
        <v>0</v>
      </c>
      <c r="BT58">
        <v>9007.5</v>
      </c>
      <c r="BU58">
        <v>0</v>
      </c>
      <c r="BV58">
        <v>98.305062499999991</v>
      </c>
      <c r="BW58">
        <v>-12.3775125</v>
      </c>
      <c r="BX58">
        <v>269.44175000000001</v>
      </c>
      <c r="BY58">
        <v>282.06425000000002</v>
      </c>
      <c r="BZ58">
        <v>0.61259174999999999</v>
      </c>
      <c r="CA58">
        <v>272.89712500000002</v>
      </c>
      <c r="CB58">
        <v>32.500275000000002</v>
      </c>
      <c r="CC58">
        <v>3.3553612500000001</v>
      </c>
      <c r="CD58">
        <v>3.2932887499999999</v>
      </c>
      <c r="CE58">
        <v>25.905137499999999</v>
      </c>
      <c r="CF58">
        <v>25.590174999999999</v>
      </c>
      <c r="CG58">
        <v>1199.9937500000001</v>
      </c>
      <c r="CH58">
        <v>0.49996574999999999</v>
      </c>
      <c r="CI58">
        <v>0.50003425000000012</v>
      </c>
      <c r="CJ58">
        <v>0</v>
      </c>
      <c r="CK58">
        <v>769.22275000000002</v>
      </c>
      <c r="CL58">
        <v>4.9990899999999998</v>
      </c>
      <c r="CM58">
        <v>7595.4637499999999</v>
      </c>
      <c r="CN58">
        <v>9557.6987499999996</v>
      </c>
      <c r="CO58">
        <v>43.242125000000001</v>
      </c>
      <c r="CP58">
        <v>45.375</v>
      </c>
      <c r="CQ58">
        <v>44.061999999999998</v>
      </c>
      <c r="CR58">
        <v>44.351374999999997</v>
      </c>
      <c r="CS58">
        <v>44.561999999999998</v>
      </c>
      <c r="CT58">
        <v>597.45500000000004</v>
      </c>
      <c r="CU58">
        <v>597.53874999999994</v>
      </c>
      <c r="CV58">
        <v>0</v>
      </c>
      <c r="CW58">
        <v>1674584309.5999999</v>
      </c>
      <c r="CX58">
        <v>0</v>
      </c>
      <c r="CY58">
        <v>1674579932.5</v>
      </c>
      <c r="CZ58" t="s">
        <v>356</v>
      </c>
      <c r="DA58">
        <v>1674579932.5</v>
      </c>
      <c r="DB58">
        <v>1674579927.5</v>
      </c>
      <c r="DC58">
        <v>31</v>
      </c>
      <c r="DD58">
        <v>0.14099999999999999</v>
      </c>
      <c r="DE58">
        <v>0.02</v>
      </c>
      <c r="DF58">
        <v>-5.5810000000000004</v>
      </c>
      <c r="DG58">
        <v>0.23300000000000001</v>
      </c>
      <c r="DH58">
        <v>415</v>
      </c>
      <c r="DI58">
        <v>34</v>
      </c>
      <c r="DJ58">
        <v>0.34</v>
      </c>
      <c r="DK58">
        <v>0.32</v>
      </c>
      <c r="DL58">
        <v>-12.1853</v>
      </c>
      <c r="DM58">
        <v>-0.88281533101045573</v>
      </c>
      <c r="DN58">
        <v>9.474031773684341E-2</v>
      </c>
      <c r="DO58">
        <v>0</v>
      </c>
      <c r="DP58">
        <v>0.6203489024390243</v>
      </c>
      <c r="DQ58">
        <v>-4.9855484320556767E-2</v>
      </c>
      <c r="DR58">
        <v>5.2899396962991854E-3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3.2966199999999999</v>
      </c>
      <c r="EB58">
        <v>2.6253099999999998</v>
      </c>
      <c r="EC58">
        <v>7.1616700000000005E-2</v>
      </c>
      <c r="ED58">
        <v>7.2608099999999995E-2</v>
      </c>
      <c r="EE58">
        <v>0.13681699999999999</v>
      </c>
      <c r="EF58">
        <v>0.13392599999999999</v>
      </c>
      <c r="EG58">
        <v>27989.4</v>
      </c>
      <c r="EH58">
        <v>28430.6</v>
      </c>
      <c r="EI58">
        <v>28049</v>
      </c>
      <c r="EJ58">
        <v>29506.799999999999</v>
      </c>
      <c r="EK58">
        <v>33320.199999999997</v>
      </c>
      <c r="EL58">
        <v>35483.599999999999</v>
      </c>
      <c r="EM58">
        <v>39599.800000000003</v>
      </c>
      <c r="EN58">
        <v>42185.4</v>
      </c>
      <c r="EO58">
        <v>2.1788699999999999</v>
      </c>
      <c r="EP58">
        <v>2.2002700000000002</v>
      </c>
      <c r="EQ58">
        <v>9.6857499999999999E-2</v>
      </c>
      <c r="ER58">
        <v>0</v>
      </c>
      <c r="ES58">
        <v>31.779</v>
      </c>
      <c r="ET58">
        <v>999.9</v>
      </c>
      <c r="EU58">
        <v>71.8</v>
      </c>
      <c r="EV58">
        <v>32.5</v>
      </c>
      <c r="EW58">
        <v>34.804299999999998</v>
      </c>
      <c r="EX58">
        <v>57.369199999999999</v>
      </c>
      <c r="EY58">
        <v>-6.6145899999999997</v>
      </c>
      <c r="EZ58">
        <v>2</v>
      </c>
      <c r="FA58">
        <v>0.47366399999999997</v>
      </c>
      <c r="FB58">
        <v>0.40908499999999998</v>
      </c>
      <c r="FC58">
        <v>20.272200000000002</v>
      </c>
      <c r="FD58">
        <v>5.2193899999999998</v>
      </c>
      <c r="FE58">
        <v>12.0099</v>
      </c>
      <c r="FF58">
        <v>4.9866999999999999</v>
      </c>
      <c r="FG58">
        <v>3.2844500000000001</v>
      </c>
      <c r="FH58">
        <v>9999</v>
      </c>
      <c r="FI58">
        <v>9999</v>
      </c>
      <c r="FJ58">
        <v>9999</v>
      </c>
      <c r="FK58">
        <v>999.9</v>
      </c>
      <c r="FL58">
        <v>1.86574</v>
      </c>
      <c r="FM58">
        <v>1.8621799999999999</v>
      </c>
      <c r="FN58">
        <v>1.8641700000000001</v>
      </c>
      <c r="FO58">
        <v>1.8603099999999999</v>
      </c>
      <c r="FP58">
        <v>1.8609800000000001</v>
      </c>
      <c r="FQ58">
        <v>1.86019</v>
      </c>
      <c r="FR58">
        <v>1.86188</v>
      </c>
      <c r="FS58">
        <v>1.85846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-5.1390000000000002</v>
      </c>
      <c r="GH58">
        <v>0.24859999999999999</v>
      </c>
      <c r="GI58">
        <v>-4.1749362053329548</v>
      </c>
      <c r="GJ58">
        <v>-4.0448538125570227E-3</v>
      </c>
      <c r="GK58">
        <v>1.839783264315481E-6</v>
      </c>
      <c r="GL58">
        <v>-4.1587272622942942E-10</v>
      </c>
      <c r="GM58">
        <v>-8.6309452512500412E-2</v>
      </c>
      <c r="GN58">
        <v>3.2285384509270938E-3</v>
      </c>
      <c r="GO58">
        <v>5.3061212821550383E-4</v>
      </c>
      <c r="GP58">
        <v>-9.699357315524189E-6</v>
      </c>
      <c r="GQ58">
        <v>5</v>
      </c>
      <c r="GR58">
        <v>2081</v>
      </c>
      <c r="GS58">
        <v>3</v>
      </c>
      <c r="GT58">
        <v>31</v>
      </c>
      <c r="GU58">
        <v>72.7</v>
      </c>
      <c r="GV58">
        <v>72.8</v>
      </c>
      <c r="GW58">
        <v>0.99365199999999998</v>
      </c>
      <c r="GX58">
        <v>2.5683600000000002</v>
      </c>
      <c r="GY58">
        <v>2.04956</v>
      </c>
      <c r="GZ58">
        <v>2.6232899999999999</v>
      </c>
      <c r="HA58">
        <v>2.1972700000000001</v>
      </c>
      <c r="HB58">
        <v>2.32178</v>
      </c>
      <c r="HC58">
        <v>37.554000000000002</v>
      </c>
      <c r="HD58">
        <v>15.629300000000001</v>
      </c>
      <c r="HE58">
        <v>18</v>
      </c>
      <c r="HF58">
        <v>669.01199999999994</v>
      </c>
      <c r="HG58">
        <v>764.90300000000002</v>
      </c>
      <c r="HH58">
        <v>31.0017</v>
      </c>
      <c r="HI58">
        <v>33.392800000000001</v>
      </c>
      <c r="HJ58">
        <v>30.001100000000001</v>
      </c>
      <c r="HK58">
        <v>33.224600000000002</v>
      </c>
      <c r="HL58">
        <v>33.228099999999998</v>
      </c>
      <c r="HM58">
        <v>19.902999999999999</v>
      </c>
      <c r="HN58">
        <v>0</v>
      </c>
      <c r="HO58">
        <v>100</v>
      </c>
      <c r="HP58">
        <v>31</v>
      </c>
      <c r="HQ58">
        <v>291.02300000000002</v>
      </c>
      <c r="HR58">
        <v>33.617400000000004</v>
      </c>
      <c r="HS58">
        <v>98.847800000000007</v>
      </c>
      <c r="HT58">
        <v>97.814700000000002</v>
      </c>
    </row>
    <row r="59" spans="1:228" x14ac:dyDescent="0.2">
      <c r="A59">
        <v>44</v>
      </c>
      <c r="B59">
        <v>1674584301.0999999</v>
      </c>
      <c r="C59">
        <v>172</v>
      </c>
      <c r="D59" t="s">
        <v>446</v>
      </c>
      <c r="E59" t="s">
        <v>447</v>
      </c>
      <c r="F59">
        <v>4</v>
      </c>
      <c r="G59">
        <v>1674584299.0999999</v>
      </c>
      <c r="H59">
        <f t="shared" si="0"/>
        <v>6.9589697833905841E-4</v>
      </c>
      <c r="I59">
        <f t="shared" si="1"/>
        <v>0.69589697833905839</v>
      </c>
      <c r="J59">
        <f t="shared" si="2"/>
        <v>2.7500624388649286</v>
      </c>
      <c r="K59">
        <f t="shared" si="3"/>
        <v>267.68200000000002</v>
      </c>
      <c r="L59">
        <f t="shared" si="4"/>
        <v>145.24155845277062</v>
      </c>
      <c r="M59">
        <f t="shared" si="5"/>
        <v>14.731994224756113</v>
      </c>
      <c r="N59">
        <f t="shared" si="6"/>
        <v>27.151248720272459</v>
      </c>
      <c r="O59">
        <f t="shared" si="7"/>
        <v>3.8061382028821693E-2</v>
      </c>
      <c r="P59">
        <f t="shared" si="8"/>
        <v>2.7678534792340339</v>
      </c>
      <c r="Q59">
        <f t="shared" si="9"/>
        <v>3.7772987910925197E-2</v>
      </c>
      <c r="R59">
        <f t="shared" si="10"/>
        <v>2.3633846224369121E-2</v>
      </c>
      <c r="S59">
        <f t="shared" si="11"/>
        <v>226.11645223666358</v>
      </c>
      <c r="T59">
        <f t="shared" si="12"/>
        <v>34.508542658589306</v>
      </c>
      <c r="U59">
        <f t="shared" si="13"/>
        <v>33.340628571428567</v>
      </c>
      <c r="V59">
        <f t="shared" si="14"/>
        <v>5.1496095690751256</v>
      </c>
      <c r="W59">
        <f t="shared" si="15"/>
        <v>65.385842219036931</v>
      </c>
      <c r="X59">
        <f t="shared" si="16"/>
        <v>3.3593130528629032</v>
      </c>
      <c r="Y59">
        <f t="shared" si="17"/>
        <v>5.1376765043562402</v>
      </c>
      <c r="Z59">
        <f t="shared" si="18"/>
        <v>1.7902965162122224</v>
      </c>
      <c r="AA59">
        <f t="shared" si="19"/>
        <v>-30.689056744752477</v>
      </c>
      <c r="AB59">
        <f t="shared" si="20"/>
        <v>-6.1755976727111976</v>
      </c>
      <c r="AC59">
        <f t="shared" si="21"/>
        <v>-0.51259326414482853</v>
      </c>
      <c r="AD59">
        <f t="shared" si="22"/>
        <v>188.73920455505504</v>
      </c>
      <c r="AE59">
        <f t="shared" si="23"/>
        <v>13.357403712114758</v>
      </c>
      <c r="AF59">
        <f t="shared" si="24"/>
        <v>0.69236782428272603</v>
      </c>
      <c r="AG59">
        <f t="shared" si="25"/>
        <v>2.7500624388649286</v>
      </c>
      <c r="AH59">
        <v>288.58118407108782</v>
      </c>
      <c r="AI59">
        <v>279.39889090909088</v>
      </c>
      <c r="AJ59">
        <v>1.7081360446662419</v>
      </c>
      <c r="AK59">
        <v>62.755059400872867</v>
      </c>
      <c r="AL59">
        <f t="shared" si="26"/>
        <v>0.69589697833905839</v>
      </c>
      <c r="AM59">
        <v>32.501368514223827</v>
      </c>
      <c r="AN59">
        <v>33.122366060606048</v>
      </c>
      <c r="AO59">
        <v>1.072830763856967E-5</v>
      </c>
      <c r="AP59">
        <v>98.038996678870646</v>
      </c>
      <c r="AQ59">
        <v>25</v>
      </c>
      <c r="AR59">
        <v>4</v>
      </c>
      <c r="AS59">
        <f t="shared" si="27"/>
        <v>1</v>
      </c>
      <c r="AT59">
        <f t="shared" si="28"/>
        <v>0</v>
      </c>
      <c r="AU59">
        <f t="shared" si="29"/>
        <v>47297.936199969299</v>
      </c>
      <c r="AV59">
        <f t="shared" si="30"/>
        <v>1199.992857142857</v>
      </c>
      <c r="AW59">
        <f t="shared" si="31"/>
        <v>1025.9202135941262</v>
      </c>
      <c r="AX59">
        <f t="shared" si="32"/>
        <v>0.85493860024867807</v>
      </c>
      <c r="AY59">
        <f t="shared" si="33"/>
        <v>0.18843149847994872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1674584299.0999999</v>
      </c>
      <c r="BF59">
        <v>267.68200000000002</v>
      </c>
      <c r="BG59">
        <v>280.1824285714286</v>
      </c>
      <c r="BH59">
        <v>33.119199999999999</v>
      </c>
      <c r="BI59">
        <v>32.501285714285707</v>
      </c>
      <c r="BJ59">
        <v>272.83171428571421</v>
      </c>
      <c r="BK59">
        <v>32.870542857142858</v>
      </c>
      <c r="BL59">
        <v>650.0291428571428</v>
      </c>
      <c r="BM59">
        <v>101.331</v>
      </c>
      <c r="BN59">
        <v>9.9984228571428566E-2</v>
      </c>
      <c r="BO59">
        <v>33.299242857142858</v>
      </c>
      <c r="BP59">
        <v>33.340628571428567</v>
      </c>
      <c r="BQ59">
        <v>999.89999999999986</v>
      </c>
      <c r="BR59">
        <v>0</v>
      </c>
      <c r="BS59">
        <v>0</v>
      </c>
      <c r="BT59">
        <v>8985.8928571428569</v>
      </c>
      <c r="BU59">
        <v>0</v>
      </c>
      <c r="BV59">
        <v>76.711028571428571</v>
      </c>
      <c r="BW59">
        <v>-12.50051428571429</v>
      </c>
      <c r="BX59">
        <v>276.85085714285708</v>
      </c>
      <c r="BY59">
        <v>289.59442857142858</v>
      </c>
      <c r="BZ59">
        <v>0.61790957142857139</v>
      </c>
      <c r="CA59">
        <v>280.1824285714286</v>
      </c>
      <c r="CB59">
        <v>32.501285714285707</v>
      </c>
      <c r="CC59">
        <v>3.3559985714285712</v>
      </c>
      <c r="CD59">
        <v>3.2933857142857148</v>
      </c>
      <c r="CE59">
        <v>25.90831428571429</v>
      </c>
      <c r="CF59">
        <v>25.590671428571429</v>
      </c>
      <c r="CG59">
        <v>1199.992857142857</v>
      </c>
      <c r="CH59">
        <v>0.49996400000000002</v>
      </c>
      <c r="CI59">
        <v>0.50003600000000004</v>
      </c>
      <c r="CJ59">
        <v>0</v>
      </c>
      <c r="CK59">
        <v>768.53957142857143</v>
      </c>
      <c r="CL59">
        <v>4.9990899999999998</v>
      </c>
      <c r="CM59">
        <v>7589.6399999999994</v>
      </c>
      <c r="CN59">
        <v>9557.687142857143</v>
      </c>
      <c r="CO59">
        <v>43.25</v>
      </c>
      <c r="CP59">
        <v>45.375</v>
      </c>
      <c r="CQ59">
        <v>44.08</v>
      </c>
      <c r="CR59">
        <v>44.375</v>
      </c>
      <c r="CS59">
        <v>44.58</v>
      </c>
      <c r="CT59">
        <v>597.45285714285717</v>
      </c>
      <c r="CU59">
        <v>597.54</v>
      </c>
      <c r="CV59">
        <v>0</v>
      </c>
      <c r="CW59">
        <v>1674584313.8</v>
      </c>
      <c r="CX59">
        <v>0</v>
      </c>
      <c r="CY59">
        <v>1674579932.5</v>
      </c>
      <c r="CZ59" t="s">
        <v>356</v>
      </c>
      <c r="DA59">
        <v>1674579932.5</v>
      </c>
      <c r="DB59">
        <v>1674579927.5</v>
      </c>
      <c r="DC59">
        <v>31</v>
      </c>
      <c r="DD59">
        <v>0.14099999999999999</v>
      </c>
      <c r="DE59">
        <v>0.02</v>
      </c>
      <c r="DF59">
        <v>-5.5810000000000004</v>
      </c>
      <c r="DG59">
        <v>0.23300000000000001</v>
      </c>
      <c r="DH59">
        <v>415</v>
      </c>
      <c r="DI59">
        <v>34</v>
      </c>
      <c r="DJ59">
        <v>0.34</v>
      </c>
      <c r="DK59">
        <v>0.32</v>
      </c>
      <c r="DL59">
        <v>-12.279797500000001</v>
      </c>
      <c r="DM59">
        <v>-1.233355722326454</v>
      </c>
      <c r="DN59">
        <v>0.12791900853176591</v>
      </c>
      <c r="DO59">
        <v>0</v>
      </c>
      <c r="DP59">
        <v>0.61784355000000002</v>
      </c>
      <c r="DQ59">
        <v>-3.0114596622891631E-2</v>
      </c>
      <c r="DR59">
        <v>3.874403489248379E-3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3.2964000000000002</v>
      </c>
      <c r="EB59">
        <v>2.62521</v>
      </c>
      <c r="EC59">
        <v>7.3082900000000006E-2</v>
      </c>
      <c r="ED59">
        <v>7.4074799999999996E-2</v>
      </c>
      <c r="EE59">
        <v>0.13683899999999999</v>
      </c>
      <c r="EF59">
        <v>0.13392100000000001</v>
      </c>
      <c r="EG59">
        <v>27945.3</v>
      </c>
      <c r="EH59">
        <v>28384.799999999999</v>
      </c>
      <c r="EI59">
        <v>28049.1</v>
      </c>
      <c r="EJ59">
        <v>29505.9</v>
      </c>
      <c r="EK59">
        <v>33319.800000000003</v>
      </c>
      <c r="EL59">
        <v>35482.6</v>
      </c>
      <c r="EM59">
        <v>39600.300000000003</v>
      </c>
      <c r="EN59">
        <v>42183.9</v>
      </c>
      <c r="EO59">
        <v>2.1785800000000002</v>
      </c>
      <c r="EP59">
        <v>2.2002299999999999</v>
      </c>
      <c r="EQ59">
        <v>9.6894800000000003E-2</v>
      </c>
      <c r="ER59">
        <v>0</v>
      </c>
      <c r="ES59">
        <v>31.7697</v>
      </c>
      <c r="ET59">
        <v>999.9</v>
      </c>
      <c r="EU59">
        <v>71.8</v>
      </c>
      <c r="EV59">
        <v>32.5</v>
      </c>
      <c r="EW59">
        <v>34.805700000000002</v>
      </c>
      <c r="EX59">
        <v>57.039200000000001</v>
      </c>
      <c r="EY59">
        <v>-6.4783600000000003</v>
      </c>
      <c r="EZ59">
        <v>2</v>
      </c>
      <c r="FA59">
        <v>0.47433700000000001</v>
      </c>
      <c r="FB59">
        <v>0.41577900000000001</v>
      </c>
      <c r="FC59">
        <v>20.272200000000002</v>
      </c>
      <c r="FD59">
        <v>5.2201399999999998</v>
      </c>
      <c r="FE59">
        <v>12.0099</v>
      </c>
      <c r="FF59">
        <v>4.98705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1.86571</v>
      </c>
      <c r="FM59">
        <v>1.86219</v>
      </c>
      <c r="FN59">
        <v>1.8641799999999999</v>
      </c>
      <c r="FO59">
        <v>1.8602700000000001</v>
      </c>
      <c r="FP59">
        <v>1.86097</v>
      </c>
      <c r="FQ59">
        <v>1.8601700000000001</v>
      </c>
      <c r="FR59">
        <v>1.8618600000000001</v>
      </c>
      <c r="FS59">
        <v>1.85843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-5.16</v>
      </c>
      <c r="GH59">
        <v>0.2487</v>
      </c>
      <c r="GI59">
        <v>-4.1749362053329548</v>
      </c>
      <c r="GJ59">
        <v>-4.0448538125570227E-3</v>
      </c>
      <c r="GK59">
        <v>1.839783264315481E-6</v>
      </c>
      <c r="GL59">
        <v>-4.1587272622942942E-10</v>
      </c>
      <c r="GM59">
        <v>-8.6309452512500412E-2</v>
      </c>
      <c r="GN59">
        <v>3.2285384509270938E-3</v>
      </c>
      <c r="GO59">
        <v>5.3061212821550383E-4</v>
      </c>
      <c r="GP59">
        <v>-9.699357315524189E-6</v>
      </c>
      <c r="GQ59">
        <v>5</v>
      </c>
      <c r="GR59">
        <v>2081</v>
      </c>
      <c r="GS59">
        <v>3</v>
      </c>
      <c r="GT59">
        <v>31</v>
      </c>
      <c r="GU59">
        <v>72.8</v>
      </c>
      <c r="GV59">
        <v>72.900000000000006</v>
      </c>
      <c r="GW59">
        <v>1.01074</v>
      </c>
      <c r="GX59">
        <v>2.5708000000000002</v>
      </c>
      <c r="GY59">
        <v>2.04834</v>
      </c>
      <c r="GZ59">
        <v>2.6232899999999999</v>
      </c>
      <c r="HA59">
        <v>2.1972700000000001</v>
      </c>
      <c r="HB59">
        <v>2.3022499999999999</v>
      </c>
      <c r="HC59">
        <v>37.554000000000002</v>
      </c>
      <c r="HD59">
        <v>15.611800000000001</v>
      </c>
      <c r="HE59">
        <v>18</v>
      </c>
      <c r="HF59">
        <v>668.84199999999998</v>
      </c>
      <c r="HG59">
        <v>764.94200000000001</v>
      </c>
      <c r="HH59">
        <v>31.001799999999999</v>
      </c>
      <c r="HI59">
        <v>33.401000000000003</v>
      </c>
      <c r="HJ59">
        <v>30.001000000000001</v>
      </c>
      <c r="HK59">
        <v>33.231200000000001</v>
      </c>
      <c r="HL59">
        <v>33.234900000000003</v>
      </c>
      <c r="HM59">
        <v>20.286899999999999</v>
      </c>
      <c r="HN59">
        <v>0</v>
      </c>
      <c r="HO59">
        <v>100</v>
      </c>
      <c r="HP59">
        <v>31</v>
      </c>
      <c r="HQ59">
        <v>297.70400000000001</v>
      </c>
      <c r="HR59">
        <v>33.617400000000004</v>
      </c>
      <c r="HS59">
        <v>98.848600000000005</v>
      </c>
      <c r="HT59">
        <v>97.811599999999999</v>
      </c>
    </row>
    <row r="60" spans="1:228" x14ac:dyDescent="0.2">
      <c r="A60">
        <v>45</v>
      </c>
      <c r="B60">
        <v>1674584305.0999999</v>
      </c>
      <c r="C60">
        <v>176</v>
      </c>
      <c r="D60" t="s">
        <v>448</v>
      </c>
      <c r="E60" t="s">
        <v>449</v>
      </c>
      <c r="F60">
        <v>4</v>
      </c>
      <c r="G60">
        <v>1674584302.7874999</v>
      </c>
      <c r="H60">
        <f t="shared" si="0"/>
        <v>6.9826522658933453E-4</v>
      </c>
      <c r="I60">
        <f t="shared" si="1"/>
        <v>0.69826522658933454</v>
      </c>
      <c r="J60">
        <f t="shared" si="2"/>
        <v>2.7538401513835802</v>
      </c>
      <c r="K60">
        <f t="shared" si="3"/>
        <v>273.74262499999998</v>
      </c>
      <c r="L60">
        <f t="shared" si="4"/>
        <v>151.41922868596268</v>
      </c>
      <c r="M60">
        <f t="shared" si="5"/>
        <v>15.358635281938186</v>
      </c>
      <c r="N60">
        <f t="shared" si="6"/>
        <v>27.766045138262779</v>
      </c>
      <c r="O60">
        <f t="shared" si="7"/>
        <v>3.8210998199051181E-2</v>
      </c>
      <c r="P60">
        <f t="shared" si="8"/>
        <v>2.7701341164657975</v>
      </c>
      <c r="Q60">
        <f t="shared" si="9"/>
        <v>3.7920578993177259E-2</v>
      </c>
      <c r="R60">
        <f t="shared" si="10"/>
        <v>2.3726270753496995E-2</v>
      </c>
      <c r="S60">
        <f t="shared" si="11"/>
        <v>226.11490873661586</v>
      </c>
      <c r="T60">
        <f t="shared" si="12"/>
        <v>34.502928762545807</v>
      </c>
      <c r="U60">
        <f t="shared" si="13"/>
        <v>33.339487499999997</v>
      </c>
      <c r="V60">
        <f t="shared" si="14"/>
        <v>5.149280232139934</v>
      </c>
      <c r="W60">
        <f t="shared" si="15"/>
        <v>65.411719375081461</v>
      </c>
      <c r="X60">
        <f t="shared" si="16"/>
        <v>3.3598808718318587</v>
      </c>
      <c r="Y60">
        <f t="shared" si="17"/>
        <v>5.1365120867191312</v>
      </c>
      <c r="Z60">
        <f t="shared" si="18"/>
        <v>1.7893993603080753</v>
      </c>
      <c r="AA60">
        <f t="shared" si="19"/>
        <v>-30.793496492589654</v>
      </c>
      <c r="AB60">
        <f t="shared" si="20"/>
        <v>-6.6140489491881391</v>
      </c>
      <c r="AC60">
        <f t="shared" si="21"/>
        <v>-0.54852014332694621</v>
      </c>
      <c r="AD60">
        <f t="shared" si="22"/>
        <v>188.15884315151112</v>
      </c>
      <c r="AE60">
        <f t="shared" si="23"/>
        <v>13.487459308776756</v>
      </c>
      <c r="AF60">
        <f t="shared" si="24"/>
        <v>0.6959274301391476</v>
      </c>
      <c r="AG60">
        <f t="shared" si="25"/>
        <v>2.7538401513835802</v>
      </c>
      <c r="AH60">
        <v>295.51508662126901</v>
      </c>
      <c r="AI60">
        <v>286.25773333333331</v>
      </c>
      <c r="AJ60">
        <v>1.726669186933304</v>
      </c>
      <c r="AK60">
        <v>62.755059400872867</v>
      </c>
      <c r="AL60">
        <f t="shared" si="26"/>
        <v>0.69826522658933454</v>
      </c>
      <c r="AM60">
        <v>32.503494691450683</v>
      </c>
      <c r="AN60">
        <v>33.126652121212118</v>
      </c>
      <c r="AO60">
        <v>4.627739846926807E-6</v>
      </c>
      <c r="AP60">
        <v>98.038996678870646</v>
      </c>
      <c r="AQ60">
        <v>25</v>
      </c>
      <c r="AR60">
        <v>4</v>
      </c>
      <c r="AS60">
        <f t="shared" si="27"/>
        <v>1</v>
      </c>
      <c r="AT60">
        <f t="shared" si="28"/>
        <v>0</v>
      </c>
      <c r="AU60">
        <f t="shared" si="29"/>
        <v>47361.289972556842</v>
      </c>
      <c r="AV60">
        <f t="shared" si="30"/>
        <v>1199.9849999999999</v>
      </c>
      <c r="AW60">
        <f t="shared" si="31"/>
        <v>1025.9134635941014</v>
      </c>
      <c r="AX60">
        <f t="shared" si="32"/>
        <v>0.85493857306058119</v>
      </c>
      <c r="AY60">
        <f t="shared" si="33"/>
        <v>0.18843144600692166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1674584302.7874999</v>
      </c>
      <c r="BF60">
        <v>273.74262499999998</v>
      </c>
      <c r="BG60">
        <v>286.36812500000002</v>
      </c>
      <c r="BH60">
        <v>33.124724999999998</v>
      </c>
      <c r="BI60">
        <v>32.503625</v>
      </c>
      <c r="BJ60">
        <v>278.91162500000002</v>
      </c>
      <c r="BK60">
        <v>32.876049999999999</v>
      </c>
      <c r="BL60">
        <v>650.0161250000001</v>
      </c>
      <c r="BM60">
        <v>101.33125</v>
      </c>
      <c r="BN60">
        <v>9.9958012499999999E-2</v>
      </c>
      <c r="BO60">
        <v>33.295200000000001</v>
      </c>
      <c r="BP60">
        <v>33.339487499999997</v>
      </c>
      <c r="BQ60">
        <v>999.9</v>
      </c>
      <c r="BR60">
        <v>0</v>
      </c>
      <c r="BS60">
        <v>0</v>
      </c>
      <c r="BT60">
        <v>8997.96875</v>
      </c>
      <c r="BU60">
        <v>0</v>
      </c>
      <c r="BV60">
        <v>66.995550000000009</v>
      </c>
      <c r="BW60">
        <v>-12.625462499999999</v>
      </c>
      <c r="BX60">
        <v>283.12087500000001</v>
      </c>
      <c r="BY60">
        <v>295.98874999999998</v>
      </c>
      <c r="BZ60">
        <v>0.62113624999999995</v>
      </c>
      <c r="CA60">
        <v>286.36812500000002</v>
      </c>
      <c r="CB60">
        <v>32.503625</v>
      </c>
      <c r="CC60">
        <v>3.3565737499999999</v>
      </c>
      <c r="CD60">
        <v>3.2936337500000001</v>
      </c>
      <c r="CE60">
        <v>25.911225000000002</v>
      </c>
      <c r="CF60">
        <v>25.591925</v>
      </c>
      <c r="CG60">
        <v>1199.9849999999999</v>
      </c>
      <c r="CH60">
        <v>0.49996400000000002</v>
      </c>
      <c r="CI60">
        <v>0.50003600000000004</v>
      </c>
      <c r="CJ60">
        <v>0</v>
      </c>
      <c r="CK60">
        <v>768.01749999999993</v>
      </c>
      <c r="CL60">
        <v>4.9990899999999998</v>
      </c>
      <c r="CM60">
        <v>7583.5125000000007</v>
      </c>
      <c r="CN60">
        <v>9557.6012499999997</v>
      </c>
      <c r="CO60">
        <v>43.25</v>
      </c>
      <c r="CP60">
        <v>45.375</v>
      </c>
      <c r="CQ60">
        <v>44.101374999999997</v>
      </c>
      <c r="CR60">
        <v>44.375</v>
      </c>
      <c r="CS60">
        <v>44.625</v>
      </c>
      <c r="CT60">
        <v>597.45000000000005</v>
      </c>
      <c r="CU60">
        <v>597.53499999999997</v>
      </c>
      <c r="CV60">
        <v>0</v>
      </c>
      <c r="CW60">
        <v>1674584317.4000001</v>
      </c>
      <c r="CX60">
        <v>0</v>
      </c>
      <c r="CY60">
        <v>1674579932.5</v>
      </c>
      <c r="CZ60" t="s">
        <v>356</v>
      </c>
      <c r="DA60">
        <v>1674579932.5</v>
      </c>
      <c r="DB60">
        <v>1674579927.5</v>
      </c>
      <c r="DC60">
        <v>31</v>
      </c>
      <c r="DD60">
        <v>0.14099999999999999</v>
      </c>
      <c r="DE60">
        <v>0.02</v>
      </c>
      <c r="DF60">
        <v>-5.5810000000000004</v>
      </c>
      <c r="DG60">
        <v>0.23300000000000001</v>
      </c>
      <c r="DH60">
        <v>415</v>
      </c>
      <c r="DI60">
        <v>34</v>
      </c>
      <c r="DJ60">
        <v>0.34</v>
      </c>
      <c r="DK60">
        <v>0.32</v>
      </c>
      <c r="DL60">
        <v>-12.3721075</v>
      </c>
      <c r="DM60">
        <v>-1.6614225140712811</v>
      </c>
      <c r="DN60">
        <v>0.1651532657677407</v>
      </c>
      <c r="DO60">
        <v>0</v>
      </c>
      <c r="DP60">
        <v>0.61765635000000008</v>
      </c>
      <c r="DQ60">
        <v>-2.2998123827496121E-4</v>
      </c>
      <c r="DR60">
        <v>3.6792517143435571E-3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3.29643</v>
      </c>
      <c r="EB60">
        <v>2.6252200000000001</v>
      </c>
      <c r="EC60">
        <v>7.4553400000000006E-2</v>
      </c>
      <c r="ED60">
        <v>7.5526200000000002E-2</v>
      </c>
      <c r="EE60">
        <v>0.13685</v>
      </c>
      <c r="EF60">
        <v>0.133936</v>
      </c>
      <c r="EG60">
        <v>27900.9</v>
      </c>
      <c r="EH60">
        <v>28339.599999999999</v>
      </c>
      <c r="EI60">
        <v>28049.200000000001</v>
      </c>
      <c r="EJ60">
        <v>29505.3</v>
      </c>
      <c r="EK60">
        <v>33319</v>
      </c>
      <c r="EL60">
        <v>35481.9</v>
      </c>
      <c r="EM60">
        <v>39599.800000000003</v>
      </c>
      <c r="EN60">
        <v>42183.7</v>
      </c>
      <c r="EO60">
        <v>2.1785800000000002</v>
      </c>
      <c r="EP60">
        <v>2.2000500000000001</v>
      </c>
      <c r="EQ60">
        <v>9.72301E-2</v>
      </c>
      <c r="ER60">
        <v>0</v>
      </c>
      <c r="ES60">
        <v>31.7606</v>
      </c>
      <c r="ET60">
        <v>999.9</v>
      </c>
      <c r="EU60">
        <v>71.8</v>
      </c>
      <c r="EV60">
        <v>32.5</v>
      </c>
      <c r="EW60">
        <v>34.805700000000002</v>
      </c>
      <c r="EX60">
        <v>57.279200000000003</v>
      </c>
      <c r="EY60">
        <v>-6.59856</v>
      </c>
      <c r="EZ60">
        <v>2</v>
      </c>
      <c r="FA60">
        <v>0.47512199999999999</v>
      </c>
      <c r="FB60">
        <v>0.42269600000000002</v>
      </c>
      <c r="FC60">
        <v>20.271999999999998</v>
      </c>
      <c r="FD60">
        <v>5.2190899999999996</v>
      </c>
      <c r="FE60">
        <v>12.0099</v>
      </c>
      <c r="FF60">
        <v>4.9863499999999998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1.86571</v>
      </c>
      <c r="FM60">
        <v>1.8621799999999999</v>
      </c>
      <c r="FN60">
        <v>1.8641799999999999</v>
      </c>
      <c r="FO60">
        <v>1.86026</v>
      </c>
      <c r="FP60">
        <v>1.8609899999999999</v>
      </c>
      <c r="FQ60">
        <v>1.86015</v>
      </c>
      <c r="FR60">
        <v>1.8618699999999999</v>
      </c>
      <c r="FS60">
        <v>1.85842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-5.181</v>
      </c>
      <c r="GH60">
        <v>0.2487</v>
      </c>
      <c r="GI60">
        <v>-4.1749362053329548</v>
      </c>
      <c r="GJ60">
        <v>-4.0448538125570227E-3</v>
      </c>
      <c r="GK60">
        <v>1.839783264315481E-6</v>
      </c>
      <c r="GL60">
        <v>-4.1587272622942942E-10</v>
      </c>
      <c r="GM60">
        <v>-8.6309452512500412E-2</v>
      </c>
      <c r="GN60">
        <v>3.2285384509270938E-3</v>
      </c>
      <c r="GO60">
        <v>5.3061212821550383E-4</v>
      </c>
      <c r="GP60">
        <v>-9.699357315524189E-6</v>
      </c>
      <c r="GQ60">
        <v>5</v>
      </c>
      <c r="GR60">
        <v>2081</v>
      </c>
      <c r="GS60">
        <v>3</v>
      </c>
      <c r="GT60">
        <v>31</v>
      </c>
      <c r="GU60">
        <v>72.900000000000006</v>
      </c>
      <c r="GV60">
        <v>73</v>
      </c>
      <c r="GW60">
        <v>1.03149</v>
      </c>
      <c r="GX60">
        <v>2.5695800000000002</v>
      </c>
      <c r="GY60">
        <v>2.04834</v>
      </c>
      <c r="GZ60">
        <v>2.6232899999999999</v>
      </c>
      <c r="HA60">
        <v>2.1972700000000001</v>
      </c>
      <c r="HB60">
        <v>2.3107899999999999</v>
      </c>
      <c r="HC60">
        <v>37.554000000000002</v>
      </c>
      <c r="HD60">
        <v>15.6205</v>
      </c>
      <c r="HE60">
        <v>18</v>
      </c>
      <c r="HF60">
        <v>668.928</v>
      </c>
      <c r="HG60">
        <v>764.85400000000004</v>
      </c>
      <c r="HH60">
        <v>31.001899999999999</v>
      </c>
      <c r="HI60">
        <v>33.409999999999997</v>
      </c>
      <c r="HJ60">
        <v>30.001000000000001</v>
      </c>
      <c r="HK60">
        <v>33.239400000000003</v>
      </c>
      <c r="HL60">
        <v>33.241500000000002</v>
      </c>
      <c r="HM60">
        <v>20.668600000000001</v>
      </c>
      <c r="HN60">
        <v>0</v>
      </c>
      <c r="HO60">
        <v>100</v>
      </c>
      <c r="HP60">
        <v>31</v>
      </c>
      <c r="HQ60">
        <v>304.387</v>
      </c>
      <c r="HR60">
        <v>33.617400000000004</v>
      </c>
      <c r="HS60">
        <v>98.847899999999996</v>
      </c>
      <c r="HT60">
        <v>97.810500000000005</v>
      </c>
    </row>
    <row r="61" spans="1:228" x14ac:dyDescent="0.2">
      <c r="A61">
        <v>46</v>
      </c>
      <c r="B61">
        <v>1674584309.0999999</v>
      </c>
      <c r="C61">
        <v>180</v>
      </c>
      <c r="D61" t="s">
        <v>450</v>
      </c>
      <c r="E61" t="s">
        <v>451</v>
      </c>
      <c r="F61">
        <v>4</v>
      </c>
      <c r="G61">
        <v>1674584307.0999999</v>
      </c>
      <c r="H61">
        <f t="shared" si="0"/>
        <v>7.0587571371834366E-4</v>
      </c>
      <c r="I61">
        <f t="shared" si="1"/>
        <v>0.70587571371834368</v>
      </c>
      <c r="J61">
        <f t="shared" si="2"/>
        <v>2.904437436384574</v>
      </c>
      <c r="K61">
        <f t="shared" si="3"/>
        <v>280.93299999999999</v>
      </c>
      <c r="L61">
        <f t="shared" si="4"/>
        <v>153.54518806293765</v>
      </c>
      <c r="M61">
        <f t="shared" si="5"/>
        <v>15.574518018337939</v>
      </c>
      <c r="N61">
        <f t="shared" si="6"/>
        <v>28.495820192374062</v>
      </c>
      <c r="O61">
        <f t="shared" si="7"/>
        <v>3.8660979877259687E-2</v>
      </c>
      <c r="P61">
        <f t="shared" si="8"/>
        <v>2.7680841992482281</v>
      </c>
      <c r="Q61">
        <f t="shared" si="9"/>
        <v>3.8363490701587802E-2</v>
      </c>
      <c r="R61">
        <f t="shared" si="10"/>
        <v>2.4003718962080152E-2</v>
      </c>
      <c r="S61">
        <f t="shared" si="11"/>
        <v>226.11835714532413</v>
      </c>
      <c r="T61">
        <f t="shared" si="12"/>
        <v>34.505966853102905</v>
      </c>
      <c r="U61">
        <f t="shared" si="13"/>
        <v>33.33831428571429</v>
      </c>
      <c r="V61">
        <f t="shared" si="14"/>
        <v>5.1489416372120766</v>
      </c>
      <c r="W61">
        <f t="shared" si="15"/>
        <v>65.415900232667852</v>
      </c>
      <c r="X61">
        <f t="shared" si="16"/>
        <v>3.3609004059713277</v>
      </c>
      <c r="Y61">
        <f t="shared" si="17"/>
        <v>5.1377423440133869</v>
      </c>
      <c r="Z61">
        <f t="shared" si="18"/>
        <v>1.788041231240749</v>
      </c>
      <c r="AA61">
        <f t="shared" si="19"/>
        <v>-31.129118974978955</v>
      </c>
      <c r="AB61">
        <f t="shared" si="20"/>
        <v>-5.7966343656618999</v>
      </c>
      <c r="AC61">
        <f t="shared" si="21"/>
        <v>-0.48109314796376251</v>
      </c>
      <c r="AD61">
        <f t="shared" si="22"/>
        <v>188.7115106567195</v>
      </c>
      <c r="AE61">
        <f t="shared" si="23"/>
        <v>13.514577813218516</v>
      </c>
      <c r="AF61">
        <f t="shared" si="24"/>
        <v>0.702748793418429</v>
      </c>
      <c r="AG61">
        <f t="shared" si="25"/>
        <v>2.904437436384574</v>
      </c>
      <c r="AH61">
        <v>302.44726280387698</v>
      </c>
      <c r="AI61">
        <v>293.11643636363641</v>
      </c>
      <c r="AJ61">
        <v>1.7083663115587251</v>
      </c>
      <c r="AK61">
        <v>62.755059400872867</v>
      </c>
      <c r="AL61">
        <f t="shared" si="26"/>
        <v>0.70587571371834368</v>
      </c>
      <c r="AM61">
        <v>32.50695232623989</v>
      </c>
      <c r="AN61">
        <v>33.13682666666665</v>
      </c>
      <c r="AO61">
        <v>1.673654529953057E-5</v>
      </c>
      <c r="AP61">
        <v>98.038996678870646</v>
      </c>
      <c r="AQ61">
        <v>25</v>
      </c>
      <c r="AR61">
        <v>4</v>
      </c>
      <c r="AS61">
        <f t="shared" si="27"/>
        <v>1</v>
      </c>
      <c r="AT61">
        <f t="shared" si="28"/>
        <v>0</v>
      </c>
      <c r="AU61">
        <f t="shared" si="29"/>
        <v>47304.257277126351</v>
      </c>
      <c r="AV61">
        <f t="shared" si="30"/>
        <v>1199.998571428571</v>
      </c>
      <c r="AW61">
        <f t="shared" si="31"/>
        <v>1025.9255280545719</v>
      </c>
      <c r="AX61">
        <f t="shared" si="32"/>
        <v>0.85493895782995044</v>
      </c>
      <c r="AY61">
        <f t="shared" si="33"/>
        <v>0.18843218861180422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1674584307.0999999</v>
      </c>
      <c r="BF61">
        <v>280.93299999999999</v>
      </c>
      <c r="BG61">
        <v>293.58999999999997</v>
      </c>
      <c r="BH61">
        <v>33.134257142857138</v>
      </c>
      <c r="BI61">
        <v>32.507071428571429</v>
      </c>
      <c r="BJ61">
        <v>286.12428571428569</v>
      </c>
      <c r="BK61">
        <v>32.8855</v>
      </c>
      <c r="BL61">
        <v>650.01199999999994</v>
      </c>
      <c r="BM61">
        <v>101.3327142857143</v>
      </c>
      <c r="BN61">
        <v>0.1000835428571429</v>
      </c>
      <c r="BO61">
        <v>33.299471428571429</v>
      </c>
      <c r="BP61">
        <v>33.33831428571429</v>
      </c>
      <c r="BQ61">
        <v>999.89999999999986</v>
      </c>
      <c r="BR61">
        <v>0</v>
      </c>
      <c r="BS61">
        <v>0</v>
      </c>
      <c r="BT61">
        <v>8986.9642857142862</v>
      </c>
      <c r="BU61">
        <v>0</v>
      </c>
      <c r="BV61">
        <v>58.580585714285711</v>
      </c>
      <c r="BW61">
        <v>-12.6571</v>
      </c>
      <c r="BX61">
        <v>290.56057142857139</v>
      </c>
      <c r="BY61">
        <v>303.45428571428567</v>
      </c>
      <c r="BZ61">
        <v>0.62717600000000007</v>
      </c>
      <c r="CA61">
        <v>293.58999999999997</v>
      </c>
      <c r="CB61">
        <v>32.507071428571429</v>
      </c>
      <c r="CC61">
        <v>3.3575785714285722</v>
      </c>
      <c r="CD61">
        <v>3.294028571428572</v>
      </c>
      <c r="CE61">
        <v>25.916271428571431</v>
      </c>
      <c r="CF61">
        <v>25.59394285714286</v>
      </c>
      <c r="CG61">
        <v>1199.998571428571</v>
      </c>
      <c r="CH61">
        <v>0.49995200000000012</v>
      </c>
      <c r="CI61">
        <v>0.50004799999999994</v>
      </c>
      <c r="CJ61">
        <v>0</v>
      </c>
      <c r="CK61">
        <v>766.93942857142861</v>
      </c>
      <c r="CL61">
        <v>4.9990899999999998</v>
      </c>
      <c r="CM61">
        <v>7576.8871428571429</v>
      </c>
      <c r="CN61">
        <v>9557.665714285713</v>
      </c>
      <c r="CO61">
        <v>43.25</v>
      </c>
      <c r="CP61">
        <v>45.375</v>
      </c>
      <c r="CQ61">
        <v>44.116</v>
      </c>
      <c r="CR61">
        <v>44.410428571428582</v>
      </c>
      <c r="CS61">
        <v>44.625</v>
      </c>
      <c r="CT61">
        <v>597.44285714285718</v>
      </c>
      <c r="CU61">
        <v>597.55857142857144</v>
      </c>
      <c r="CV61">
        <v>0</v>
      </c>
      <c r="CW61">
        <v>1674584321.5999999</v>
      </c>
      <c r="CX61">
        <v>0</v>
      </c>
      <c r="CY61">
        <v>1674579932.5</v>
      </c>
      <c r="CZ61" t="s">
        <v>356</v>
      </c>
      <c r="DA61">
        <v>1674579932.5</v>
      </c>
      <c r="DB61">
        <v>1674579927.5</v>
      </c>
      <c r="DC61">
        <v>31</v>
      </c>
      <c r="DD61">
        <v>0.14099999999999999</v>
      </c>
      <c r="DE61">
        <v>0.02</v>
      </c>
      <c r="DF61">
        <v>-5.5810000000000004</v>
      </c>
      <c r="DG61">
        <v>0.23300000000000001</v>
      </c>
      <c r="DH61">
        <v>415</v>
      </c>
      <c r="DI61">
        <v>34</v>
      </c>
      <c r="DJ61">
        <v>0.34</v>
      </c>
      <c r="DK61">
        <v>0.32</v>
      </c>
      <c r="DL61">
        <v>-12.462515</v>
      </c>
      <c r="DM61">
        <v>-1.705431894934309</v>
      </c>
      <c r="DN61">
        <v>0.1680664936119034</v>
      </c>
      <c r="DO61">
        <v>0</v>
      </c>
      <c r="DP61">
        <v>0.61851929999999999</v>
      </c>
      <c r="DQ61">
        <v>3.7017861163226792E-2</v>
      </c>
      <c r="DR61">
        <v>4.9022191770666523E-3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3.2964099999999998</v>
      </c>
      <c r="EB61">
        <v>2.6253099999999998</v>
      </c>
      <c r="EC61">
        <v>7.5989299999999996E-2</v>
      </c>
      <c r="ED61">
        <v>7.6959299999999994E-2</v>
      </c>
      <c r="EE61">
        <v>0.136876</v>
      </c>
      <c r="EF61">
        <v>0.133937</v>
      </c>
      <c r="EG61">
        <v>27856.6</v>
      </c>
      <c r="EH61">
        <v>28295.1</v>
      </c>
      <c r="EI61">
        <v>28048.1</v>
      </c>
      <c r="EJ61">
        <v>29504.799999999999</v>
      </c>
      <c r="EK61">
        <v>33317.1</v>
      </c>
      <c r="EL61">
        <v>35481.1</v>
      </c>
      <c r="EM61">
        <v>39598.6</v>
      </c>
      <c r="EN61">
        <v>42182.6</v>
      </c>
      <c r="EO61">
        <v>2.1782699999999999</v>
      </c>
      <c r="EP61">
        <v>2.2000299999999999</v>
      </c>
      <c r="EQ61">
        <v>9.7788899999999998E-2</v>
      </c>
      <c r="ER61">
        <v>0</v>
      </c>
      <c r="ES61">
        <v>31.754200000000001</v>
      </c>
      <c r="ET61">
        <v>999.9</v>
      </c>
      <c r="EU61">
        <v>71.8</v>
      </c>
      <c r="EV61">
        <v>32.5</v>
      </c>
      <c r="EW61">
        <v>34.805700000000002</v>
      </c>
      <c r="EX61">
        <v>57.609200000000001</v>
      </c>
      <c r="EY61">
        <v>-6.4343000000000004</v>
      </c>
      <c r="EZ61">
        <v>2</v>
      </c>
      <c r="FA61">
        <v>0.47589700000000001</v>
      </c>
      <c r="FB61">
        <v>0.43064000000000002</v>
      </c>
      <c r="FC61">
        <v>20.271799999999999</v>
      </c>
      <c r="FD61">
        <v>5.2193899999999998</v>
      </c>
      <c r="FE61">
        <v>12.0099</v>
      </c>
      <c r="FF61">
        <v>4.9866999999999999</v>
      </c>
      <c r="FG61">
        <v>3.2845800000000001</v>
      </c>
      <c r="FH61">
        <v>9999</v>
      </c>
      <c r="FI61">
        <v>9999</v>
      </c>
      <c r="FJ61">
        <v>9999</v>
      </c>
      <c r="FK61">
        <v>999.9</v>
      </c>
      <c r="FL61">
        <v>1.8657300000000001</v>
      </c>
      <c r="FM61">
        <v>1.86219</v>
      </c>
      <c r="FN61">
        <v>1.8641799999999999</v>
      </c>
      <c r="FO61">
        <v>1.86025</v>
      </c>
      <c r="FP61">
        <v>1.8609800000000001</v>
      </c>
      <c r="FQ61">
        <v>1.86019</v>
      </c>
      <c r="FR61">
        <v>1.8618600000000001</v>
      </c>
      <c r="FS61">
        <v>1.8584099999999999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-5.202</v>
      </c>
      <c r="GH61">
        <v>0.2487</v>
      </c>
      <c r="GI61">
        <v>-4.1749362053329548</v>
      </c>
      <c r="GJ61">
        <v>-4.0448538125570227E-3</v>
      </c>
      <c r="GK61">
        <v>1.839783264315481E-6</v>
      </c>
      <c r="GL61">
        <v>-4.1587272622942942E-10</v>
      </c>
      <c r="GM61">
        <v>-8.6309452512500412E-2</v>
      </c>
      <c r="GN61">
        <v>3.2285384509270938E-3</v>
      </c>
      <c r="GO61">
        <v>5.3061212821550383E-4</v>
      </c>
      <c r="GP61">
        <v>-9.699357315524189E-6</v>
      </c>
      <c r="GQ61">
        <v>5</v>
      </c>
      <c r="GR61">
        <v>2081</v>
      </c>
      <c r="GS61">
        <v>3</v>
      </c>
      <c r="GT61">
        <v>31</v>
      </c>
      <c r="GU61">
        <v>72.900000000000006</v>
      </c>
      <c r="GV61">
        <v>73</v>
      </c>
      <c r="GW61">
        <v>1.0510299999999999</v>
      </c>
      <c r="GX61">
        <v>2.5598100000000001</v>
      </c>
      <c r="GY61">
        <v>2.04834</v>
      </c>
      <c r="GZ61">
        <v>2.6245099999999999</v>
      </c>
      <c r="HA61">
        <v>2.1972700000000001</v>
      </c>
      <c r="HB61">
        <v>2.32544</v>
      </c>
      <c r="HC61">
        <v>37.554000000000002</v>
      </c>
      <c r="HD61">
        <v>15.629300000000001</v>
      </c>
      <c r="HE61">
        <v>18</v>
      </c>
      <c r="HF61">
        <v>668.77300000000002</v>
      </c>
      <c r="HG61">
        <v>764.92100000000005</v>
      </c>
      <c r="HH61">
        <v>31.002099999999999</v>
      </c>
      <c r="HI61">
        <v>33.418999999999997</v>
      </c>
      <c r="HJ61">
        <v>30.001000000000001</v>
      </c>
      <c r="HK61">
        <v>33.247500000000002</v>
      </c>
      <c r="HL61">
        <v>33.248800000000003</v>
      </c>
      <c r="HM61">
        <v>21.056100000000001</v>
      </c>
      <c r="HN61">
        <v>0</v>
      </c>
      <c r="HO61">
        <v>100</v>
      </c>
      <c r="HP61">
        <v>31</v>
      </c>
      <c r="HQ61">
        <v>311.22800000000001</v>
      </c>
      <c r="HR61">
        <v>33.617400000000004</v>
      </c>
      <c r="HS61">
        <v>98.844800000000006</v>
      </c>
      <c r="HT61">
        <v>97.808300000000003</v>
      </c>
    </row>
    <row r="62" spans="1:228" x14ac:dyDescent="0.2">
      <c r="A62">
        <v>47</v>
      </c>
      <c r="B62">
        <v>1674584313.0999999</v>
      </c>
      <c r="C62">
        <v>184</v>
      </c>
      <c r="D62" t="s">
        <v>452</v>
      </c>
      <c r="E62" t="s">
        <v>453</v>
      </c>
      <c r="F62">
        <v>4</v>
      </c>
      <c r="G62">
        <v>1674584310.7874999</v>
      </c>
      <c r="H62">
        <f t="shared" si="0"/>
        <v>7.0939744702196703E-4</v>
      </c>
      <c r="I62">
        <f t="shared" si="1"/>
        <v>0.70939744702196705</v>
      </c>
      <c r="J62">
        <f t="shared" si="2"/>
        <v>2.9232824300062887</v>
      </c>
      <c r="K62">
        <f t="shared" si="3"/>
        <v>287.01825000000002</v>
      </c>
      <c r="L62">
        <f t="shared" si="4"/>
        <v>159.29241012708025</v>
      </c>
      <c r="M62">
        <f t="shared" si="5"/>
        <v>16.15752158579064</v>
      </c>
      <c r="N62">
        <f t="shared" si="6"/>
        <v>29.113148367779413</v>
      </c>
      <c r="O62">
        <f t="shared" si="7"/>
        <v>3.8859929419342062E-2</v>
      </c>
      <c r="P62">
        <f t="shared" si="8"/>
        <v>2.7708699616514481</v>
      </c>
      <c r="Q62">
        <f t="shared" si="9"/>
        <v>3.8559683089389188E-2</v>
      </c>
      <c r="R62">
        <f t="shared" si="10"/>
        <v>2.4126584366238817E-2</v>
      </c>
      <c r="S62">
        <f t="shared" si="11"/>
        <v>226.11898607202068</v>
      </c>
      <c r="T62">
        <f t="shared" si="12"/>
        <v>34.508015379857795</v>
      </c>
      <c r="U62">
        <f t="shared" si="13"/>
        <v>33.33905</v>
      </c>
      <c r="V62">
        <f t="shared" si="14"/>
        <v>5.1491539654044223</v>
      </c>
      <c r="W62">
        <f t="shared" si="15"/>
        <v>65.409225543166215</v>
      </c>
      <c r="X62">
        <f t="shared" si="16"/>
        <v>3.361335425633178</v>
      </c>
      <c r="Y62">
        <f t="shared" si="17"/>
        <v>5.1389316991911116</v>
      </c>
      <c r="Z62">
        <f t="shared" si="18"/>
        <v>1.7878185397712443</v>
      </c>
      <c r="AA62">
        <f t="shared" si="19"/>
        <v>-31.284427413668745</v>
      </c>
      <c r="AB62">
        <f t="shared" si="20"/>
        <v>-5.2956323616565983</v>
      </c>
      <c r="AC62">
        <f t="shared" si="21"/>
        <v>-0.43908094257013669</v>
      </c>
      <c r="AD62">
        <f t="shared" si="22"/>
        <v>189.09984535412519</v>
      </c>
      <c r="AE62">
        <f t="shared" si="23"/>
        <v>13.674888592304008</v>
      </c>
      <c r="AF62">
        <f t="shared" si="24"/>
        <v>0.70584168932116376</v>
      </c>
      <c r="AG62">
        <f t="shared" si="25"/>
        <v>2.9232824300062887</v>
      </c>
      <c r="AH62">
        <v>309.42626825855052</v>
      </c>
      <c r="AI62">
        <v>299.99464848484843</v>
      </c>
      <c r="AJ62">
        <v>1.7299735746323239</v>
      </c>
      <c r="AK62">
        <v>62.755059400872867</v>
      </c>
      <c r="AL62">
        <f t="shared" si="26"/>
        <v>0.70939744702196705</v>
      </c>
      <c r="AM62">
        <v>32.508276609756003</v>
      </c>
      <c r="AN62">
        <v>33.141351515151513</v>
      </c>
      <c r="AO62">
        <v>5.6807267998212628E-6</v>
      </c>
      <c r="AP62">
        <v>98.038996678870646</v>
      </c>
      <c r="AQ62">
        <v>25</v>
      </c>
      <c r="AR62">
        <v>4</v>
      </c>
      <c r="AS62">
        <f t="shared" si="27"/>
        <v>1</v>
      </c>
      <c r="AT62">
        <f t="shared" si="28"/>
        <v>0</v>
      </c>
      <c r="AU62">
        <f t="shared" si="29"/>
        <v>47380.247829871798</v>
      </c>
      <c r="AV62">
        <f t="shared" si="30"/>
        <v>1200.00125</v>
      </c>
      <c r="AW62">
        <f t="shared" si="31"/>
        <v>1025.9278824207361</v>
      </c>
      <c r="AX62">
        <f t="shared" si="32"/>
        <v>0.85493901145580975</v>
      </c>
      <c r="AY62">
        <f t="shared" si="33"/>
        <v>0.18843229210971293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1674584310.7874999</v>
      </c>
      <c r="BF62">
        <v>287.01825000000002</v>
      </c>
      <c r="BG62">
        <v>299.82787500000001</v>
      </c>
      <c r="BH62">
        <v>33.138450000000013</v>
      </c>
      <c r="BI62">
        <v>32.508512500000002</v>
      </c>
      <c r="BJ62">
        <v>292.22837500000003</v>
      </c>
      <c r="BK62">
        <v>32.889687500000001</v>
      </c>
      <c r="BL62">
        <v>650.01800000000003</v>
      </c>
      <c r="BM62">
        <v>101.333</v>
      </c>
      <c r="BN62">
        <v>0.1000913375</v>
      </c>
      <c r="BO62">
        <v>33.303600000000003</v>
      </c>
      <c r="BP62">
        <v>33.33905</v>
      </c>
      <c r="BQ62">
        <v>999.9</v>
      </c>
      <c r="BR62">
        <v>0</v>
      </c>
      <c r="BS62">
        <v>0</v>
      </c>
      <c r="BT62">
        <v>9001.71875</v>
      </c>
      <c r="BU62">
        <v>0</v>
      </c>
      <c r="BV62">
        <v>54.682387499999997</v>
      </c>
      <c r="BW62">
        <v>-12.809487499999999</v>
      </c>
      <c r="BX62">
        <v>296.85575</v>
      </c>
      <c r="BY62">
        <v>309.90224999999998</v>
      </c>
      <c r="BZ62">
        <v>0.62993199999999994</v>
      </c>
      <c r="CA62">
        <v>299.82787500000001</v>
      </c>
      <c r="CB62">
        <v>32.508512500000002</v>
      </c>
      <c r="CC62">
        <v>3.358025</v>
      </c>
      <c r="CD62">
        <v>3.2941924999999999</v>
      </c>
      <c r="CE62">
        <v>25.918500000000002</v>
      </c>
      <c r="CF62">
        <v>25.594762500000002</v>
      </c>
      <c r="CG62">
        <v>1200.00125</v>
      </c>
      <c r="CH62">
        <v>0.49995000000000001</v>
      </c>
      <c r="CI62">
        <v>0.50004999999999999</v>
      </c>
      <c r="CJ62">
        <v>0</v>
      </c>
      <c r="CK62">
        <v>766.76324999999997</v>
      </c>
      <c r="CL62">
        <v>4.9990899999999998</v>
      </c>
      <c r="CM62">
        <v>7571.4762499999997</v>
      </c>
      <c r="CN62">
        <v>9557.7037500000006</v>
      </c>
      <c r="CO62">
        <v>43.304250000000003</v>
      </c>
      <c r="CP62">
        <v>45.390500000000003</v>
      </c>
      <c r="CQ62">
        <v>44.125</v>
      </c>
      <c r="CR62">
        <v>44.436999999999998</v>
      </c>
      <c r="CS62">
        <v>44.625</v>
      </c>
      <c r="CT62">
        <v>597.44125000000008</v>
      </c>
      <c r="CU62">
        <v>597.56124999999997</v>
      </c>
      <c r="CV62">
        <v>0</v>
      </c>
      <c r="CW62">
        <v>1674584325.8</v>
      </c>
      <c r="CX62">
        <v>0</v>
      </c>
      <c r="CY62">
        <v>1674579932.5</v>
      </c>
      <c r="CZ62" t="s">
        <v>356</v>
      </c>
      <c r="DA62">
        <v>1674579932.5</v>
      </c>
      <c r="DB62">
        <v>1674579927.5</v>
      </c>
      <c r="DC62">
        <v>31</v>
      </c>
      <c r="DD62">
        <v>0.14099999999999999</v>
      </c>
      <c r="DE62">
        <v>0.02</v>
      </c>
      <c r="DF62">
        <v>-5.5810000000000004</v>
      </c>
      <c r="DG62">
        <v>0.23300000000000001</v>
      </c>
      <c r="DH62">
        <v>415</v>
      </c>
      <c r="DI62">
        <v>34</v>
      </c>
      <c r="DJ62">
        <v>0.34</v>
      </c>
      <c r="DK62">
        <v>0.32</v>
      </c>
      <c r="DL62">
        <v>-12.58032</v>
      </c>
      <c r="DM62">
        <v>-1.570336210131327</v>
      </c>
      <c r="DN62">
        <v>0.15439940608694061</v>
      </c>
      <c r="DO62">
        <v>0</v>
      </c>
      <c r="DP62">
        <v>0.62105429999999995</v>
      </c>
      <c r="DQ62">
        <v>6.4921891181988087E-2</v>
      </c>
      <c r="DR62">
        <v>6.4225695138316781E-3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3.2965399999999998</v>
      </c>
      <c r="EB62">
        <v>2.6254200000000001</v>
      </c>
      <c r="EC62">
        <v>7.7433500000000002E-2</v>
      </c>
      <c r="ED62">
        <v>7.8400899999999996E-2</v>
      </c>
      <c r="EE62">
        <v>0.13688600000000001</v>
      </c>
      <c r="EF62">
        <v>0.13394</v>
      </c>
      <c r="EG62">
        <v>27813</v>
      </c>
      <c r="EH62">
        <v>28250.2</v>
      </c>
      <c r="EI62">
        <v>28048.2</v>
      </c>
      <c r="EJ62">
        <v>29504.1</v>
      </c>
      <c r="EK62">
        <v>33316.400000000001</v>
      </c>
      <c r="EL62">
        <v>35480.300000000003</v>
      </c>
      <c r="EM62">
        <v>39598.199999999997</v>
      </c>
      <c r="EN62">
        <v>42181.7</v>
      </c>
      <c r="EO62">
        <v>2.1787299999999998</v>
      </c>
      <c r="EP62">
        <v>2.1998799999999998</v>
      </c>
      <c r="EQ62">
        <v>9.7788899999999998E-2</v>
      </c>
      <c r="ER62">
        <v>0</v>
      </c>
      <c r="ES62">
        <v>31.750599999999999</v>
      </c>
      <c r="ET62">
        <v>999.9</v>
      </c>
      <c r="EU62">
        <v>71.8</v>
      </c>
      <c r="EV62">
        <v>32.5</v>
      </c>
      <c r="EW62">
        <v>34.804000000000002</v>
      </c>
      <c r="EX62">
        <v>57.369199999999999</v>
      </c>
      <c r="EY62">
        <v>-6.6586499999999997</v>
      </c>
      <c r="EZ62">
        <v>2</v>
      </c>
      <c r="FA62">
        <v>0.47679100000000002</v>
      </c>
      <c r="FB62">
        <v>0.43891599999999997</v>
      </c>
      <c r="FC62">
        <v>20.271899999999999</v>
      </c>
      <c r="FD62">
        <v>5.2199900000000001</v>
      </c>
      <c r="FE62">
        <v>12.0099</v>
      </c>
      <c r="FF62">
        <v>4.9869500000000002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1.86575</v>
      </c>
      <c r="FM62">
        <v>1.8621799999999999</v>
      </c>
      <c r="FN62">
        <v>1.8641700000000001</v>
      </c>
      <c r="FO62">
        <v>1.8602799999999999</v>
      </c>
      <c r="FP62">
        <v>1.8609800000000001</v>
      </c>
      <c r="FQ62">
        <v>1.86019</v>
      </c>
      <c r="FR62">
        <v>1.8618600000000001</v>
      </c>
      <c r="FS62">
        <v>1.85843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-5.2220000000000004</v>
      </c>
      <c r="GH62">
        <v>0.24879999999999999</v>
      </c>
      <c r="GI62">
        <v>-4.1749362053329548</v>
      </c>
      <c r="GJ62">
        <v>-4.0448538125570227E-3</v>
      </c>
      <c r="GK62">
        <v>1.839783264315481E-6</v>
      </c>
      <c r="GL62">
        <v>-4.1587272622942942E-10</v>
      </c>
      <c r="GM62">
        <v>-8.6309452512500412E-2</v>
      </c>
      <c r="GN62">
        <v>3.2285384509270938E-3</v>
      </c>
      <c r="GO62">
        <v>5.3061212821550383E-4</v>
      </c>
      <c r="GP62">
        <v>-9.699357315524189E-6</v>
      </c>
      <c r="GQ62">
        <v>5</v>
      </c>
      <c r="GR62">
        <v>2081</v>
      </c>
      <c r="GS62">
        <v>3</v>
      </c>
      <c r="GT62">
        <v>31</v>
      </c>
      <c r="GU62">
        <v>73</v>
      </c>
      <c r="GV62">
        <v>73.099999999999994</v>
      </c>
      <c r="GW62">
        <v>1.06812</v>
      </c>
      <c r="GX62">
        <v>2.5634800000000002</v>
      </c>
      <c r="GY62">
        <v>2.04834</v>
      </c>
      <c r="GZ62">
        <v>2.6232899999999999</v>
      </c>
      <c r="HA62">
        <v>2.1972700000000001</v>
      </c>
      <c r="HB62">
        <v>2.34985</v>
      </c>
      <c r="HC62">
        <v>37.578099999999999</v>
      </c>
      <c r="HD62">
        <v>15.6381</v>
      </c>
      <c r="HE62">
        <v>18</v>
      </c>
      <c r="HF62">
        <v>669.20500000000004</v>
      </c>
      <c r="HG62">
        <v>764.86099999999999</v>
      </c>
      <c r="HH62">
        <v>31.002199999999998</v>
      </c>
      <c r="HI62">
        <v>33.427199999999999</v>
      </c>
      <c r="HJ62">
        <v>30.001000000000001</v>
      </c>
      <c r="HK62">
        <v>33.254199999999997</v>
      </c>
      <c r="HL62">
        <v>33.255600000000001</v>
      </c>
      <c r="HM62">
        <v>21.439</v>
      </c>
      <c r="HN62">
        <v>0</v>
      </c>
      <c r="HO62">
        <v>100</v>
      </c>
      <c r="HP62">
        <v>31</v>
      </c>
      <c r="HQ62">
        <v>317.91199999999998</v>
      </c>
      <c r="HR62">
        <v>33.617400000000004</v>
      </c>
      <c r="HS62">
        <v>98.844099999999997</v>
      </c>
      <c r="HT62">
        <v>97.806200000000004</v>
      </c>
    </row>
    <row r="63" spans="1:228" x14ac:dyDescent="0.2">
      <c r="A63">
        <v>48</v>
      </c>
      <c r="B63">
        <v>1674584317.0999999</v>
      </c>
      <c r="C63">
        <v>188</v>
      </c>
      <c r="D63" t="s">
        <v>454</v>
      </c>
      <c r="E63" t="s">
        <v>455</v>
      </c>
      <c r="F63">
        <v>4</v>
      </c>
      <c r="G63">
        <v>1674584315.0999999</v>
      </c>
      <c r="H63">
        <f t="shared" si="0"/>
        <v>7.156142411596857E-4</v>
      </c>
      <c r="I63">
        <f t="shared" si="1"/>
        <v>0.71561424115968575</v>
      </c>
      <c r="J63">
        <f t="shared" si="2"/>
        <v>3.2495463597814127</v>
      </c>
      <c r="K63">
        <f t="shared" si="3"/>
        <v>294.1912857142857</v>
      </c>
      <c r="L63">
        <f t="shared" si="4"/>
        <v>154.3386474805514</v>
      </c>
      <c r="M63">
        <f t="shared" si="5"/>
        <v>15.654841044637859</v>
      </c>
      <c r="N63">
        <f t="shared" si="6"/>
        <v>29.840340638951989</v>
      </c>
      <c r="O63">
        <f t="shared" si="7"/>
        <v>3.9275504528135712E-2</v>
      </c>
      <c r="P63">
        <f t="shared" si="8"/>
        <v>2.77385598948104</v>
      </c>
      <c r="Q63">
        <f t="shared" si="9"/>
        <v>3.8969156781463982E-2</v>
      </c>
      <c r="R63">
        <f t="shared" si="10"/>
        <v>2.4383047804736956E-2</v>
      </c>
      <c r="S63">
        <f t="shared" si="11"/>
        <v>226.11603776304085</v>
      </c>
      <c r="T63">
        <f t="shared" si="12"/>
        <v>34.507233339725026</v>
      </c>
      <c r="U63">
        <f t="shared" si="13"/>
        <v>33.330542857142873</v>
      </c>
      <c r="V63">
        <f t="shared" si="14"/>
        <v>5.1466992569491969</v>
      </c>
      <c r="W63">
        <f t="shared" si="15"/>
        <v>65.417719476258554</v>
      </c>
      <c r="X63">
        <f t="shared" si="16"/>
        <v>3.3621731237334065</v>
      </c>
      <c r="Y63">
        <f t="shared" si="17"/>
        <v>5.1395449897234782</v>
      </c>
      <c r="Z63">
        <f t="shared" si="18"/>
        <v>1.7845261332157905</v>
      </c>
      <c r="AA63">
        <f t="shared" si="19"/>
        <v>-31.55858803514214</v>
      </c>
      <c r="AB63">
        <f t="shared" si="20"/>
        <v>-3.7108306224347514</v>
      </c>
      <c r="AC63">
        <f t="shared" si="21"/>
        <v>-0.30733821236822073</v>
      </c>
      <c r="AD63">
        <f t="shared" si="22"/>
        <v>190.53928089309574</v>
      </c>
      <c r="AE63">
        <f t="shared" si="23"/>
        <v>13.819605445502978</v>
      </c>
      <c r="AF63">
        <f t="shared" si="24"/>
        <v>0.7134468147549613</v>
      </c>
      <c r="AG63">
        <f t="shared" si="25"/>
        <v>3.2495463597814127</v>
      </c>
      <c r="AH63">
        <v>316.44776744786901</v>
      </c>
      <c r="AI63">
        <v>306.8196242424242</v>
      </c>
      <c r="AJ63">
        <v>1.7000232329339691</v>
      </c>
      <c r="AK63">
        <v>62.755059400872867</v>
      </c>
      <c r="AL63">
        <f t="shared" si="26"/>
        <v>0.71561424115968575</v>
      </c>
      <c r="AM63">
        <v>32.510492899988193</v>
      </c>
      <c r="AN63">
        <v>33.149094545454538</v>
      </c>
      <c r="AO63">
        <v>1.239014756442988E-5</v>
      </c>
      <c r="AP63">
        <v>98.038996678870646</v>
      </c>
      <c r="AQ63">
        <v>25</v>
      </c>
      <c r="AR63">
        <v>4</v>
      </c>
      <c r="AS63">
        <f t="shared" si="27"/>
        <v>1</v>
      </c>
      <c r="AT63">
        <f t="shared" si="28"/>
        <v>0</v>
      </c>
      <c r="AU63">
        <f t="shared" si="29"/>
        <v>47462.089045475324</v>
      </c>
      <c r="AV63">
        <f t="shared" si="30"/>
        <v>1199.99</v>
      </c>
      <c r="AW63">
        <f t="shared" si="31"/>
        <v>1025.9178351103837</v>
      </c>
      <c r="AX63">
        <f t="shared" si="32"/>
        <v>0.85493865374743439</v>
      </c>
      <c r="AY63">
        <f t="shared" si="33"/>
        <v>0.18843160173254847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1674584315.0999999</v>
      </c>
      <c r="BF63">
        <v>294.1912857142857</v>
      </c>
      <c r="BG63">
        <v>307.14171428571427</v>
      </c>
      <c r="BH63">
        <v>33.147142857142853</v>
      </c>
      <c r="BI63">
        <v>32.510399999999997</v>
      </c>
      <c r="BJ63">
        <v>299.42357142857139</v>
      </c>
      <c r="BK63">
        <v>32.898328571428571</v>
      </c>
      <c r="BL63">
        <v>649.9937142857143</v>
      </c>
      <c r="BM63">
        <v>101.3318571428571</v>
      </c>
      <c r="BN63">
        <v>9.9905414285714284E-2</v>
      </c>
      <c r="BO63">
        <v>33.305728571428567</v>
      </c>
      <c r="BP63">
        <v>33.330542857142873</v>
      </c>
      <c r="BQ63">
        <v>999.89999999999986</v>
      </c>
      <c r="BR63">
        <v>0</v>
      </c>
      <c r="BS63">
        <v>0</v>
      </c>
      <c r="BT63">
        <v>9017.6785714285706</v>
      </c>
      <c r="BU63">
        <v>0</v>
      </c>
      <c r="BV63">
        <v>51.488028571428572</v>
      </c>
      <c r="BW63">
        <v>-12.950342857142861</v>
      </c>
      <c r="BX63">
        <v>304.27714285714279</v>
      </c>
      <c r="BY63">
        <v>317.46228571428571</v>
      </c>
      <c r="BZ63">
        <v>0.63674171428571413</v>
      </c>
      <c r="CA63">
        <v>307.14171428571427</v>
      </c>
      <c r="CB63">
        <v>32.510399999999997</v>
      </c>
      <c r="CC63">
        <v>3.3588657142857139</v>
      </c>
      <c r="CD63">
        <v>3.2943414285714279</v>
      </c>
      <c r="CE63">
        <v>25.92275714285714</v>
      </c>
      <c r="CF63">
        <v>25.59555714285715</v>
      </c>
      <c r="CG63">
        <v>1199.99</v>
      </c>
      <c r="CH63">
        <v>0.49995985714285718</v>
      </c>
      <c r="CI63">
        <v>0.50004014285714282</v>
      </c>
      <c r="CJ63">
        <v>0</v>
      </c>
      <c r="CK63">
        <v>766.20742857142864</v>
      </c>
      <c r="CL63">
        <v>4.9990899999999998</v>
      </c>
      <c r="CM63">
        <v>7564.6685714285713</v>
      </c>
      <c r="CN63">
        <v>9557.6142857142859</v>
      </c>
      <c r="CO63">
        <v>43.311999999999998</v>
      </c>
      <c r="CP63">
        <v>45.375</v>
      </c>
      <c r="CQ63">
        <v>44.125</v>
      </c>
      <c r="CR63">
        <v>44.436999999999998</v>
      </c>
      <c r="CS63">
        <v>44.625</v>
      </c>
      <c r="CT63">
        <v>597.44999999999993</v>
      </c>
      <c r="CU63">
        <v>597.54142857142858</v>
      </c>
      <c r="CV63">
        <v>0</v>
      </c>
      <c r="CW63">
        <v>1674584330</v>
      </c>
      <c r="CX63">
        <v>0</v>
      </c>
      <c r="CY63">
        <v>1674579932.5</v>
      </c>
      <c r="CZ63" t="s">
        <v>356</v>
      </c>
      <c r="DA63">
        <v>1674579932.5</v>
      </c>
      <c r="DB63">
        <v>1674579927.5</v>
      </c>
      <c r="DC63">
        <v>31</v>
      </c>
      <c r="DD63">
        <v>0.14099999999999999</v>
      </c>
      <c r="DE63">
        <v>0.02</v>
      </c>
      <c r="DF63">
        <v>-5.5810000000000004</v>
      </c>
      <c r="DG63">
        <v>0.23300000000000001</v>
      </c>
      <c r="DH63">
        <v>415</v>
      </c>
      <c r="DI63">
        <v>34</v>
      </c>
      <c r="DJ63">
        <v>0.34</v>
      </c>
      <c r="DK63">
        <v>0.32</v>
      </c>
      <c r="DL63">
        <v>-12.69279</v>
      </c>
      <c r="DM63">
        <v>-1.5873478424015011</v>
      </c>
      <c r="DN63">
        <v>0.155982178148659</v>
      </c>
      <c r="DO63">
        <v>0</v>
      </c>
      <c r="DP63">
        <v>0.62557347500000005</v>
      </c>
      <c r="DQ63">
        <v>7.0008011257035152E-2</v>
      </c>
      <c r="DR63">
        <v>6.9019327980917797E-3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3.2962799999999999</v>
      </c>
      <c r="EB63">
        <v>2.6252900000000001</v>
      </c>
      <c r="EC63">
        <v>7.8847500000000001E-2</v>
      </c>
      <c r="ED63">
        <v>7.9822000000000004E-2</v>
      </c>
      <c r="EE63">
        <v>0.13690099999999999</v>
      </c>
      <c r="EF63">
        <v>0.13394200000000001</v>
      </c>
      <c r="EG63">
        <v>27769.8</v>
      </c>
      <c r="EH63">
        <v>28206</v>
      </c>
      <c r="EI63">
        <v>28047.599999999999</v>
      </c>
      <c r="EJ63">
        <v>29503.5</v>
      </c>
      <c r="EK63">
        <v>33315.9</v>
      </c>
      <c r="EL63">
        <v>35479.300000000003</v>
      </c>
      <c r="EM63">
        <v>39598.1</v>
      </c>
      <c r="EN63">
        <v>42180.6</v>
      </c>
      <c r="EO63">
        <v>2.1781700000000002</v>
      </c>
      <c r="EP63">
        <v>2.1998000000000002</v>
      </c>
      <c r="EQ63">
        <v>9.7826099999999999E-2</v>
      </c>
      <c r="ER63">
        <v>0</v>
      </c>
      <c r="ES63">
        <v>31.7471</v>
      </c>
      <c r="ET63">
        <v>999.9</v>
      </c>
      <c r="EU63">
        <v>71.8</v>
      </c>
      <c r="EV63">
        <v>32.5</v>
      </c>
      <c r="EW63">
        <v>34.804099999999998</v>
      </c>
      <c r="EX63">
        <v>57.369199999999999</v>
      </c>
      <c r="EY63">
        <v>-6.4543299999999997</v>
      </c>
      <c r="EZ63">
        <v>2</v>
      </c>
      <c r="FA63">
        <v>0.47744900000000001</v>
      </c>
      <c r="FB63">
        <v>0.442805</v>
      </c>
      <c r="FC63">
        <v>20.271799999999999</v>
      </c>
      <c r="FD63">
        <v>5.2195400000000003</v>
      </c>
      <c r="FE63">
        <v>12.0099</v>
      </c>
      <c r="FF63">
        <v>4.98665</v>
      </c>
      <c r="FG63">
        <v>3.2844799999999998</v>
      </c>
      <c r="FH63">
        <v>9999</v>
      </c>
      <c r="FI63">
        <v>9999</v>
      </c>
      <c r="FJ63">
        <v>9999</v>
      </c>
      <c r="FK63">
        <v>999.9</v>
      </c>
      <c r="FL63">
        <v>1.86574</v>
      </c>
      <c r="FM63">
        <v>1.8621799999999999</v>
      </c>
      <c r="FN63">
        <v>1.8641799999999999</v>
      </c>
      <c r="FO63">
        <v>1.86026</v>
      </c>
      <c r="FP63">
        <v>1.8609899999999999</v>
      </c>
      <c r="FQ63">
        <v>1.8601799999999999</v>
      </c>
      <c r="FR63">
        <v>1.86188</v>
      </c>
      <c r="FS63">
        <v>1.85843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-5.242</v>
      </c>
      <c r="GH63">
        <v>0.24890000000000001</v>
      </c>
      <c r="GI63">
        <v>-4.1749362053329548</v>
      </c>
      <c r="GJ63">
        <v>-4.0448538125570227E-3</v>
      </c>
      <c r="GK63">
        <v>1.839783264315481E-6</v>
      </c>
      <c r="GL63">
        <v>-4.1587272622942942E-10</v>
      </c>
      <c r="GM63">
        <v>-8.6309452512500412E-2</v>
      </c>
      <c r="GN63">
        <v>3.2285384509270938E-3</v>
      </c>
      <c r="GO63">
        <v>5.3061212821550383E-4</v>
      </c>
      <c r="GP63">
        <v>-9.699357315524189E-6</v>
      </c>
      <c r="GQ63">
        <v>5</v>
      </c>
      <c r="GR63">
        <v>2081</v>
      </c>
      <c r="GS63">
        <v>3</v>
      </c>
      <c r="GT63">
        <v>31</v>
      </c>
      <c r="GU63">
        <v>73.099999999999994</v>
      </c>
      <c r="GV63">
        <v>73.2</v>
      </c>
      <c r="GW63">
        <v>1.08887</v>
      </c>
      <c r="GX63">
        <v>2.5573700000000001</v>
      </c>
      <c r="GY63">
        <v>2.04834</v>
      </c>
      <c r="GZ63">
        <v>2.6232899999999999</v>
      </c>
      <c r="HA63">
        <v>2.1972700000000001</v>
      </c>
      <c r="HB63">
        <v>2.3303199999999999</v>
      </c>
      <c r="HC63">
        <v>37.578099999999999</v>
      </c>
      <c r="HD63">
        <v>15.629300000000001</v>
      </c>
      <c r="HE63">
        <v>18</v>
      </c>
      <c r="HF63">
        <v>668.84900000000005</v>
      </c>
      <c r="HG63">
        <v>764.86300000000006</v>
      </c>
      <c r="HH63">
        <v>31.0016</v>
      </c>
      <c r="HI63">
        <v>33.434699999999999</v>
      </c>
      <c r="HJ63">
        <v>30.001000000000001</v>
      </c>
      <c r="HK63">
        <v>33.262300000000003</v>
      </c>
      <c r="HL63">
        <v>33.261499999999998</v>
      </c>
      <c r="HM63">
        <v>21.8187</v>
      </c>
      <c r="HN63">
        <v>0</v>
      </c>
      <c r="HO63">
        <v>100</v>
      </c>
      <c r="HP63">
        <v>31</v>
      </c>
      <c r="HQ63">
        <v>324.59800000000001</v>
      </c>
      <c r="HR63">
        <v>33.617400000000004</v>
      </c>
      <c r="HS63">
        <v>98.843299999999999</v>
      </c>
      <c r="HT63">
        <v>97.803700000000006</v>
      </c>
    </row>
    <row r="64" spans="1:228" x14ac:dyDescent="0.2">
      <c r="A64">
        <v>49</v>
      </c>
      <c r="B64">
        <v>1674584321.0999999</v>
      </c>
      <c r="C64">
        <v>192</v>
      </c>
      <c r="D64" t="s">
        <v>456</v>
      </c>
      <c r="E64" t="s">
        <v>457</v>
      </c>
      <c r="F64">
        <v>4</v>
      </c>
      <c r="G64">
        <v>1674584318.7874999</v>
      </c>
      <c r="H64">
        <f t="shared" si="0"/>
        <v>7.1387091473769978E-4</v>
      </c>
      <c r="I64">
        <f t="shared" si="1"/>
        <v>0.71387091473769981</v>
      </c>
      <c r="J64">
        <f t="shared" si="2"/>
        <v>3.2047902779176933</v>
      </c>
      <c r="K64">
        <f t="shared" si="3"/>
        <v>300.29025000000001</v>
      </c>
      <c r="L64">
        <f t="shared" si="4"/>
        <v>161.62019201468007</v>
      </c>
      <c r="M64">
        <f t="shared" si="5"/>
        <v>16.393250965782745</v>
      </c>
      <c r="N64">
        <f t="shared" si="6"/>
        <v>30.458653522577841</v>
      </c>
      <c r="O64">
        <f t="shared" si="7"/>
        <v>3.9140633671413669E-2</v>
      </c>
      <c r="P64">
        <f t="shared" si="8"/>
        <v>2.7735391741988713</v>
      </c>
      <c r="Q64">
        <f t="shared" si="9"/>
        <v>3.8836343032394992E-2</v>
      </c>
      <c r="R64">
        <f t="shared" si="10"/>
        <v>2.4299856376770061E-2</v>
      </c>
      <c r="S64">
        <f t="shared" si="11"/>
        <v>226.11878765723057</v>
      </c>
      <c r="T64">
        <f t="shared" si="12"/>
        <v>34.505038368891014</v>
      </c>
      <c r="U64">
        <f t="shared" si="13"/>
        <v>33.336812500000001</v>
      </c>
      <c r="V64">
        <f t="shared" si="14"/>
        <v>5.1485082433543159</v>
      </c>
      <c r="W64">
        <f t="shared" si="15"/>
        <v>65.430098115081975</v>
      </c>
      <c r="X64">
        <f t="shared" si="16"/>
        <v>3.3622784547933526</v>
      </c>
      <c r="Y64">
        <f t="shared" si="17"/>
        <v>5.1387336281837701</v>
      </c>
      <c r="Z64">
        <f t="shared" si="18"/>
        <v>1.7862297885609633</v>
      </c>
      <c r="AA64">
        <f t="shared" si="19"/>
        <v>-31.481707339932559</v>
      </c>
      <c r="AB64">
        <f t="shared" si="20"/>
        <v>-5.0689667902222642</v>
      </c>
      <c r="AC64">
        <f t="shared" si="21"/>
        <v>-0.41987674898099819</v>
      </c>
      <c r="AD64">
        <f t="shared" si="22"/>
        <v>189.14823677809471</v>
      </c>
      <c r="AE64">
        <f t="shared" si="23"/>
        <v>13.956088485822146</v>
      </c>
      <c r="AF64">
        <f t="shared" si="24"/>
        <v>0.71375151836003958</v>
      </c>
      <c r="AG64">
        <f t="shared" si="25"/>
        <v>3.2047902779176933</v>
      </c>
      <c r="AH64">
        <v>323.43286020742943</v>
      </c>
      <c r="AI64">
        <v>313.72734545454551</v>
      </c>
      <c r="AJ64">
        <v>1.731202497396207</v>
      </c>
      <c r="AK64">
        <v>62.755059400872867</v>
      </c>
      <c r="AL64">
        <f t="shared" si="26"/>
        <v>0.71387091473769981</v>
      </c>
      <c r="AM64">
        <v>32.511647627256274</v>
      </c>
      <c r="AN64">
        <v>33.148797575757563</v>
      </c>
      <c r="AO64">
        <v>-1.0109267229958131E-6</v>
      </c>
      <c r="AP64">
        <v>98.038996678870646</v>
      </c>
      <c r="AQ64">
        <v>25</v>
      </c>
      <c r="AR64">
        <v>4</v>
      </c>
      <c r="AS64">
        <f t="shared" si="27"/>
        <v>1</v>
      </c>
      <c r="AT64">
        <f t="shared" si="28"/>
        <v>0</v>
      </c>
      <c r="AU64">
        <f t="shared" si="29"/>
        <v>47453.795943474208</v>
      </c>
      <c r="AV64">
        <f t="shared" si="30"/>
        <v>1200.0025000000001</v>
      </c>
      <c r="AW64">
        <f t="shared" si="31"/>
        <v>1025.9287262472699</v>
      </c>
      <c r="AX64">
        <f t="shared" si="32"/>
        <v>0.85493882408350796</v>
      </c>
      <c r="AY64">
        <f t="shared" si="33"/>
        <v>0.1884319304811703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1674584318.7874999</v>
      </c>
      <c r="BF64">
        <v>300.29025000000001</v>
      </c>
      <c r="BG64">
        <v>313.37124999999997</v>
      </c>
      <c r="BH64">
        <v>33.148524999999999</v>
      </c>
      <c r="BI64">
        <v>32.511487500000001</v>
      </c>
      <c r="BJ64">
        <v>305.54112500000002</v>
      </c>
      <c r="BK64">
        <v>32.899687499999999</v>
      </c>
      <c r="BL64">
        <v>649.96962499999995</v>
      </c>
      <c r="BM64">
        <v>101.33074999999999</v>
      </c>
      <c r="BN64">
        <v>9.9960862499999997E-2</v>
      </c>
      <c r="BO64">
        <v>33.302912500000012</v>
      </c>
      <c r="BP64">
        <v>33.336812500000001</v>
      </c>
      <c r="BQ64">
        <v>999.9</v>
      </c>
      <c r="BR64">
        <v>0</v>
      </c>
      <c r="BS64">
        <v>0</v>
      </c>
      <c r="BT64">
        <v>9016.09375</v>
      </c>
      <c r="BU64">
        <v>0</v>
      </c>
      <c r="BV64">
        <v>49.456087500000002</v>
      </c>
      <c r="BW64">
        <v>-13.080925000000001</v>
      </c>
      <c r="BX64">
        <v>310.58575000000002</v>
      </c>
      <c r="BY64">
        <v>323.90174999999999</v>
      </c>
      <c r="BZ64">
        <v>0.63704249999999996</v>
      </c>
      <c r="CA64">
        <v>313.37124999999997</v>
      </c>
      <c r="CB64">
        <v>32.511487500000001</v>
      </c>
      <c r="CC64">
        <v>3.3589600000000002</v>
      </c>
      <c r="CD64">
        <v>3.2944087500000001</v>
      </c>
      <c r="CE64">
        <v>25.923212500000002</v>
      </c>
      <c r="CF64">
        <v>25.595862499999999</v>
      </c>
      <c r="CG64">
        <v>1200.0025000000001</v>
      </c>
      <c r="CH64">
        <v>0.49995525000000002</v>
      </c>
      <c r="CI64">
        <v>0.50004475000000004</v>
      </c>
      <c r="CJ64">
        <v>0</v>
      </c>
      <c r="CK64">
        <v>765.20749999999998</v>
      </c>
      <c r="CL64">
        <v>4.9990899999999998</v>
      </c>
      <c r="CM64">
        <v>7559.6487500000003</v>
      </c>
      <c r="CN64">
        <v>9557.7150000000001</v>
      </c>
      <c r="CO64">
        <v>43.311999999999998</v>
      </c>
      <c r="CP64">
        <v>45.390500000000003</v>
      </c>
      <c r="CQ64">
        <v>44.125</v>
      </c>
      <c r="CR64">
        <v>44.436999999999998</v>
      </c>
      <c r="CS64">
        <v>44.625</v>
      </c>
      <c r="CT64">
        <v>597.45000000000005</v>
      </c>
      <c r="CU64">
        <v>597.55499999999995</v>
      </c>
      <c r="CV64">
        <v>0</v>
      </c>
      <c r="CW64">
        <v>1674584333.5999999</v>
      </c>
      <c r="CX64">
        <v>0</v>
      </c>
      <c r="CY64">
        <v>1674579932.5</v>
      </c>
      <c r="CZ64" t="s">
        <v>356</v>
      </c>
      <c r="DA64">
        <v>1674579932.5</v>
      </c>
      <c r="DB64">
        <v>1674579927.5</v>
      </c>
      <c r="DC64">
        <v>31</v>
      </c>
      <c r="DD64">
        <v>0.14099999999999999</v>
      </c>
      <c r="DE64">
        <v>0.02</v>
      </c>
      <c r="DF64">
        <v>-5.5810000000000004</v>
      </c>
      <c r="DG64">
        <v>0.23300000000000001</v>
      </c>
      <c r="DH64">
        <v>415</v>
      </c>
      <c r="DI64">
        <v>34</v>
      </c>
      <c r="DJ64">
        <v>0.34</v>
      </c>
      <c r="DK64">
        <v>0.32</v>
      </c>
      <c r="DL64">
        <v>-12.81101</v>
      </c>
      <c r="DM64">
        <v>-1.769774859287023</v>
      </c>
      <c r="DN64">
        <v>0.17404333052432661</v>
      </c>
      <c r="DO64">
        <v>0</v>
      </c>
      <c r="DP64">
        <v>0.62978834999999989</v>
      </c>
      <c r="DQ64">
        <v>6.1800315196997128E-2</v>
      </c>
      <c r="DR64">
        <v>6.2062330867846084E-3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3.2964199999999999</v>
      </c>
      <c r="EB64">
        <v>2.6253799999999998</v>
      </c>
      <c r="EC64">
        <v>8.0268500000000007E-2</v>
      </c>
      <c r="ED64">
        <v>8.1227099999999997E-2</v>
      </c>
      <c r="EE64">
        <v>0.13689799999999999</v>
      </c>
      <c r="EF64">
        <v>0.13394300000000001</v>
      </c>
      <c r="EG64">
        <v>27726.5</v>
      </c>
      <c r="EH64">
        <v>28162.3</v>
      </c>
      <c r="EI64">
        <v>28047.200000000001</v>
      </c>
      <c r="EJ64">
        <v>29502.9</v>
      </c>
      <c r="EK64">
        <v>33315.1</v>
      </c>
      <c r="EL64">
        <v>35479.1</v>
      </c>
      <c r="EM64">
        <v>39597</v>
      </c>
      <c r="EN64">
        <v>42180.3</v>
      </c>
      <c r="EO64">
        <v>2.1781999999999999</v>
      </c>
      <c r="EP64">
        <v>2.1997200000000001</v>
      </c>
      <c r="EQ64">
        <v>9.8757399999999995E-2</v>
      </c>
      <c r="ER64">
        <v>0</v>
      </c>
      <c r="ES64">
        <v>31.741800000000001</v>
      </c>
      <c r="ET64">
        <v>999.9</v>
      </c>
      <c r="EU64">
        <v>71.8</v>
      </c>
      <c r="EV64">
        <v>32.5</v>
      </c>
      <c r="EW64">
        <v>34.806899999999999</v>
      </c>
      <c r="EX64">
        <v>57.159199999999998</v>
      </c>
      <c r="EY64">
        <v>-6.5665100000000001</v>
      </c>
      <c r="EZ64">
        <v>2</v>
      </c>
      <c r="FA64">
        <v>0.47836099999999998</v>
      </c>
      <c r="FB64">
        <v>0.44589299999999998</v>
      </c>
      <c r="FC64">
        <v>20.271799999999999</v>
      </c>
      <c r="FD64">
        <v>5.2186399999999997</v>
      </c>
      <c r="FE64">
        <v>12.0099</v>
      </c>
      <c r="FF64">
        <v>4.9866000000000001</v>
      </c>
      <c r="FG64">
        <v>3.2844500000000001</v>
      </c>
      <c r="FH64">
        <v>9999</v>
      </c>
      <c r="FI64">
        <v>9999</v>
      </c>
      <c r="FJ64">
        <v>9999</v>
      </c>
      <c r="FK64">
        <v>999.9</v>
      </c>
      <c r="FL64">
        <v>1.8657300000000001</v>
      </c>
      <c r="FM64">
        <v>1.86219</v>
      </c>
      <c r="FN64">
        <v>1.86419</v>
      </c>
      <c r="FO64">
        <v>1.8602799999999999</v>
      </c>
      <c r="FP64">
        <v>1.8609899999999999</v>
      </c>
      <c r="FQ64">
        <v>1.8602000000000001</v>
      </c>
      <c r="FR64">
        <v>1.86188</v>
      </c>
      <c r="FS64">
        <v>1.8584400000000001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-5.2629999999999999</v>
      </c>
      <c r="GH64">
        <v>0.24879999999999999</v>
      </c>
      <c r="GI64">
        <v>-4.1749362053329548</v>
      </c>
      <c r="GJ64">
        <v>-4.0448538125570227E-3</v>
      </c>
      <c r="GK64">
        <v>1.839783264315481E-6</v>
      </c>
      <c r="GL64">
        <v>-4.1587272622942942E-10</v>
      </c>
      <c r="GM64">
        <v>-8.6309452512500412E-2</v>
      </c>
      <c r="GN64">
        <v>3.2285384509270938E-3</v>
      </c>
      <c r="GO64">
        <v>5.3061212821550383E-4</v>
      </c>
      <c r="GP64">
        <v>-9.699357315524189E-6</v>
      </c>
      <c r="GQ64">
        <v>5</v>
      </c>
      <c r="GR64">
        <v>2081</v>
      </c>
      <c r="GS64">
        <v>3</v>
      </c>
      <c r="GT64">
        <v>31</v>
      </c>
      <c r="GU64">
        <v>73.099999999999994</v>
      </c>
      <c r="GV64">
        <v>73.2</v>
      </c>
      <c r="GW64">
        <v>1.1084000000000001</v>
      </c>
      <c r="GX64">
        <v>2.5671400000000002</v>
      </c>
      <c r="GY64">
        <v>2.04834</v>
      </c>
      <c r="GZ64">
        <v>2.6232899999999999</v>
      </c>
      <c r="HA64">
        <v>2.1972700000000001</v>
      </c>
      <c r="HB64">
        <v>2.3168899999999999</v>
      </c>
      <c r="HC64">
        <v>37.578099999999999</v>
      </c>
      <c r="HD64">
        <v>15.6205</v>
      </c>
      <c r="HE64">
        <v>18</v>
      </c>
      <c r="HF64">
        <v>668.94</v>
      </c>
      <c r="HG64">
        <v>764.88300000000004</v>
      </c>
      <c r="HH64">
        <v>31.001200000000001</v>
      </c>
      <c r="HI64">
        <v>33.442900000000002</v>
      </c>
      <c r="HJ64">
        <v>30.001100000000001</v>
      </c>
      <c r="HK64">
        <v>33.268999999999998</v>
      </c>
      <c r="HL64">
        <v>33.268900000000002</v>
      </c>
      <c r="HM64">
        <v>22.197900000000001</v>
      </c>
      <c r="HN64">
        <v>0</v>
      </c>
      <c r="HO64">
        <v>100</v>
      </c>
      <c r="HP64">
        <v>31</v>
      </c>
      <c r="HQ64">
        <v>331.27699999999999</v>
      </c>
      <c r="HR64">
        <v>33.617400000000004</v>
      </c>
      <c r="HS64">
        <v>98.841099999999997</v>
      </c>
      <c r="HT64">
        <v>97.802499999999995</v>
      </c>
    </row>
    <row r="65" spans="1:228" x14ac:dyDescent="0.2">
      <c r="A65">
        <v>50</v>
      </c>
      <c r="B65">
        <v>1674584325.0999999</v>
      </c>
      <c r="C65">
        <v>196</v>
      </c>
      <c r="D65" t="s">
        <v>458</v>
      </c>
      <c r="E65" t="s">
        <v>459</v>
      </c>
      <c r="F65">
        <v>4</v>
      </c>
      <c r="G65">
        <v>1674584323.0999999</v>
      </c>
      <c r="H65">
        <f t="shared" si="0"/>
        <v>7.1046243985396697E-4</v>
      </c>
      <c r="I65">
        <f t="shared" si="1"/>
        <v>0.71046243985396695</v>
      </c>
      <c r="J65">
        <f t="shared" si="2"/>
        <v>3.2587228788775588</v>
      </c>
      <c r="K65">
        <f t="shared" si="3"/>
        <v>307.52699999999999</v>
      </c>
      <c r="L65">
        <f t="shared" si="4"/>
        <v>165.78545118045207</v>
      </c>
      <c r="M65">
        <f t="shared" si="5"/>
        <v>16.815684966089723</v>
      </c>
      <c r="N65">
        <f t="shared" si="6"/>
        <v>31.192587249033735</v>
      </c>
      <c r="O65">
        <f t="shared" si="7"/>
        <v>3.8941237072385365E-2</v>
      </c>
      <c r="P65">
        <f t="shared" si="8"/>
        <v>2.7722185045611303</v>
      </c>
      <c r="Q65">
        <f t="shared" si="9"/>
        <v>3.8639883700074394E-2</v>
      </c>
      <c r="R65">
        <f t="shared" si="10"/>
        <v>2.4176808189670461E-2</v>
      </c>
      <c r="S65">
        <f t="shared" si="11"/>
        <v>226.11775676287962</v>
      </c>
      <c r="T65">
        <f t="shared" si="12"/>
        <v>34.500553934178811</v>
      </c>
      <c r="U65">
        <f t="shared" si="13"/>
        <v>33.338071428571432</v>
      </c>
      <c r="V65">
        <f t="shared" si="14"/>
        <v>5.148871549966298</v>
      </c>
      <c r="W65">
        <f t="shared" si="15"/>
        <v>65.449193067786553</v>
      </c>
      <c r="X65">
        <f t="shared" si="16"/>
        <v>3.3621396186179693</v>
      </c>
      <c r="Y65">
        <f t="shared" si="17"/>
        <v>5.1370222626515183</v>
      </c>
      <c r="Z65">
        <f t="shared" si="18"/>
        <v>1.7867319313483288</v>
      </c>
      <c r="AA65">
        <f t="shared" si="19"/>
        <v>-31.331393597559945</v>
      </c>
      <c r="AB65">
        <f t="shared" si="20"/>
        <v>-6.1426351891356967</v>
      </c>
      <c r="AC65">
        <f t="shared" si="21"/>
        <v>-0.50904244097040119</v>
      </c>
      <c r="AD65">
        <f t="shared" si="22"/>
        <v>188.13468553521358</v>
      </c>
      <c r="AE65">
        <f t="shared" si="23"/>
        <v>13.989134886591277</v>
      </c>
      <c r="AF65">
        <f t="shared" si="24"/>
        <v>0.71148747906184062</v>
      </c>
      <c r="AG65">
        <f t="shared" si="25"/>
        <v>3.2587228788775588</v>
      </c>
      <c r="AH65">
        <v>330.40522521772289</v>
      </c>
      <c r="AI65">
        <v>320.65830303030299</v>
      </c>
      <c r="AJ65">
        <v>1.7285124069347539</v>
      </c>
      <c r="AK65">
        <v>62.755059400872867</v>
      </c>
      <c r="AL65">
        <f t="shared" si="26"/>
        <v>0.71046243985396695</v>
      </c>
      <c r="AM65">
        <v>32.512156307590431</v>
      </c>
      <c r="AN65">
        <v>33.146291515151518</v>
      </c>
      <c r="AO65">
        <v>-3.4818033301283982E-6</v>
      </c>
      <c r="AP65">
        <v>98.038996678870646</v>
      </c>
      <c r="AQ65">
        <v>25</v>
      </c>
      <c r="AR65">
        <v>4</v>
      </c>
      <c r="AS65">
        <f t="shared" si="27"/>
        <v>1</v>
      </c>
      <c r="AT65">
        <f t="shared" si="28"/>
        <v>0</v>
      </c>
      <c r="AU65">
        <f t="shared" si="29"/>
        <v>47418.363383951342</v>
      </c>
      <c r="AV65">
        <f t="shared" si="30"/>
        <v>1199.997142857143</v>
      </c>
      <c r="AW65">
        <f t="shared" si="31"/>
        <v>1025.9241351103005</v>
      </c>
      <c r="AX65">
        <f t="shared" si="32"/>
        <v>0.85493881482719036</v>
      </c>
      <c r="AY65">
        <f t="shared" si="33"/>
        <v>0.18843191261647732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1674584323.0999999</v>
      </c>
      <c r="BF65">
        <v>307.52699999999999</v>
      </c>
      <c r="BG65">
        <v>320.64285714285722</v>
      </c>
      <c r="BH65">
        <v>33.147257142857143</v>
      </c>
      <c r="BI65">
        <v>32.512228571428572</v>
      </c>
      <c r="BJ65">
        <v>312.79957142857148</v>
      </c>
      <c r="BK65">
        <v>32.89845714285714</v>
      </c>
      <c r="BL65">
        <v>649.9584285714285</v>
      </c>
      <c r="BM65">
        <v>101.3304285714286</v>
      </c>
      <c r="BN65">
        <v>9.9973471428571423E-2</v>
      </c>
      <c r="BO65">
        <v>33.296971428571432</v>
      </c>
      <c r="BP65">
        <v>33.338071428571432</v>
      </c>
      <c r="BQ65">
        <v>999.89999999999986</v>
      </c>
      <c r="BR65">
        <v>0</v>
      </c>
      <c r="BS65">
        <v>0</v>
      </c>
      <c r="BT65">
        <v>9009.1071428571431</v>
      </c>
      <c r="BU65">
        <v>0</v>
      </c>
      <c r="BV65">
        <v>47.612999999999992</v>
      </c>
      <c r="BW65">
        <v>-13.116114285714289</v>
      </c>
      <c r="BX65">
        <v>318.06971428571433</v>
      </c>
      <c r="BY65">
        <v>331.41800000000001</v>
      </c>
      <c r="BZ65">
        <v>0.63503542857142847</v>
      </c>
      <c r="CA65">
        <v>320.64285714285722</v>
      </c>
      <c r="CB65">
        <v>32.512228571428572</v>
      </c>
      <c r="CC65">
        <v>3.358822857142858</v>
      </c>
      <c r="CD65">
        <v>3.294472857142857</v>
      </c>
      <c r="CE65">
        <v>25.922528571428579</v>
      </c>
      <c r="CF65">
        <v>25.596214285714289</v>
      </c>
      <c r="CG65">
        <v>1199.997142857143</v>
      </c>
      <c r="CH65">
        <v>0.49995600000000001</v>
      </c>
      <c r="CI65">
        <v>0.50004400000000004</v>
      </c>
      <c r="CJ65">
        <v>0</v>
      </c>
      <c r="CK65">
        <v>764.82800000000009</v>
      </c>
      <c r="CL65">
        <v>4.9990899999999998</v>
      </c>
      <c r="CM65">
        <v>7554.9214285714279</v>
      </c>
      <c r="CN65">
        <v>9557.6685714285704</v>
      </c>
      <c r="CO65">
        <v>43.311999999999998</v>
      </c>
      <c r="CP65">
        <v>45.419285714285706</v>
      </c>
      <c r="CQ65">
        <v>44.125</v>
      </c>
      <c r="CR65">
        <v>44.436999999999998</v>
      </c>
      <c r="CS65">
        <v>44.625</v>
      </c>
      <c r="CT65">
        <v>597.44714285714304</v>
      </c>
      <c r="CU65">
        <v>597.55142857142869</v>
      </c>
      <c r="CV65">
        <v>0</v>
      </c>
      <c r="CW65">
        <v>1674584337.8</v>
      </c>
      <c r="CX65">
        <v>0</v>
      </c>
      <c r="CY65">
        <v>1674579932.5</v>
      </c>
      <c r="CZ65" t="s">
        <v>356</v>
      </c>
      <c r="DA65">
        <v>1674579932.5</v>
      </c>
      <c r="DB65">
        <v>1674579927.5</v>
      </c>
      <c r="DC65">
        <v>31</v>
      </c>
      <c r="DD65">
        <v>0.14099999999999999</v>
      </c>
      <c r="DE65">
        <v>0.02</v>
      </c>
      <c r="DF65">
        <v>-5.5810000000000004</v>
      </c>
      <c r="DG65">
        <v>0.23300000000000001</v>
      </c>
      <c r="DH65">
        <v>415</v>
      </c>
      <c r="DI65">
        <v>34</v>
      </c>
      <c r="DJ65">
        <v>0.34</v>
      </c>
      <c r="DK65">
        <v>0.32</v>
      </c>
      <c r="DL65">
        <v>-12.9096175</v>
      </c>
      <c r="DM65">
        <v>-1.788158724202578</v>
      </c>
      <c r="DN65">
        <v>0.175546458078054</v>
      </c>
      <c r="DO65">
        <v>0</v>
      </c>
      <c r="DP65">
        <v>0.63256992500000009</v>
      </c>
      <c r="DQ65">
        <v>4.1558195121949457E-2</v>
      </c>
      <c r="DR65">
        <v>4.8107159154719336E-3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3.29636</v>
      </c>
      <c r="EB65">
        <v>2.6253600000000001</v>
      </c>
      <c r="EC65">
        <v>8.1675700000000004E-2</v>
      </c>
      <c r="ED65">
        <v>8.2616400000000006E-2</v>
      </c>
      <c r="EE65">
        <v>0.13689200000000001</v>
      </c>
      <c r="EF65">
        <v>0.133941</v>
      </c>
      <c r="EG65">
        <v>27683.7</v>
      </c>
      <c r="EH65">
        <v>28119.599999999999</v>
      </c>
      <c r="EI65">
        <v>28046.799999999999</v>
      </c>
      <c r="EJ65">
        <v>29502.799999999999</v>
      </c>
      <c r="EK65">
        <v>33315.1</v>
      </c>
      <c r="EL65">
        <v>35479.1</v>
      </c>
      <c r="EM65">
        <v>39596.699999999997</v>
      </c>
      <c r="EN65">
        <v>42180.1</v>
      </c>
      <c r="EO65">
        <v>2.1778</v>
      </c>
      <c r="EP65">
        <v>2.1995200000000001</v>
      </c>
      <c r="EQ65">
        <v>9.8086900000000005E-2</v>
      </c>
      <c r="ER65">
        <v>0</v>
      </c>
      <c r="ES65">
        <v>31.7315</v>
      </c>
      <c r="ET65">
        <v>999.9</v>
      </c>
      <c r="EU65">
        <v>71.8</v>
      </c>
      <c r="EV65">
        <v>32.5</v>
      </c>
      <c r="EW65">
        <v>34.801600000000001</v>
      </c>
      <c r="EX65">
        <v>57.489199999999997</v>
      </c>
      <c r="EY65">
        <v>-6.4623400000000002</v>
      </c>
      <c r="EZ65">
        <v>2</v>
      </c>
      <c r="FA65">
        <v>0.47904000000000002</v>
      </c>
      <c r="FB65">
        <v>0.44827099999999998</v>
      </c>
      <c r="FC65">
        <v>20.271699999999999</v>
      </c>
      <c r="FD65">
        <v>5.2186399999999997</v>
      </c>
      <c r="FE65">
        <v>12.0099</v>
      </c>
      <c r="FF65">
        <v>4.9856499999999997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1.8657600000000001</v>
      </c>
      <c r="FM65">
        <v>1.8621799999999999</v>
      </c>
      <c r="FN65">
        <v>1.8641799999999999</v>
      </c>
      <c r="FO65">
        <v>1.8602799999999999</v>
      </c>
      <c r="FP65">
        <v>1.8609899999999999</v>
      </c>
      <c r="FQ65">
        <v>1.86019</v>
      </c>
      <c r="FR65">
        <v>1.8618699999999999</v>
      </c>
      <c r="FS65">
        <v>1.85843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-5.2830000000000004</v>
      </c>
      <c r="GH65">
        <v>0.24879999999999999</v>
      </c>
      <c r="GI65">
        <v>-4.1749362053329548</v>
      </c>
      <c r="GJ65">
        <v>-4.0448538125570227E-3</v>
      </c>
      <c r="GK65">
        <v>1.839783264315481E-6</v>
      </c>
      <c r="GL65">
        <v>-4.1587272622942942E-10</v>
      </c>
      <c r="GM65">
        <v>-8.6309452512500412E-2</v>
      </c>
      <c r="GN65">
        <v>3.2285384509270938E-3</v>
      </c>
      <c r="GO65">
        <v>5.3061212821550383E-4</v>
      </c>
      <c r="GP65">
        <v>-9.699357315524189E-6</v>
      </c>
      <c r="GQ65">
        <v>5</v>
      </c>
      <c r="GR65">
        <v>2081</v>
      </c>
      <c r="GS65">
        <v>3</v>
      </c>
      <c r="GT65">
        <v>31</v>
      </c>
      <c r="GU65">
        <v>73.2</v>
      </c>
      <c r="GV65">
        <v>73.3</v>
      </c>
      <c r="GW65">
        <v>1.1254900000000001</v>
      </c>
      <c r="GX65">
        <v>2.5708000000000002</v>
      </c>
      <c r="GY65">
        <v>2.04834</v>
      </c>
      <c r="GZ65">
        <v>2.6232899999999999</v>
      </c>
      <c r="HA65">
        <v>2.1972700000000001</v>
      </c>
      <c r="HB65">
        <v>2.2863799999999999</v>
      </c>
      <c r="HC65">
        <v>37.578099999999999</v>
      </c>
      <c r="HD65">
        <v>15.611800000000001</v>
      </c>
      <c r="HE65">
        <v>18</v>
      </c>
      <c r="HF65">
        <v>668.697</v>
      </c>
      <c r="HG65">
        <v>764.76300000000003</v>
      </c>
      <c r="HH65">
        <v>31.000900000000001</v>
      </c>
      <c r="HI65">
        <v>33.451099999999997</v>
      </c>
      <c r="HJ65">
        <v>30.001000000000001</v>
      </c>
      <c r="HK65">
        <v>33.276400000000002</v>
      </c>
      <c r="HL65">
        <v>33.274799999999999</v>
      </c>
      <c r="HM65">
        <v>22.5748</v>
      </c>
      <c r="HN65">
        <v>0</v>
      </c>
      <c r="HO65">
        <v>100</v>
      </c>
      <c r="HP65">
        <v>31</v>
      </c>
      <c r="HQ65">
        <v>337.96499999999997</v>
      </c>
      <c r="HR65">
        <v>33.617400000000004</v>
      </c>
      <c r="HS65">
        <v>98.84</v>
      </c>
      <c r="HT65">
        <v>97.802099999999996</v>
      </c>
    </row>
    <row r="66" spans="1:228" x14ac:dyDescent="0.2">
      <c r="A66">
        <v>51</v>
      </c>
      <c r="B66">
        <v>1674584329.0999999</v>
      </c>
      <c r="C66">
        <v>200</v>
      </c>
      <c r="D66" t="s">
        <v>460</v>
      </c>
      <c r="E66" t="s">
        <v>461</v>
      </c>
      <c r="F66">
        <v>4</v>
      </c>
      <c r="G66">
        <v>1674584326.7874999</v>
      </c>
      <c r="H66">
        <f t="shared" si="0"/>
        <v>6.9867764405008147E-4</v>
      </c>
      <c r="I66">
        <f t="shared" si="1"/>
        <v>0.69867764405008148</v>
      </c>
      <c r="J66">
        <f t="shared" si="2"/>
        <v>3.2846104455136222</v>
      </c>
      <c r="K66">
        <f t="shared" si="3"/>
        <v>313.69187499999998</v>
      </c>
      <c r="L66">
        <f t="shared" si="4"/>
        <v>169.1836373446877</v>
      </c>
      <c r="M66">
        <f t="shared" si="5"/>
        <v>17.160232024941529</v>
      </c>
      <c r="N66">
        <f t="shared" si="6"/>
        <v>31.817647639126015</v>
      </c>
      <c r="O66">
        <f t="shared" si="7"/>
        <v>3.8487471022374486E-2</v>
      </c>
      <c r="P66">
        <f t="shared" si="8"/>
        <v>2.7714883376386346</v>
      </c>
      <c r="Q66">
        <f t="shared" si="9"/>
        <v>3.8192994253539773E-2</v>
      </c>
      <c r="R66">
        <f t="shared" si="10"/>
        <v>2.3896891029962026E-2</v>
      </c>
      <c r="S66">
        <f t="shared" si="11"/>
        <v>226.1185518221437</v>
      </c>
      <c r="T66">
        <f t="shared" si="12"/>
        <v>34.493376981249803</v>
      </c>
      <c r="U66">
        <f t="shared" si="13"/>
        <v>33.305349999999997</v>
      </c>
      <c r="V66">
        <f t="shared" si="14"/>
        <v>5.1394359099068554</v>
      </c>
      <c r="W66">
        <f t="shared" si="15"/>
        <v>65.480010527051121</v>
      </c>
      <c r="X66">
        <f t="shared" si="16"/>
        <v>3.3617059810518448</v>
      </c>
      <c r="Y66">
        <f t="shared" si="17"/>
        <v>5.13394233445191</v>
      </c>
      <c r="Z66">
        <f t="shared" si="18"/>
        <v>1.7777299288550106</v>
      </c>
      <c r="AA66">
        <f t="shared" si="19"/>
        <v>-30.811684102608591</v>
      </c>
      <c r="AB66">
        <f t="shared" si="20"/>
        <v>-2.8501193418601796</v>
      </c>
      <c r="AC66">
        <f t="shared" si="21"/>
        <v>-0.23620243830021931</v>
      </c>
      <c r="AD66">
        <f t="shared" si="22"/>
        <v>192.22054593937472</v>
      </c>
      <c r="AE66">
        <f t="shared" si="23"/>
        <v>14.05900155541317</v>
      </c>
      <c r="AF66">
        <f t="shared" si="24"/>
        <v>0.70507280657691929</v>
      </c>
      <c r="AG66">
        <f t="shared" si="25"/>
        <v>3.2846104455136222</v>
      </c>
      <c r="AH66">
        <v>337.37742328793342</v>
      </c>
      <c r="AI66">
        <v>327.58647878787872</v>
      </c>
      <c r="AJ66">
        <v>1.7337241913921391</v>
      </c>
      <c r="AK66">
        <v>62.755059400872867</v>
      </c>
      <c r="AL66">
        <f t="shared" si="26"/>
        <v>0.69867764405008148</v>
      </c>
      <c r="AM66">
        <v>32.513827222122437</v>
      </c>
      <c r="AN66">
        <v>33.13743818181819</v>
      </c>
      <c r="AO66">
        <v>-1.0777740638100559E-5</v>
      </c>
      <c r="AP66">
        <v>98.038996678870646</v>
      </c>
      <c r="AQ66">
        <v>25</v>
      </c>
      <c r="AR66">
        <v>4</v>
      </c>
      <c r="AS66">
        <f t="shared" si="27"/>
        <v>1</v>
      </c>
      <c r="AT66">
        <f t="shared" si="28"/>
        <v>0</v>
      </c>
      <c r="AU66">
        <f t="shared" si="29"/>
        <v>47399.918500323773</v>
      </c>
      <c r="AV66">
        <f t="shared" si="30"/>
        <v>1200.00125</v>
      </c>
      <c r="AW66">
        <f t="shared" si="31"/>
        <v>1025.9276574208</v>
      </c>
      <c r="AX66">
        <f t="shared" si="32"/>
        <v>0.85493882395605825</v>
      </c>
      <c r="AY66">
        <f t="shared" si="33"/>
        <v>0.18843193023519242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1674584326.7874999</v>
      </c>
      <c r="BF66">
        <v>313.69187499999998</v>
      </c>
      <c r="BG66">
        <v>326.87324999999998</v>
      </c>
      <c r="BH66">
        <v>33.143237499999998</v>
      </c>
      <c r="BI66">
        <v>32.513987499999999</v>
      </c>
      <c r="BJ66">
        <v>318.98337500000002</v>
      </c>
      <c r="BK66">
        <v>32.894450000000013</v>
      </c>
      <c r="BL66">
        <v>650.01612499999999</v>
      </c>
      <c r="BM66">
        <v>101.3295</v>
      </c>
      <c r="BN66">
        <v>0.100119875</v>
      </c>
      <c r="BO66">
        <v>33.286275000000003</v>
      </c>
      <c r="BP66">
        <v>33.305349999999997</v>
      </c>
      <c r="BQ66">
        <v>999.9</v>
      </c>
      <c r="BR66">
        <v>0</v>
      </c>
      <c r="BS66">
        <v>0</v>
      </c>
      <c r="BT66">
        <v>9005.3125</v>
      </c>
      <c r="BU66">
        <v>0</v>
      </c>
      <c r="BV66">
        <v>46.634650000000008</v>
      </c>
      <c r="BW66">
        <v>-13.18145</v>
      </c>
      <c r="BX66">
        <v>324.44487500000002</v>
      </c>
      <c r="BY66">
        <v>337.85837500000002</v>
      </c>
      <c r="BZ66">
        <v>0.62926862500000003</v>
      </c>
      <c r="CA66">
        <v>326.87324999999998</v>
      </c>
      <c r="CB66">
        <v>32.513987499999999</v>
      </c>
      <c r="CC66">
        <v>3.3583912499999991</v>
      </c>
      <c r="CD66">
        <v>3.2946249999999999</v>
      </c>
      <c r="CE66">
        <v>25.920349999999999</v>
      </c>
      <c r="CF66">
        <v>25.596987500000001</v>
      </c>
      <c r="CG66">
        <v>1200.00125</v>
      </c>
      <c r="CH66">
        <v>0.49995699999999998</v>
      </c>
      <c r="CI66">
        <v>0.50004300000000002</v>
      </c>
      <c r="CJ66">
        <v>0</v>
      </c>
      <c r="CK66">
        <v>764.37175000000002</v>
      </c>
      <c r="CL66">
        <v>4.9990899999999998</v>
      </c>
      <c r="CM66">
        <v>7551.2250000000004</v>
      </c>
      <c r="CN66">
        <v>9557.7124999999996</v>
      </c>
      <c r="CO66">
        <v>43.311999999999998</v>
      </c>
      <c r="CP66">
        <v>45.390500000000003</v>
      </c>
      <c r="CQ66">
        <v>44.125</v>
      </c>
      <c r="CR66">
        <v>44.436999999999998</v>
      </c>
      <c r="CS66">
        <v>44.640500000000003</v>
      </c>
      <c r="CT66">
        <v>597.44875000000002</v>
      </c>
      <c r="CU66">
        <v>597.55375000000004</v>
      </c>
      <c r="CV66">
        <v>0</v>
      </c>
      <c r="CW66">
        <v>1674584341.4000001</v>
      </c>
      <c r="CX66">
        <v>0</v>
      </c>
      <c r="CY66">
        <v>1674579932.5</v>
      </c>
      <c r="CZ66" t="s">
        <v>356</v>
      </c>
      <c r="DA66">
        <v>1674579932.5</v>
      </c>
      <c r="DB66">
        <v>1674579927.5</v>
      </c>
      <c r="DC66">
        <v>31</v>
      </c>
      <c r="DD66">
        <v>0.14099999999999999</v>
      </c>
      <c r="DE66">
        <v>0.02</v>
      </c>
      <c r="DF66">
        <v>-5.5810000000000004</v>
      </c>
      <c r="DG66">
        <v>0.23300000000000001</v>
      </c>
      <c r="DH66">
        <v>415</v>
      </c>
      <c r="DI66">
        <v>34</v>
      </c>
      <c r="DJ66">
        <v>0.34</v>
      </c>
      <c r="DK66">
        <v>0.32</v>
      </c>
      <c r="DL66">
        <v>-12.99199756097561</v>
      </c>
      <c r="DM66">
        <v>-1.509733797909419</v>
      </c>
      <c r="DN66">
        <v>0.15456334006358721</v>
      </c>
      <c r="DO66">
        <v>0</v>
      </c>
      <c r="DP66">
        <v>0.63368607317073167</v>
      </c>
      <c r="DQ66">
        <v>1.0656229965156741E-2</v>
      </c>
      <c r="DR66">
        <v>3.3041159578529791E-3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3.2964899999999999</v>
      </c>
      <c r="EB66">
        <v>2.6254</v>
      </c>
      <c r="EC66">
        <v>8.3078299999999994E-2</v>
      </c>
      <c r="ED66">
        <v>8.4008299999999994E-2</v>
      </c>
      <c r="EE66">
        <v>0.136852</v>
      </c>
      <c r="EF66">
        <v>0.13394700000000001</v>
      </c>
      <c r="EG66">
        <v>27641.200000000001</v>
      </c>
      <c r="EH66">
        <v>28076.6</v>
      </c>
      <c r="EI66">
        <v>28046.7</v>
      </c>
      <c r="EJ66">
        <v>29502.6</v>
      </c>
      <c r="EK66">
        <v>33316.5</v>
      </c>
      <c r="EL66">
        <v>35478.6</v>
      </c>
      <c r="EM66">
        <v>39596.300000000003</v>
      </c>
      <c r="EN66">
        <v>42179.7</v>
      </c>
      <c r="EO66">
        <v>2.1779799999999998</v>
      </c>
      <c r="EP66">
        <v>2.1993299999999998</v>
      </c>
      <c r="EQ66">
        <v>9.6782999999999994E-2</v>
      </c>
      <c r="ER66">
        <v>0</v>
      </c>
      <c r="ES66">
        <v>31.713899999999999</v>
      </c>
      <c r="ET66">
        <v>999.9</v>
      </c>
      <c r="EU66">
        <v>71.8</v>
      </c>
      <c r="EV66">
        <v>32.5</v>
      </c>
      <c r="EW66">
        <v>34.807000000000002</v>
      </c>
      <c r="EX66">
        <v>57.519199999999998</v>
      </c>
      <c r="EY66">
        <v>-6.5865400000000003</v>
      </c>
      <c r="EZ66">
        <v>2</v>
      </c>
      <c r="FA66">
        <v>0.479792</v>
      </c>
      <c r="FB66">
        <v>0.44629600000000003</v>
      </c>
      <c r="FC66">
        <v>20.271799999999999</v>
      </c>
      <c r="FD66">
        <v>5.2195400000000003</v>
      </c>
      <c r="FE66">
        <v>12.0098</v>
      </c>
      <c r="FF66">
        <v>4.9867499999999998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1.86575</v>
      </c>
      <c r="FM66">
        <v>1.86219</v>
      </c>
      <c r="FN66">
        <v>1.8641799999999999</v>
      </c>
      <c r="FO66">
        <v>1.86029</v>
      </c>
      <c r="FP66">
        <v>1.8609800000000001</v>
      </c>
      <c r="FQ66">
        <v>1.8602000000000001</v>
      </c>
      <c r="FR66">
        <v>1.8618600000000001</v>
      </c>
      <c r="FS66">
        <v>1.8584400000000001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-5.3029999999999999</v>
      </c>
      <c r="GH66">
        <v>0.24879999999999999</v>
      </c>
      <c r="GI66">
        <v>-4.1749362053329548</v>
      </c>
      <c r="GJ66">
        <v>-4.0448538125570227E-3</v>
      </c>
      <c r="GK66">
        <v>1.839783264315481E-6</v>
      </c>
      <c r="GL66">
        <v>-4.1587272622942942E-10</v>
      </c>
      <c r="GM66">
        <v>-8.6309452512500412E-2</v>
      </c>
      <c r="GN66">
        <v>3.2285384509270938E-3</v>
      </c>
      <c r="GO66">
        <v>5.3061212821550383E-4</v>
      </c>
      <c r="GP66">
        <v>-9.699357315524189E-6</v>
      </c>
      <c r="GQ66">
        <v>5</v>
      </c>
      <c r="GR66">
        <v>2081</v>
      </c>
      <c r="GS66">
        <v>3</v>
      </c>
      <c r="GT66">
        <v>31</v>
      </c>
      <c r="GU66">
        <v>73.3</v>
      </c>
      <c r="GV66">
        <v>73.400000000000006</v>
      </c>
      <c r="GW66">
        <v>1.1462399999999999</v>
      </c>
      <c r="GX66">
        <v>2.5683600000000002</v>
      </c>
      <c r="GY66">
        <v>2.04956</v>
      </c>
      <c r="GZ66">
        <v>2.6232899999999999</v>
      </c>
      <c r="HA66">
        <v>2.1972700000000001</v>
      </c>
      <c r="HB66">
        <v>2.3168899999999999</v>
      </c>
      <c r="HC66">
        <v>37.578099999999999</v>
      </c>
      <c r="HD66">
        <v>15.611800000000001</v>
      </c>
      <c r="HE66">
        <v>18</v>
      </c>
      <c r="HF66">
        <v>668.90700000000004</v>
      </c>
      <c r="HG66">
        <v>764.64099999999996</v>
      </c>
      <c r="HH66">
        <v>31</v>
      </c>
      <c r="HI66">
        <v>33.457900000000002</v>
      </c>
      <c r="HJ66">
        <v>30.000900000000001</v>
      </c>
      <c r="HK66">
        <v>33.283099999999997</v>
      </c>
      <c r="HL66">
        <v>33.280700000000003</v>
      </c>
      <c r="HM66">
        <v>22.947399999999998</v>
      </c>
      <c r="HN66">
        <v>0</v>
      </c>
      <c r="HO66">
        <v>100</v>
      </c>
      <c r="HP66">
        <v>31</v>
      </c>
      <c r="HQ66">
        <v>344.64400000000001</v>
      </c>
      <c r="HR66">
        <v>33.617400000000004</v>
      </c>
      <c r="HS66">
        <v>98.839299999999994</v>
      </c>
      <c r="HT66">
        <v>97.801299999999998</v>
      </c>
    </row>
    <row r="67" spans="1:228" x14ac:dyDescent="0.2">
      <c r="A67">
        <v>52</v>
      </c>
      <c r="B67">
        <v>1674584333.0999999</v>
      </c>
      <c r="C67">
        <v>204</v>
      </c>
      <c r="D67" t="s">
        <v>462</v>
      </c>
      <c r="E67" t="s">
        <v>463</v>
      </c>
      <c r="F67">
        <v>4</v>
      </c>
      <c r="G67">
        <v>1674584331.0999999</v>
      </c>
      <c r="H67">
        <f t="shared" si="0"/>
        <v>6.7733234508002488E-4</v>
      </c>
      <c r="I67">
        <f t="shared" si="1"/>
        <v>0.67733234508002493</v>
      </c>
      <c r="J67">
        <f t="shared" si="2"/>
        <v>3.2664319832618443</v>
      </c>
      <c r="K67">
        <f t="shared" si="3"/>
        <v>320.93785714285713</v>
      </c>
      <c r="L67">
        <f t="shared" si="4"/>
        <v>173.64182220329707</v>
      </c>
      <c r="M67">
        <f t="shared" si="5"/>
        <v>17.612251080049486</v>
      </c>
      <c r="N67">
        <f t="shared" si="6"/>
        <v>32.55228521199961</v>
      </c>
      <c r="O67">
        <f t="shared" si="7"/>
        <v>3.7540979388291575E-2</v>
      </c>
      <c r="P67">
        <f t="shared" si="8"/>
        <v>2.7741393949724102</v>
      </c>
      <c r="Q67">
        <f t="shared" si="9"/>
        <v>3.7261016930447859E-2</v>
      </c>
      <c r="R67">
        <f t="shared" si="10"/>
        <v>2.3313114923230051E-2</v>
      </c>
      <c r="S67">
        <f t="shared" si="11"/>
        <v>226.11885557483404</v>
      </c>
      <c r="T67">
        <f t="shared" si="12"/>
        <v>34.468635217445573</v>
      </c>
      <c r="U67">
        <f t="shared" si="13"/>
        <v>33.260728571428572</v>
      </c>
      <c r="V67">
        <f t="shared" si="14"/>
        <v>5.126592998324381</v>
      </c>
      <c r="W67">
        <f t="shared" si="15"/>
        <v>65.554297167780234</v>
      </c>
      <c r="X67">
        <f t="shared" si="16"/>
        <v>3.3599535753914607</v>
      </c>
      <c r="Y67">
        <f t="shared" si="17"/>
        <v>5.1254512984739451</v>
      </c>
      <c r="Z67">
        <f t="shared" si="18"/>
        <v>1.7666394229329203</v>
      </c>
      <c r="AA67">
        <f t="shared" si="19"/>
        <v>-29.870356418029097</v>
      </c>
      <c r="AB67">
        <f t="shared" si="20"/>
        <v>-0.59396448644477262</v>
      </c>
      <c r="AC67">
        <f t="shared" si="21"/>
        <v>-4.9159662602519867E-2</v>
      </c>
      <c r="AD67">
        <f t="shared" si="22"/>
        <v>195.60537500775766</v>
      </c>
      <c r="AE67">
        <f t="shared" si="23"/>
        <v>14.084016679752686</v>
      </c>
      <c r="AF67">
        <f t="shared" si="24"/>
        <v>0.68335508265096734</v>
      </c>
      <c r="AG67">
        <f t="shared" si="25"/>
        <v>3.2664319832618443</v>
      </c>
      <c r="AH67">
        <v>344.36308368817629</v>
      </c>
      <c r="AI67">
        <v>334.55194545454538</v>
      </c>
      <c r="AJ67">
        <v>1.743432886538212</v>
      </c>
      <c r="AK67">
        <v>62.755059400872867</v>
      </c>
      <c r="AL67">
        <f t="shared" si="26"/>
        <v>0.67733234508002493</v>
      </c>
      <c r="AM67">
        <v>32.516066074908132</v>
      </c>
      <c r="AN67">
        <v>33.120684848484863</v>
      </c>
      <c r="AO67">
        <v>-2.218576950236637E-5</v>
      </c>
      <c r="AP67">
        <v>98.038996678870646</v>
      </c>
      <c r="AQ67">
        <v>25</v>
      </c>
      <c r="AR67">
        <v>4</v>
      </c>
      <c r="AS67">
        <f t="shared" si="27"/>
        <v>1</v>
      </c>
      <c r="AT67">
        <f t="shared" si="28"/>
        <v>0</v>
      </c>
      <c r="AU67">
        <f t="shared" si="29"/>
        <v>47477.458537141836</v>
      </c>
      <c r="AV67">
        <f t="shared" si="30"/>
        <v>1200.004285714286</v>
      </c>
      <c r="AW67">
        <f t="shared" si="31"/>
        <v>1025.9301137693442</v>
      </c>
      <c r="AX67">
        <f t="shared" si="32"/>
        <v>0.8549387081219243</v>
      </c>
      <c r="AY67">
        <f t="shared" si="33"/>
        <v>0.188431706675314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1674584331.0999999</v>
      </c>
      <c r="BF67">
        <v>320.93785714285713</v>
      </c>
      <c r="BG67">
        <v>334.14014285714291</v>
      </c>
      <c r="BH67">
        <v>33.126285714285707</v>
      </c>
      <c r="BI67">
        <v>32.516428571428577</v>
      </c>
      <c r="BJ67">
        <v>326.25114285714278</v>
      </c>
      <c r="BK67">
        <v>32.877599999999987</v>
      </c>
      <c r="BL67">
        <v>650.03885714285718</v>
      </c>
      <c r="BM67">
        <v>101.3287142857143</v>
      </c>
      <c r="BN67">
        <v>9.9909628571428571E-2</v>
      </c>
      <c r="BO67">
        <v>33.256757142857147</v>
      </c>
      <c r="BP67">
        <v>33.260728571428572</v>
      </c>
      <c r="BQ67">
        <v>999.89999999999986</v>
      </c>
      <c r="BR67">
        <v>0</v>
      </c>
      <c r="BS67">
        <v>0</v>
      </c>
      <c r="BT67">
        <v>9019.4642857142862</v>
      </c>
      <c r="BU67">
        <v>0</v>
      </c>
      <c r="BV67">
        <v>46.025100000000002</v>
      </c>
      <c r="BW67">
        <v>-13.20235714285714</v>
      </c>
      <c r="BX67">
        <v>331.93357142857138</v>
      </c>
      <c r="BY67">
        <v>345.37042857142859</v>
      </c>
      <c r="BZ67">
        <v>0.60986614285714291</v>
      </c>
      <c r="CA67">
        <v>334.14014285714291</v>
      </c>
      <c r="CB67">
        <v>32.516428571428577</v>
      </c>
      <c r="CC67">
        <v>3.3566414285714292</v>
      </c>
      <c r="CD67">
        <v>3.294848571428572</v>
      </c>
      <c r="CE67">
        <v>25.91158571428571</v>
      </c>
      <c r="CF67">
        <v>25.598128571428571</v>
      </c>
      <c r="CG67">
        <v>1200.004285714286</v>
      </c>
      <c r="CH67">
        <v>0.49996000000000002</v>
      </c>
      <c r="CI67">
        <v>0.50004000000000004</v>
      </c>
      <c r="CJ67">
        <v>0</v>
      </c>
      <c r="CK67">
        <v>764.29742857142867</v>
      </c>
      <c r="CL67">
        <v>4.9990899999999998</v>
      </c>
      <c r="CM67">
        <v>7546.8928571428569</v>
      </c>
      <c r="CN67">
        <v>9557.738571428572</v>
      </c>
      <c r="CO67">
        <v>43.311999999999998</v>
      </c>
      <c r="CP67">
        <v>45.375</v>
      </c>
      <c r="CQ67">
        <v>44.125</v>
      </c>
      <c r="CR67">
        <v>44.454999999999998</v>
      </c>
      <c r="CS67">
        <v>44.669285714285706</v>
      </c>
      <c r="CT67">
        <v>597.45571428571441</v>
      </c>
      <c r="CU67">
        <v>597.55142857142857</v>
      </c>
      <c r="CV67">
        <v>0</v>
      </c>
      <c r="CW67">
        <v>1674584345.5999999</v>
      </c>
      <c r="CX67">
        <v>0</v>
      </c>
      <c r="CY67">
        <v>1674579932.5</v>
      </c>
      <c r="CZ67" t="s">
        <v>356</v>
      </c>
      <c r="DA67">
        <v>1674579932.5</v>
      </c>
      <c r="DB67">
        <v>1674579927.5</v>
      </c>
      <c r="DC67">
        <v>31</v>
      </c>
      <c r="DD67">
        <v>0.14099999999999999</v>
      </c>
      <c r="DE67">
        <v>0.02</v>
      </c>
      <c r="DF67">
        <v>-5.5810000000000004</v>
      </c>
      <c r="DG67">
        <v>0.23300000000000001</v>
      </c>
      <c r="DH67">
        <v>415</v>
      </c>
      <c r="DI67">
        <v>34</v>
      </c>
      <c r="DJ67">
        <v>0.34</v>
      </c>
      <c r="DK67">
        <v>0.32</v>
      </c>
      <c r="DL67">
        <v>-13.0970225</v>
      </c>
      <c r="DM67">
        <v>-1.012967729831096</v>
      </c>
      <c r="DN67">
        <v>0.10441947253146799</v>
      </c>
      <c r="DO67">
        <v>0</v>
      </c>
      <c r="DP67">
        <v>0.63037319999999997</v>
      </c>
      <c r="DQ67">
        <v>-7.5765163227018831E-2</v>
      </c>
      <c r="DR67">
        <v>9.37108240332994E-3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3.29644</v>
      </c>
      <c r="EB67">
        <v>2.6252900000000001</v>
      </c>
      <c r="EC67">
        <v>8.4465600000000002E-2</v>
      </c>
      <c r="ED67">
        <v>8.53656E-2</v>
      </c>
      <c r="EE67">
        <v>0.13680300000000001</v>
      </c>
      <c r="EF67">
        <v>0.13394800000000001</v>
      </c>
      <c r="EG67">
        <v>27599</v>
      </c>
      <c r="EH67">
        <v>28034.2</v>
      </c>
      <c r="EI67">
        <v>28046.3</v>
      </c>
      <c r="EJ67">
        <v>29501.8</v>
      </c>
      <c r="EK67">
        <v>33317.599999999999</v>
      </c>
      <c r="EL67">
        <v>35477.699999999997</v>
      </c>
      <c r="EM67">
        <v>39595.4</v>
      </c>
      <c r="EN67">
        <v>42178.6</v>
      </c>
      <c r="EO67">
        <v>2.1776800000000001</v>
      </c>
      <c r="EP67">
        <v>2.19922</v>
      </c>
      <c r="EQ67">
        <v>9.6522300000000005E-2</v>
      </c>
      <c r="ER67">
        <v>0</v>
      </c>
      <c r="ES67">
        <v>31.683900000000001</v>
      </c>
      <c r="ET67">
        <v>999.9</v>
      </c>
      <c r="EU67">
        <v>71.8</v>
      </c>
      <c r="EV67">
        <v>32.5</v>
      </c>
      <c r="EW67">
        <v>34.803699999999999</v>
      </c>
      <c r="EX67">
        <v>57.279200000000003</v>
      </c>
      <c r="EY67">
        <v>-6.4583399999999997</v>
      </c>
      <c r="EZ67">
        <v>2</v>
      </c>
      <c r="FA67">
        <v>0.48053400000000002</v>
      </c>
      <c r="FB67">
        <v>0.44118200000000002</v>
      </c>
      <c r="FC67">
        <v>20.271699999999999</v>
      </c>
      <c r="FD67">
        <v>5.2190899999999996</v>
      </c>
      <c r="FE67">
        <v>12.0098</v>
      </c>
      <c r="FF67">
        <v>4.9863</v>
      </c>
      <c r="FG67">
        <v>3.2844799999999998</v>
      </c>
      <c r="FH67">
        <v>9999</v>
      </c>
      <c r="FI67">
        <v>9999</v>
      </c>
      <c r="FJ67">
        <v>9999</v>
      </c>
      <c r="FK67">
        <v>999.9</v>
      </c>
      <c r="FL67">
        <v>1.8657600000000001</v>
      </c>
      <c r="FM67">
        <v>1.8621799999999999</v>
      </c>
      <c r="FN67">
        <v>1.8642000000000001</v>
      </c>
      <c r="FO67">
        <v>1.8603099999999999</v>
      </c>
      <c r="FP67">
        <v>1.86097</v>
      </c>
      <c r="FQ67">
        <v>1.8602000000000001</v>
      </c>
      <c r="FR67">
        <v>1.8618699999999999</v>
      </c>
      <c r="FS67">
        <v>1.8584799999999999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-5.3230000000000004</v>
      </c>
      <c r="GH67">
        <v>0.2487</v>
      </c>
      <c r="GI67">
        <v>-4.1749362053329548</v>
      </c>
      <c r="GJ67">
        <v>-4.0448538125570227E-3</v>
      </c>
      <c r="GK67">
        <v>1.839783264315481E-6</v>
      </c>
      <c r="GL67">
        <v>-4.1587272622942942E-10</v>
      </c>
      <c r="GM67">
        <v>-8.6309452512500412E-2</v>
      </c>
      <c r="GN67">
        <v>3.2285384509270938E-3</v>
      </c>
      <c r="GO67">
        <v>5.3061212821550383E-4</v>
      </c>
      <c r="GP67">
        <v>-9.699357315524189E-6</v>
      </c>
      <c r="GQ67">
        <v>5</v>
      </c>
      <c r="GR67">
        <v>2081</v>
      </c>
      <c r="GS67">
        <v>3</v>
      </c>
      <c r="GT67">
        <v>31</v>
      </c>
      <c r="GU67">
        <v>73.3</v>
      </c>
      <c r="GV67">
        <v>73.400000000000006</v>
      </c>
      <c r="GW67">
        <v>1.16455</v>
      </c>
      <c r="GX67">
        <v>2.5549300000000001</v>
      </c>
      <c r="GY67">
        <v>2.04834</v>
      </c>
      <c r="GZ67">
        <v>2.6245099999999999</v>
      </c>
      <c r="HA67">
        <v>2.1972700000000001</v>
      </c>
      <c r="HB67">
        <v>2.3339799999999999</v>
      </c>
      <c r="HC67">
        <v>37.578099999999999</v>
      </c>
      <c r="HD67">
        <v>15.629300000000001</v>
      </c>
      <c r="HE67">
        <v>18</v>
      </c>
      <c r="HF67">
        <v>668.73699999999997</v>
      </c>
      <c r="HG67">
        <v>764.61900000000003</v>
      </c>
      <c r="HH67">
        <v>30.999199999999998</v>
      </c>
      <c r="HI67">
        <v>33.465400000000002</v>
      </c>
      <c r="HJ67">
        <v>30.001000000000001</v>
      </c>
      <c r="HK67">
        <v>33.2898</v>
      </c>
      <c r="HL67">
        <v>33.286700000000003</v>
      </c>
      <c r="HM67">
        <v>23.319900000000001</v>
      </c>
      <c r="HN67">
        <v>0</v>
      </c>
      <c r="HO67">
        <v>100</v>
      </c>
      <c r="HP67">
        <v>31</v>
      </c>
      <c r="HQ67">
        <v>351.322</v>
      </c>
      <c r="HR67">
        <v>33.617400000000004</v>
      </c>
      <c r="HS67">
        <v>98.837299999999999</v>
      </c>
      <c r="HT67">
        <v>97.798699999999997</v>
      </c>
    </row>
    <row r="68" spans="1:228" x14ac:dyDescent="0.2">
      <c r="A68">
        <v>53</v>
      </c>
      <c r="B68">
        <v>1674584337.0999999</v>
      </c>
      <c r="C68">
        <v>208</v>
      </c>
      <c r="D68" t="s">
        <v>464</v>
      </c>
      <c r="E68" t="s">
        <v>465</v>
      </c>
      <c r="F68">
        <v>4</v>
      </c>
      <c r="G68">
        <v>1674584334.7874999</v>
      </c>
      <c r="H68">
        <f t="shared" si="0"/>
        <v>6.5987618492433344E-4</v>
      </c>
      <c r="I68">
        <f t="shared" si="1"/>
        <v>0.65987618492433342</v>
      </c>
      <c r="J68">
        <f t="shared" si="2"/>
        <v>3.5523338457364928</v>
      </c>
      <c r="K68">
        <f t="shared" si="3"/>
        <v>327.07474999999999</v>
      </c>
      <c r="L68">
        <f t="shared" si="4"/>
        <v>164.36348767536956</v>
      </c>
      <c r="M68">
        <f t="shared" si="5"/>
        <v>16.670893687269498</v>
      </c>
      <c r="N68">
        <f t="shared" si="6"/>
        <v>33.174207131754265</v>
      </c>
      <c r="O68">
        <f t="shared" si="7"/>
        <v>3.6755798480335146E-2</v>
      </c>
      <c r="P68">
        <f t="shared" si="8"/>
        <v>2.775742015097213</v>
      </c>
      <c r="Q68">
        <f t="shared" si="9"/>
        <v>3.6487533126237384E-2</v>
      </c>
      <c r="R68">
        <f t="shared" si="10"/>
        <v>2.2828647429624142E-2</v>
      </c>
      <c r="S68">
        <f t="shared" si="11"/>
        <v>226.11947773650834</v>
      </c>
      <c r="T68">
        <f t="shared" si="12"/>
        <v>34.439155016484094</v>
      </c>
      <c r="U68">
        <f t="shared" si="13"/>
        <v>33.224924999999999</v>
      </c>
      <c r="V68">
        <f t="shared" si="14"/>
        <v>5.1163082345565716</v>
      </c>
      <c r="W68">
        <f t="shared" si="15"/>
        <v>65.652317002108319</v>
      </c>
      <c r="X68">
        <f t="shared" si="16"/>
        <v>3.3586381059064965</v>
      </c>
      <c r="Y68">
        <f t="shared" si="17"/>
        <v>5.1157952365925476</v>
      </c>
      <c r="Z68">
        <f t="shared" si="18"/>
        <v>1.7576701286500751</v>
      </c>
      <c r="AA68">
        <f t="shared" si="19"/>
        <v>-29.100539755163105</v>
      </c>
      <c r="AB68">
        <f t="shared" si="20"/>
        <v>-0.26749187378918882</v>
      </c>
      <c r="AC68">
        <f t="shared" si="21"/>
        <v>-2.2118746429520986E-2</v>
      </c>
      <c r="AD68">
        <f t="shared" si="22"/>
        <v>196.72932736112651</v>
      </c>
      <c r="AE68">
        <f t="shared" si="23"/>
        <v>14.136358465967863</v>
      </c>
      <c r="AF68">
        <f t="shared" si="24"/>
        <v>0.66612053743348809</v>
      </c>
      <c r="AG68">
        <f t="shared" si="25"/>
        <v>3.5523338457364928</v>
      </c>
      <c r="AH68">
        <v>351.29834684951408</v>
      </c>
      <c r="AI68">
        <v>341.36399393939382</v>
      </c>
      <c r="AJ68">
        <v>1.7042552258819601</v>
      </c>
      <c r="AK68">
        <v>62.755059400872867</v>
      </c>
      <c r="AL68">
        <f t="shared" si="26"/>
        <v>0.65987618492433342</v>
      </c>
      <c r="AM68">
        <v>32.519837241549688</v>
      </c>
      <c r="AN68">
        <v>33.108864242424239</v>
      </c>
      <c r="AO68">
        <v>-1.6155681545545319E-5</v>
      </c>
      <c r="AP68">
        <v>98.038996678870646</v>
      </c>
      <c r="AQ68">
        <v>25</v>
      </c>
      <c r="AR68">
        <v>4</v>
      </c>
      <c r="AS68">
        <f t="shared" si="27"/>
        <v>1</v>
      </c>
      <c r="AT68">
        <f t="shared" si="28"/>
        <v>0</v>
      </c>
      <c r="AU68">
        <f t="shared" si="29"/>
        <v>47526.797910156696</v>
      </c>
      <c r="AV68">
        <f t="shared" si="30"/>
        <v>1200.01</v>
      </c>
      <c r="AW68">
        <f t="shared" si="31"/>
        <v>1025.9347635940458</v>
      </c>
      <c r="AX68">
        <f t="shared" si="32"/>
        <v>0.85493851184077274</v>
      </c>
      <c r="AY68">
        <f t="shared" si="33"/>
        <v>0.18843132785269151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1674584334.7874999</v>
      </c>
      <c r="BF68">
        <v>327.07474999999999</v>
      </c>
      <c r="BG68">
        <v>340.32437499999997</v>
      </c>
      <c r="BH68">
        <v>33.113849999999999</v>
      </c>
      <c r="BI68">
        <v>32.519350000000003</v>
      </c>
      <c r="BJ68">
        <v>332.40637500000003</v>
      </c>
      <c r="BK68">
        <v>32.865250000000003</v>
      </c>
      <c r="BL68">
        <v>650.02125000000001</v>
      </c>
      <c r="BM68">
        <v>101.327125</v>
      </c>
      <c r="BN68">
        <v>9.9864187499999993E-2</v>
      </c>
      <c r="BO68">
        <v>33.223137499999993</v>
      </c>
      <c r="BP68">
        <v>33.224924999999999</v>
      </c>
      <c r="BQ68">
        <v>999.9</v>
      </c>
      <c r="BR68">
        <v>0</v>
      </c>
      <c r="BS68">
        <v>0</v>
      </c>
      <c r="BT68">
        <v>9028.125</v>
      </c>
      <c r="BU68">
        <v>0</v>
      </c>
      <c r="BV68">
        <v>45.792587500000003</v>
      </c>
      <c r="BW68">
        <v>-13.249625</v>
      </c>
      <c r="BX68">
        <v>338.27625</v>
      </c>
      <c r="BY68">
        <v>351.763375</v>
      </c>
      <c r="BZ68">
        <v>0.59449224999999994</v>
      </c>
      <c r="CA68">
        <v>340.32437499999997</v>
      </c>
      <c r="CB68">
        <v>32.519350000000003</v>
      </c>
      <c r="CC68">
        <v>3.35532875</v>
      </c>
      <c r="CD68">
        <v>3.2950900000000001</v>
      </c>
      <c r="CE68">
        <v>25.9049625</v>
      </c>
      <c r="CF68">
        <v>25.599374999999998</v>
      </c>
      <c r="CG68">
        <v>1200.01</v>
      </c>
      <c r="CH68">
        <v>0.49996400000000002</v>
      </c>
      <c r="CI68">
        <v>0.50003600000000004</v>
      </c>
      <c r="CJ68">
        <v>0</v>
      </c>
      <c r="CK68">
        <v>763.69987500000002</v>
      </c>
      <c r="CL68">
        <v>4.9990899999999998</v>
      </c>
      <c r="CM68">
        <v>7543.4162500000002</v>
      </c>
      <c r="CN68">
        <v>9557.7987499999999</v>
      </c>
      <c r="CO68">
        <v>43.311999999999998</v>
      </c>
      <c r="CP68">
        <v>45.375</v>
      </c>
      <c r="CQ68">
        <v>44.125</v>
      </c>
      <c r="CR68">
        <v>44.468499999999999</v>
      </c>
      <c r="CS68">
        <v>44.671499999999988</v>
      </c>
      <c r="CT68">
        <v>597.46500000000003</v>
      </c>
      <c r="CU68">
        <v>597.54499999999996</v>
      </c>
      <c r="CV68">
        <v>0</v>
      </c>
      <c r="CW68">
        <v>1674584349.8</v>
      </c>
      <c r="CX68">
        <v>0</v>
      </c>
      <c r="CY68">
        <v>1674579932.5</v>
      </c>
      <c r="CZ68" t="s">
        <v>356</v>
      </c>
      <c r="DA68">
        <v>1674579932.5</v>
      </c>
      <c r="DB68">
        <v>1674579927.5</v>
      </c>
      <c r="DC68">
        <v>31</v>
      </c>
      <c r="DD68">
        <v>0.14099999999999999</v>
      </c>
      <c r="DE68">
        <v>0.02</v>
      </c>
      <c r="DF68">
        <v>-5.5810000000000004</v>
      </c>
      <c r="DG68">
        <v>0.23300000000000001</v>
      </c>
      <c r="DH68">
        <v>415</v>
      </c>
      <c r="DI68">
        <v>34</v>
      </c>
      <c r="DJ68">
        <v>0.34</v>
      </c>
      <c r="DK68">
        <v>0.32</v>
      </c>
      <c r="DL68">
        <v>-13.160747499999999</v>
      </c>
      <c r="DM68">
        <v>-0.65297673545962909</v>
      </c>
      <c r="DN68">
        <v>6.626313827272301E-2</v>
      </c>
      <c r="DO68">
        <v>0</v>
      </c>
      <c r="DP68">
        <v>0.62252772499999998</v>
      </c>
      <c r="DQ68">
        <v>-0.15668896435272139</v>
      </c>
      <c r="DR68">
        <v>1.6151063495924201E-2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3.2964000000000002</v>
      </c>
      <c r="EB68">
        <v>2.62534</v>
      </c>
      <c r="EC68">
        <v>8.5827100000000003E-2</v>
      </c>
      <c r="ED68">
        <v>8.6715700000000007E-2</v>
      </c>
      <c r="EE68">
        <v>0.13677500000000001</v>
      </c>
      <c r="EF68">
        <v>0.13395299999999999</v>
      </c>
      <c r="EG68">
        <v>27557.599999999999</v>
      </c>
      <c r="EH68">
        <v>27992.400000000001</v>
      </c>
      <c r="EI68">
        <v>28046</v>
      </c>
      <c r="EJ68">
        <v>29501.5</v>
      </c>
      <c r="EK68">
        <v>33318.5</v>
      </c>
      <c r="EL68">
        <v>35477.4</v>
      </c>
      <c r="EM68">
        <v>39595.1</v>
      </c>
      <c r="EN68">
        <v>42178.3</v>
      </c>
      <c r="EO68">
        <v>2.17753</v>
      </c>
      <c r="EP68">
        <v>2.1992799999999999</v>
      </c>
      <c r="EQ68">
        <v>9.5590900000000006E-2</v>
      </c>
      <c r="ER68">
        <v>0</v>
      </c>
      <c r="ES68">
        <v>31.641999999999999</v>
      </c>
      <c r="ET68">
        <v>999.9</v>
      </c>
      <c r="EU68">
        <v>71.8</v>
      </c>
      <c r="EV68">
        <v>32.5</v>
      </c>
      <c r="EW68">
        <v>34.800899999999999</v>
      </c>
      <c r="EX68">
        <v>57.1892</v>
      </c>
      <c r="EY68">
        <v>-6.5384599999999997</v>
      </c>
      <c r="EZ68">
        <v>2</v>
      </c>
      <c r="FA68">
        <v>0.48121700000000001</v>
      </c>
      <c r="FB68">
        <v>0.431419</v>
      </c>
      <c r="FC68">
        <v>20.271899999999999</v>
      </c>
      <c r="FD68">
        <v>5.2189399999999999</v>
      </c>
      <c r="FE68">
        <v>12.0099</v>
      </c>
      <c r="FF68">
        <v>4.9861000000000004</v>
      </c>
      <c r="FG68">
        <v>3.2844500000000001</v>
      </c>
      <c r="FH68">
        <v>9999</v>
      </c>
      <c r="FI68">
        <v>9999</v>
      </c>
      <c r="FJ68">
        <v>9999</v>
      </c>
      <c r="FK68">
        <v>999.9</v>
      </c>
      <c r="FL68">
        <v>1.8657300000000001</v>
      </c>
      <c r="FM68">
        <v>1.86219</v>
      </c>
      <c r="FN68">
        <v>1.8642099999999999</v>
      </c>
      <c r="FO68">
        <v>1.8603000000000001</v>
      </c>
      <c r="FP68">
        <v>1.8609800000000001</v>
      </c>
      <c r="FQ68">
        <v>1.86019</v>
      </c>
      <c r="FR68">
        <v>1.86188</v>
      </c>
      <c r="FS68">
        <v>1.85846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-5.343</v>
      </c>
      <c r="GH68">
        <v>0.24859999999999999</v>
      </c>
      <c r="GI68">
        <v>-4.1749362053329548</v>
      </c>
      <c r="GJ68">
        <v>-4.0448538125570227E-3</v>
      </c>
      <c r="GK68">
        <v>1.839783264315481E-6</v>
      </c>
      <c r="GL68">
        <v>-4.1587272622942942E-10</v>
      </c>
      <c r="GM68">
        <v>-8.6309452512500412E-2</v>
      </c>
      <c r="GN68">
        <v>3.2285384509270938E-3</v>
      </c>
      <c r="GO68">
        <v>5.3061212821550383E-4</v>
      </c>
      <c r="GP68">
        <v>-9.699357315524189E-6</v>
      </c>
      <c r="GQ68">
        <v>5</v>
      </c>
      <c r="GR68">
        <v>2081</v>
      </c>
      <c r="GS68">
        <v>3</v>
      </c>
      <c r="GT68">
        <v>31</v>
      </c>
      <c r="GU68">
        <v>73.400000000000006</v>
      </c>
      <c r="GV68">
        <v>73.5</v>
      </c>
      <c r="GW68">
        <v>1.18164</v>
      </c>
      <c r="GX68">
        <v>2.5549300000000001</v>
      </c>
      <c r="GY68">
        <v>2.04834</v>
      </c>
      <c r="GZ68">
        <v>2.6245099999999999</v>
      </c>
      <c r="HA68">
        <v>2.1972700000000001</v>
      </c>
      <c r="HB68">
        <v>2.34375</v>
      </c>
      <c r="HC68">
        <v>37.578099999999999</v>
      </c>
      <c r="HD68">
        <v>15.6205</v>
      </c>
      <c r="HE68">
        <v>18</v>
      </c>
      <c r="HF68">
        <v>668.67200000000003</v>
      </c>
      <c r="HG68">
        <v>764.73400000000004</v>
      </c>
      <c r="HH68">
        <v>30.998200000000001</v>
      </c>
      <c r="HI68">
        <v>33.471400000000003</v>
      </c>
      <c r="HJ68">
        <v>30.000900000000001</v>
      </c>
      <c r="HK68">
        <v>33.295000000000002</v>
      </c>
      <c r="HL68">
        <v>33.291899999999998</v>
      </c>
      <c r="HM68">
        <v>23.6922</v>
      </c>
      <c r="HN68">
        <v>0</v>
      </c>
      <c r="HO68">
        <v>100</v>
      </c>
      <c r="HP68">
        <v>31</v>
      </c>
      <c r="HQ68">
        <v>358.00200000000001</v>
      </c>
      <c r="HR68">
        <v>33.617400000000004</v>
      </c>
      <c r="HS68">
        <v>98.836399999999998</v>
      </c>
      <c r="HT68">
        <v>97.797899999999998</v>
      </c>
    </row>
    <row r="69" spans="1:228" x14ac:dyDescent="0.2">
      <c r="A69">
        <v>54</v>
      </c>
      <c r="B69">
        <v>1674584341.0999999</v>
      </c>
      <c r="C69">
        <v>212</v>
      </c>
      <c r="D69" t="s">
        <v>466</v>
      </c>
      <c r="E69" t="s">
        <v>467</v>
      </c>
      <c r="F69">
        <v>4</v>
      </c>
      <c r="G69">
        <v>1674584339.0999999</v>
      </c>
      <c r="H69">
        <f t="shared" si="0"/>
        <v>6.5141144670590096E-4</v>
      </c>
      <c r="I69">
        <f t="shared" si="1"/>
        <v>0.65141144670590101</v>
      </c>
      <c r="J69">
        <f t="shared" si="2"/>
        <v>3.6742898966278288</v>
      </c>
      <c r="K69">
        <f t="shared" si="3"/>
        <v>334.22942857142851</v>
      </c>
      <c r="L69">
        <f t="shared" si="4"/>
        <v>165.30305642362768</v>
      </c>
      <c r="M69">
        <f t="shared" si="5"/>
        <v>16.766275113087044</v>
      </c>
      <c r="N69">
        <f t="shared" si="6"/>
        <v>33.900054067708496</v>
      </c>
      <c r="O69">
        <f t="shared" si="7"/>
        <v>3.6570542507503835E-2</v>
      </c>
      <c r="P69">
        <f t="shared" si="8"/>
        <v>2.769445778400959</v>
      </c>
      <c r="Q69">
        <f t="shared" si="9"/>
        <v>3.6304364968029142E-2</v>
      </c>
      <c r="R69">
        <f t="shared" si="10"/>
        <v>2.2713981465453451E-2</v>
      </c>
      <c r="S69">
        <f t="shared" si="11"/>
        <v>226.12090723657172</v>
      </c>
      <c r="T69">
        <f t="shared" si="12"/>
        <v>34.40813535952703</v>
      </c>
      <c r="U69">
        <f t="shared" si="13"/>
        <v>33.173985714285713</v>
      </c>
      <c r="V69">
        <f t="shared" si="14"/>
        <v>5.1017065954401666</v>
      </c>
      <c r="W69">
        <f t="shared" si="15"/>
        <v>65.766011562638553</v>
      </c>
      <c r="X69">
        <f t="shared" si="16"/>
        <v>3.3576804637592268</v>
      </c>
      <c r="Y69">
        <f t="shared" si="17"/>
        <v>5.1054950482457322</v>
      </c>
      <c r="Z69">
        <f t="shared" si="18"/>
        <v>1.7440261316809398</v>
      </c>
      <c r="AA69">
        <f t="shared" si="19"/>
        <v>-28.727244799730233</v>
      </c>
      <c r="AB69">
        <f t="shared" si="20"/>
        <v>1.9751098586508093</v>
      </c>
      <c r="AC69">
        <f t="shared" si="21"/>
        <v>0.1636223430319555</v>
      </c>
      <c r="AD69">
        <f t="shared" si="22"/>
        <v>199.53239463852424</v>
      </c>
      <c r="AE69">
        <f t="shared" si="23"/>
        <v>14.322350157492552</v>
      </c>
      <c r="AF69">
        <f t="shared" si="24"/>
        <v>0.65417524378422065</v>
      </c>
      <c r="AG69">
        <f t="shared" si="25"/>
        <v>3.6742898966278288</v>
      </c>
      <c r="AH69">
        <v>358.30369184816601</v>
      </c>
      <c r="AI69">
        <v>348.2309333333331</v>
      </c>
      <c r="AJ69">
        <v>1.709540206993329</v>
      </c>
      <c r="AK69">
        <v>62.755059400872867</v>
      </c>
      <c r="AL69">
        <f t="shared" si="26"/>
        <v>0.65141144670590101</v>
      </c>
      <c r="AM69">
        <v>32.520274137355813</v>
      </c>
      <c r="AN69">
        <v>33.1017703030303</v>
      </c>
      <c r="AO69">
        <v>-1.026030643458031E-5</v>
      </c>
      <c r="AP69">
        <v>98.038996678870646</v>
      </c>
      <c r="AQ69">
        <v>26</v>
      </c>
      <c r="AR69">
        <v>4</v>
      </c>
      <c r="AS69">
        <f t="shared" si="27"/>
        <v>1</v>
      </c>
      <c r="AT69">
        <f t="shared" si="28"/>
        <v>0</v>
      </c>
      <c r="AU69">
        <f t="shared" si="29"/>
        <v>47359.025579292909</v>
      </c>
      <c r="AV69">
        <f t="shared" si="30"/>
        <v>1200.017142857143</v>
      </c>
      <c r="AW69">
        <f t="shared" si="31"/>
        <v>1025.9409135940787</v>
      </c>
      <c r="AX69">
        <f t="shared" si="32"/>
        <v>0.85493854792057133</v>
      </c>
      <c r="AY69">
        <f t="shared" si="33"/>
        <v>0.18843139748670279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1674584339.0999999</v>
      </c>
      <c r="BF69">
        <v>334.22942857142851</v>
      </c>
      <c r="BG69">
        <v>347.65271428571418</v>
      </c>
      <c r="BH69">
        <v>33.104242857142857</v>
      </c>
      <c r="BI69">
        <v>32.520342857142857</v>
      </c>
      <c r="BJ69">
        <v>339.58228571428572</v>
      </c>
      <c r="BK69">
        <v>32.855685714285713</v>
      </c>
      <c r="BL69">
        <v>649.95985714285723</v>
      </c>
      <c r="BM69">
        <v>101.3275714285714</v>
      </c>
      <c r="BN69">
        <v>9.9924685714285713E-2</v>
      </c>
      <c r="BO69">
        <v>33.187214285714283</v>
      </c>
      <c r="BP69">
        <v>33.173985714285713</v>
      </c>
      <c r="BQ69">
        <v>999.89999999999986</v>
      </c>
      <c r="BR69">
        <v>0</v>
      </c>
      <c r="BS69">
        <v>0</v>
      </c>
      <c r="BT69">
        <v>8994.6428571428569</v>
      </c>
      <c r="BU69">
        <v>0</v>
      </c>
      <c r="BV69">
        <v>46.033228571428573</v>
      </c>
      <c r="BW69">
        <v>-13.423028571428571</v>
      </c>
      <c r="BX69">
        <v>345.67285714285708</v>
      </c>
      <c r="BY69">
        <v>359.33857142857141</v>
      </c>
      <c r="BZ69">
        <v>0.58390028571428576</v>
      </c>
      <c r="CA69">
        <v>347.65271428571418</v>
      </c>
      <c r="CB69">
        <v>32.520342857142857</v>
      </c>
      <c r="CC69">
        <v>3.354371428571429</v>
      </c>
      <c r="CD69">
        <v>3.2952085714285708</v>
      </c>
      <c r="CE69">
        <v>25.900128571428571</v>
      </c>
      <c r="CF69">
        <v>25.599971428571429</v>
      </c>
      <c r="CG69">
        <v>1200.017142857143</v>
      </c>
      <c r="CH69">
        <v>0.49996400000000002</v>
      </c>
      <c r="CI69">
        <v>0.50003600000000004</v>
      </c>
      <c r="CJ69">
        <v>0</v>
      </c>
      <c r="CK69">
        <v>763.24699999999996</v>
      </c>
      <c r="CL69">
        <v>4.9990899999999998</v>
      </c>
      <c r="CM69">
        <v>7539.48</v>
      </c>
      <c r="CN69">
        <v>9557.8700000000008</v>
      </c>
      <c r="CO69">
        <v>43.311999999999998</v>
      </c>
      <c r="CP69">
        <v>45.375</v>
      </c>
      <c r="CQ69">
        <v>44.125</v>
      </c>
      <c r="CR69">
        <v>44.436999999999998</v>
      </c>
      <c r="CS69">
        <v>44.686999999999998</v>
      </c>
      <c r="CT69">
        <v>597.4671428571429</v>
      </c>
      <c r="CU69">
        <v>597.55000000000007</v>
      </c>
      <c r="CV69">
        <v>0</v>
      </c>
      <c r="CW69">
        <v>1674584353.4000001</v>
      </c>
      <c r="CX69">
        <v>0</v>
      </c>
      <c r="CY69">
        <v>1674579932.5</v>
      </c>
      <c r="CZ69" t="s">
        <v>356</v>
      </c>
      <c r="DA69">
        <v>1674579932.5</v>
      </c>
      <c r="DB69">
        <v>1674579927.5</v>
      </c>
      <c r="DC69">
        <v>31</v>
      </c>
      <c r="DD69">
        <v>0.14099999999999999</v>
      </c>
      <c r="DE69">
        <v>0.02</v>
      </c>
      <c r="DF69">
        <v>-5.5810000000000004</v>
      </c>
      <c r="DG69">
        <v>0.23300000000000001</v>
      </c>
      <c r="DH69">
        <v>415</v>
      </c>
      <c r="DI69">
        <v>34</v>
      </c>
      <c r="DJ69">
        <v>0.34</v>
      </c>
      <c r="DK69">
        <v>0.32</v>
      </c>
      <c r="DL69">
        <v>-13.221942500000001</v>
      </c>
      <c r="DM69">
        <v>-0.92274709193244775</v>
      </c>
      <c r="DN69">
        <v>9.8262523088662873E-2</v>
      </c>
      <c r="DO69">
        <v>0</v>
      </c>
      <c r="DP69">
        <v>0.61219254999999995</v>
      </c>
      <c r="DQ69">
        <v>-0.20072357223264689</v>
      </c>
      <c r="DR69">
        <v>1.96444402922939E-2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363</v>
      </c>
      <c r="EA69">
        <v>3.2961800000000001</v>
      </c>
      <c r="EB69">
        <v>2.6251099999999998</v>
      </c>
      <c r="EC69">
        <v>8.7173500000000001E-2</v>
      </c>
      <c r="ED69">
        <v>8.8086100000000001E-2</v>
      </c>
      <c r="EE69">
        <v>0.13674600000000001</v>
      </c>
      <c r="EF69">
        <v>0.13395099999999999</v>
      </c>
      <c r="EG69">
        <v>27516.400000000001</v>
      </c>
      <c r="EH69">
        <v>27950.6</v>
      </c>
      <c r="EI69">
        <v>28045.4</v>
      </c>
      <c r="EJ69">
        <v>29501.7</v>
      </c>
      <c r="EK69">
        <v>33318.9</v>
      </c>
      <c r="EL69">
        <v>35477.800000000003</v>
      </c>
      <c r="EM69">
        <v>39594.1</v>
      </c>
      <c r="EN69">
        <v>42178.7</v>
      </c>
      <c r="EO69">
        <v>2.1769799999999999</v>
      </c>
      <c r="EP69">
        <v>2.1992500000000001</v>
      </c>
      <c r="EQ69">
        <v>9.5740000000000006E-2</v>
      </c>
      <c r="ER69">
        <v>0</v>
      </c>
      <c r="ES69">
        <v>31.5928</v>
      </c>
      <c r="ET69">
        <v>999.9</v>
      </c>
      <c r="EU69">
        <v>71.8</v>
      </c>
      <c r="EV69">
        <v>32.5</v>
      </c>
      <c r="EW69">
        <v>34.803100000000001</v>
      </c>
      <c r="EX69">
        <v>57.159199999999998</v>
      </c>
      <c r="EY69">
        <v>-6.4783600000000003</v>
      </c>
      <c r="EZ69">
        <v>2</v>
      </c>
      <c r="FA69">
        <v>0.48192299999999999</v>
      </c>
      <c r="FB69">
        <v>0.42347000000000001</v>
      </c>
      <c r="FC69">
        <v>20.271599999999999</v>
      </c>
      <c r="FD69">
        <v>5.2175900000000004</v>
      </c>
      <c r="FE69">
        <v>12.0099</v>
      </c>
      <c r="FF69">
        <v>4.9855999999999998</v>
      </c>
      <c r="FG69">
        <v>3.2841800000000001</v>
      </c>
      <c r="FH69">
        <v>9999</v>
      </c>
      <c r="FI69">
        <v>9999</v>
      </c>
      <c r="FJ69">
        <v>9999</v>
      </c>
      <c r="FK69">
        <v>999.9</v>
      </c>
      <c r="FL69">
        <v>1.8656999999999999</v>
      </c>
      <c r="FM69">
        <v>1.8621799999999999</v>
      </c>
      <c r="FN69">
        <v>1.8641700000000001</v>
      </c>
      <c r="FO69">
        <v>1.8602799999999999</v>
      </c>
      <c r="FP69">
        <v>1.8609599999999999</v>
      </c>
      <c r="FQ69">
        <v>1.8602000000000001</v>
      </c>
      <c r="FR69">
        <v>1.86188</v>
      </c>
      <c r="FS69">
        <v>1.8584700000000001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-5.3630000000000004</v>
      </c>
      <c r="GH69">
        <v>0.2485</v>
      </c>
      <c r="GI69">
        <v>-4.1749362053329548</v>
      </c>
      <c r="GJ69">
        <v>-4.0448538125570227E-3</v>
      </c>
      <c r="GK69">
        <v>1.839783264315481E-6</v>
      </c>
      <c r="GL69">
        <v>-4.1587272622942942E-10</v>
      </c>
      <c r="GM69">
        <v>-8.6309452512500412E-2</v>
      </c>
      <c r="GN69">
        <v>3.2285384509270938E-3</v>
      </c>
      <c r="GO69">
        <v>5.3061212821550383E-4</v>
      </c>
      <c r="GP69">
        <v>-9.699357315524189E-6</v>
      </c>
      <c r="GQ69">
        <v>5</v>
      </c>
      <c r="GR69">
        <v>2081</v>
      </c>
      <c r="GS69">
        <v>3</v>
      </c>
      <c r="GT69">
        <v>31</v>
      </c>
      <c r="GU69">
        <v>73.5</v>
      </c>
      <c r="GV69">
        <v>73.599999999999994</v>
      </c>
      <c r="GW69">
        <v>1.2011700000000001</v>
      </c>
      <c r="GX69">
        <v>2.5537100000000001</v>
      </c>
      <c r="GY69">
        <v>2.04834</v>
      </c>
      <c r="GZ69">
        <v>2.6245099999999999</v>
      </c>
      <c r="HA69">
        <v>2.1972700000000001</v>
      </c>
      <c r="HB69">
        <v>2.3303199999999999</v>
      </c>
      <c r="HC69">
        <v>37.602200000000003</v>
      </c>
      <c r="HD69">
        <v>15.611800000000001</v>
      </c>
      <c r="HE69">
        <v>18</v>
      </c>
      <c r="HF69">
        <v>668.28399999999999</v>
      </c>
      <c r="HG69">
        <v>764.76900000000001</v>
      </c>
      <c r="HH69">
        <v>30.998000000000001</v>
      </c>
      <c r="HI69">
        <v>33.477400000000003</v>
      </c>
      <c r="HJ69">
        <v>30.000900000000001</v>
      </c>
      <c r="HK69">
        <v>33.300199999999997</v>
      </c>
      <c r="HL69">
        <v>33.296500000000002</v>
      </c>
      <c r="HM69">
        <v>24.056799999999999</v>
      </c>
      <c r="HN69">
        <v>0</v>
      </c>
      <c r="HO69">
        <v>100</v>
      </c>
      <c r="HP69">
        <v>31</v>
      </c>
      <c r="HQ69">
        <v>364.68400000000003</v>
      </c>
      <c r="HR69">
        <v>33.617400000000004</v>
      </c>
      <c r="HS69">
        <v>98.834100000000007</v>
      </c>
      <c r="HT69">
        <v>97.798699999999997</v>
      </c>
    </row>
    <row r="70" spans="1:228" x14ac:dyDescent="0.2">
      <c r="A70">
        <v>55</v>
      </c>
      <c r="B70">
        <v>1674584345.0999999</v>
      </c>
      <c r="C70">
        <v>216</v>
      </c>
      <c r="D70" t="s">
        <v>468</v>
      </c>
      <c r="E70" t="s">
        <v>469</v>
      </c>
      <c r="F70">
        <v>4</v>
      </c>
      <c r="G70">
        <v>1674584342.7874999</v>
      </c>
      <c r="H70">
        <f t="shared" si="0"/>
        <v>6.4677381994398696E-4</v>
      </c>
      <c r="I70">
        <f t="shared" si="1"/>
        <v>0.64677381994398697</v>
      </c>
      <c r="J70">
        <f t="shared" si="2"/>
        <v>3.7021022261157714</v>
      </c>
      <c r="K70">
        <f t="shared" si="3"/>
        <v>340.32687499999997</v>
      </c>
      <c r="L70">
        <f t="shared" si="4"/>
        <v>170.56949878678293</v>
      </c>
      <c r="M70">
        <f t="shared" si="5"/>
        <v>17.30036603483379</v>
      </c>
      <c r="N70">
        <f t="shared" si="6"/>
        <v>34.518360849210382</v>
      </c>
      <c r="O70">
        <f t="shared" si="7"/>
        <v>3.6680221494248384E-2</v>
      </c>
      <c r="P70">
        <f t="shared" si="8"/>
        <v>2.7650679946939425</v>
      </c>
      <c r="Q70">
        <f t="shared" si="9"/>
        <v>3.6412030677231588E-2</v>
      </c>
      <c r="R70">
        <f t="shared" si="10"/>
        <v>2.2781451457480006E-2</v>
      </c>
      <c r="S70">
        <f t="shared" si="11"/>
        <v>226.11822786109633</v>
      </c>
      <c r="T70">
        <f t="shared" si="12"/>
        <v>34.384693080328482</v>
      </c>
      <c r="U70">
        <f t="shared" si="13"/>
        <v>33.111224999999997</v>
      </c>
      <c r="V70">
        <f t="shared" si="14"/>
        <v>5.083766230414235</v>
      </c>
      <c r="W70">
        <f t="shared" si="15"/>
        <v>65.852890954435068</v>
      </c>
      <c r="X70">
        <f t="shared" si="16"/>
        <v>3.3571196750003565</v>
      </c>
      <c r="Y70">
        <f t="shared" si="17"/>
        <v>5.0979078159578668</v>
      </c>
      <c r="Z70">
        <f t="shared" si="18"/>
        <v>1.7266465554138786</v>
      </c>
      <c r="AA70">
        <f t="shared" si="19"/>
        <v>-28.522725459529823</v>
      </c>
      <c r="AB70">
        <f t="shared" si="20"/>
        <v>7.3771187343111455</v>
      </c>
      <c r="AC70">
        <f t="shared" si="21"/>
        <v>0.61183630839313263</v>
      </c>
      <c r="AD70">
        <f t="shared" si="22"/>
        <v>205.58445744427078</v>
      </c>
      <c r="AE70">
        <f t="shared" si="23"/>
        <v>14.405816983317308</v>
      </c>
      <c r="AF70">
        <f t="shared" si="24"/>
        <v>0.64994330501321573</v>
      </c>
      <c r="AG70">
        <f t="shared" si="25"/>
        <v>3.7021022261157714</v>
      </c>
      <c r="AH70">
        <v>365.2679978594025</v>
      </c>
      <c r="AI70">
        <v>355.10816363636371</v>
      </c>
      <c r="AJ70">
        <v>1.7250522014386891</v>
      </c>
      <c r="AK70">
        <v>62.755059400872867</v>
      </c>
      <c r="AL70">
        <f t="shared" si="26"/>
        <v>0.64677381994398697</v>
      </c>
      <c r="AM70">
        <v>32.518294622665358</v>
      </c>
      <c r="AN70">
        <v>33.095661818181817</v>
      </c>
      <c r="AO70">
        <v>-7.4020815549713262E-6</v>
      </c>
      <c r="AP70">
        <v>98.038996678870646</v>
      </c>
      <c r="AQ70">
        <v>26</v>
      </c>
      <c r="AR70">
        <v>4</v>
      </c>
      <c r="AS70">
        <f t="shared" si="27"/>
        <v>1</v>
      </c>
      <c r="AT70">
        <f t="shared" si="28"/>
        <v>0</v>
      </c>
      <c r="AU70">
        <f t="shared" si="29"/>
        <v>47242.700090847393</v>
      </c>
      <c r="AV70">
        <f t="shared" si="30"/>
        <v>1200.0062499999999</v>
      </c>
      <c r="AW70">
        <f t="shared" si="31"/>
        <v>1025.9312760938321</v>
      </c>
      <c r="AX70">
        <f t="shared" si="32"/>
        <v>0.85493827727466609</v>
      </c>
      <c r="AY70">
        <f t="shared" si="33"/>
        <v>0.18843087514010559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1674584342.7874999</v>
      </c>
      <c r="BF70">
        <v>340.32687499999997</v>
      </c>
      <c r="BG70">
        <v>353.83012500000001</v>
      </c>
      <c r="BH70">
        <v>33.098849999999999</v>
      </c>
      <c r="BI70">
        <v>32.518700000000003</v>
      </c>
      <c r="BJ70">
        <v>345.69749999999999</v>
      </c>
      <c r="BK70">
        <v>32.850349999999999</v>
      </c>
      <c r="BL70">
        <v>649.93287499999997</v>
      </c>
      <c r="BM70">
        <v>101.327</v>
      </c>
      <c r="BN70">
        <v>0.1000790375</v>
      </c>
      <c r="BO70">
        <v>33.160712500000002</v>
      </c>
      <c r="BP70">
        <v>33.111224999999997</v>
      </c>
      <c r="BQ70">
        <v>999.9</v>
      </c>
      <c r="BR70">
        <v>0</v>
      </c>
      <c r="BS70">
        <v>0</v>
      </c>
      <c r="BT70">
        <v>8971.4837499999994</v>
      </c>
      <c r="BU70">
        <v>0</v>
      </c>
      <c r="BV70">
        <v>46.696287499999997</v>
      </c>
      <c r="BW70">
        <v>-13.5032</v>
      </c>
      <c r="BX70">
        <v>351.97699999999998</v>
      </c>
      <c r="BY70">
        <v>365.72300000000001</v>
      </c>
      <c r="BZ70">
        <v>0.58014662500000003</v>
      </c>
      <c r="CA70">
        <v>353.83012500000001</v>
      </c>
      <c r="CB70">
        <v>32.518700000000003</v>
      </c>
      <c r="CC70">
        <v>3.35380375</v>
      </c>
      <c r="CD70">
        <v>3.2950200000000001</v>
      </c>
      <c r="CE70">
        <v>25.897275</v>
      </c>
      <c r="CF70">
        <v>25.599012500000001</v>
      </c>
      <c r="CG70">
        <v>1200.0062499999999</v>
      </c>
      <c r="CH70">
        <v>0.49997449999999999</v>
      </c>
      <c r="CI70">
        <v>0.50002550000000001</v>
      </c>
      <c r="CJ70">
        <v>0</v>
      </c>
      <c r="CK70">
        <v>763.10087500000009</v>
      </c>
      <c r="CL70">
        <v>4.9990899999999998</v>
      </c>
      <c r="CM70">
        <v>7536.5062500000004</v>
      </c>
      <c r="CN70">
        <v>9557.8187499999985</v>
      </c>
      <c r="CO70">
        <v>43.311999999999998</v>
      </c>
      <c r="CP70">
        <v>45.375</v>
      </c>
      <c r="CQ70">
        <v>44.125</v>
      </c>
      <c r="CR70">
        <v>44.452749999999988</v>
      </c>
      <c r="CS70">
        <v>44.686999999999998</v>
      </c>
      <c r="CT70">
        <v>597.47250000000008</v>
      </c>
      <c r="CU70">
        <v>597.53374999999994</v>
      </c>
      <c r="CV70">
        <v>0</v>
      </c>
      <c r="CW70">
        <v>1674584357.5999999</v>
      </c>
      <c r="CX70">
        <v>0</v>
      </c>
      <c r="CY70">
        <v>1674579932.5</v>
      </c>
      <c r="CZ70" t="s">
        <v>356</v>
      </c>
      <c r="DA70">
        <v>1674579932.5</v>
      </c>
      <c r="DB70">
        <v>1674579927.5</v>
      </c>
      <c r="DC70">
        <v>31</v>
      </c>
      <c r="DD70">
        <v>0.14099999999999999</v>
      </c>
      <c r="DE70">
        <v>0.02</v>
      </c>
      <c r="DF70">
        <v>-5.5810000000000004</v>
      </c>
      <c r="DG70">
        <v>0.23300000000000001</v>
      </c>
      <c r="DH70">
        <v>415</v>
      </c>
      <c r="DI70">
        <v>34</v>
      </c>
      <c r="DJ70">
        <v>0.34</v>
      </c>
      <c r="DK70">
        <v>0.32</v>
      </c>
      <c r="DL70">
        <v>-13.302375</v>
      </c>
      <c r="DM70">
        <v>-1.2635954971857</v>
      </c>
      <c r="DN70">
        <v>0.13292735186935761</v>
      </c>
      <c r="DO70">
        <v>0</v>
      </c>
      <c r="DP70">
        <v>0.60119637500000001</v>
      </c>
      <c r="DQ70">
        <v>-0.1922286866791752</v>
      </c>
      <c r="DR70">
        <v>1.8979726223904678E-2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363</v>
      </c>
      <c r="EA70">
        <v>3.2965800000000001</v>
      </c>
      <c r="EB70">
        <v>2.6254499999999998</v>
      </c>
      <c r="EC70">
        <v>8.8513700000000001E-2</v>
      </c>
      <c r="ED70">
        <v>8.93872E-2</v>
      </c>
      <c r="EE70">
        <v>0.13673299999999999</v>
      </c>
      <c r="EF70">
        <v>0.13394500000000001</v>
      </c>
      <c r="EG70">
        <v>27475.599999999999</v>
      </c>
      <c r="EH70">
        <v>27910.1</v>
      </c>
      <c r="EI70">
        <v>28045.1</v>
      </c>
      <c r="EJ70">
        <v>29501.1</v>
      </c>
      <c r="EK70">
        <v>33319.199999999997</v>
      </c>
      <c r="EL70">
        <v>35477.4</v>
      </c>
      <c r="EM70">
        <v>39593.699999999997</v>
      </c>
      <c r="EN70">
        <v>42177.7</v>
      </c>
      <c r="EO70">
        <v>2.17747</v>
      </c>
      <c r="EP70">
        <v>2.1989999999999998</v>
      </c>
      <c r="EQ70">
        <v>9.4473399999999999E-2</v>
      </c>
      <c r="ER70">
        <v>0</v>
      </c>
      <c r="ES70">
        <v>31.542899999999999</v>
      </c>
      <c r="ET70">
        <v>999.9</v>
      </c>
      <c r="EU70">
        <v>71.8</v>
      </c>
      <c r="EV70">
        <v>32.5</v>
      </c>
      <c r="EW70">
        <v>34.806899999999999</v>
      </c>
      <c r="EX70">
        <v>57.099200000000003</v>
      </c>
      <c r="EY70">
        <v>-6.4703499999999998</v>
      </c>
      <c r="EZ70">
        <v>2</v>
      </c>
      <c r="FA70">
        <v>0.48225099999999999</v>
      </c>
      <c r="FB70">
        <v>0.41543799999999997</v>
      </c>
      <c r="FC70">
        <v>20.2715</v>
      </c>
      <c r="FD70">
        <v>5.2174399999999999</v>
      </c>
      <c r="FE70">
        <v>12.0099</v>
      </c>
      <c r="FF70">
        <v>4.9858000000000002</v>
      </c>
      <c r="FG70">
        <v>3.2841999999999998</v>
      </c>
      <c r="FH70">
        <v>9999</v>
      </c>
      <c r="FI70">
        <v>9999</v>
      </c>
      <c r="FJ70">
        <v>9999</v>
      </c>
      <c r="FK70">
        <v>999.9</v>
      </c>
      <c r="FL70">
        <v>1.86572</v>
      </c>
      <c r="FM70">
        <v>1.8621799999999999</v>
      </c>
      <c r="FN70">
        <v>1.8642000000000001</v>
      </c>
      <c r="FO70">
        <v>1.86026</v>
      </c>
      <c r="FP70">
        <v>1.86097</v>
      </c>
      <c r="FQ70">
        <v>1.8602000000000001</v>
      </c>
      <c r="FR70">
        <v>1.8618699999999999</v>
      </c>
      <c r="FS70">
        <v>1.8584700000000001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-5.3819999999999997</v>
      </c>
      <c r="GH70">
        <v>0.2485</v>
      </c>
      <c r="GI70">
        <v>-4.1749362053329548</v>
      </c>
      <c r="GJ70">
        <v>-4.0448538125570227E-3</v>
      </c>
      <c r="GK70">
        <v>1.839783264315481E-6</v>
      </c>
      <c r="GL70">
        <v>-4.1587272622942942E-10</v>
      </c>
      <c r="GM70">
        <v>-8.6309452512500412E-2</v>
      </c>
      <c r="GN70">
        <v>3.2285384509270938E-3</v>
      </c>
      <c r="GO70">
        <v>5.3061212821550383E-4</v>
      </c>
      <c r="GP70">
        <v>-9.699357315524189E-6</v>
      </c>
      <c r="GQ70">
        <v>5</v>
      </c>
      <c r="GR70">
        <v>2081</v>
      </c>
      <c r="GS70">
        <v>3</v>
      </c>
      <c r="GT70">
        <v>31</v>
      </c>
      <c r="GU70">
        <v>73.5</v>
      </c>
      <c r="GV70">
        <v>73.599999999999994</v>
      </c>
      <c r="GW70">
        <v>1.2194799999999999</v>
      </c>
      <c r="GX70">
        <v>2.5573700000000001</v>
      </c>
      <c r="GY70">
        <v>2.04834</v>
      </c>
      <c r="GZ70">
        <v>2.6245099999999999</v>
      </c>
      <c r="HA70">
        <v>2.1972700000000001</v>
      </c>
      <c r="HB70">
        <v>2.32178</v>
      </c>
      <c r="HC70">
        <v>37.578099999999999</v>
      </c>
      <c r="HD70">
        <v>15.6205</v>
      </c>
      <c r="HE70">
        <v>18</v>
      </c>
      <c r="HF70">
        <v>668.74900000000002</v>
      </c>
      <c r="HG70">
        <v>764.577</v>
      </c>
      <c r="HH70">
        <v>30.997900000000001</v>
      </c>
      <c r="HI70">
        <v>33.481900000000003</v>
      </c>
      <c r="HJ70">
        <v>30.000599999999999</v>
      </c>
      <c r="HK70">
        <v>33.306100000000001</v>
      </c>
      <c r="HL70">
        <v>33.300800000000002</v>
      </c>
      <c r="HM70">
        <v>24.427299999999999</v>
      </c>
      <c r="HN70">
        <v>0</v>
      </c>
      <c r="HO70">
        <v>100</v>
      </c>
      <c r="HP70">
        <v>31</v>
      </c>
      <c r="HQ70">
        <v>371.363</v>
      </c>
      <c r="HR70">
        <v>33.617400000000004</v>
      </c>
      <c r="HS70">
        <v>98.833100000000002</v>
      </c>
      <c r="HT70">
        <v>97.796499999999995</v>
      </c>
    </row>
    <row r="71" spans="1:228" x14ac:dyDescent="0.2">
      <c r="A71">
        <v>56</v>
      </c>
      <c r="B71">
        <v>1674584349.0999999</v>
      </c>
      <c r="C71">
        <v>220</v>
      </c>
      <c r="D71" t="s">
        <v>470</v>
      </c>
      <c r="E71" t="s">
        <v>471</v>
      </c>
      <c r="F71">
        <v>4</v>
      </c>
      <c r="G71">
        <v>1674584347.0999999</v>
      </c>
      <c r="H71">
        <f t="shared" si="0"/>
        <v>6.4235659082859174E-4</v>
      </c>
      <c r="I71">
        <f t="shared" si="1"/>
        <v>0.64235659082859176</v>
      </c>
      <c r="J71">
        <f t="shared" si="2"/>
        <v>3.7430806888408612</v>
      </c>
      <c r="K71">
        <f t="shared" si="3"/>
        <v>347.49842857142858</v>
      </c>
      <c r="L71">
        <f t="shared" si="4"/>
        <v>176.0623328064521</v>
      </c>
      <c r="M71">
        <f t="shared" si="5"/>
        <v>17.85760275506297</v>
      </c>
      <c r="N71">
        <f t="shared" si="6"/>
        <v>35.245976788567155</v>
      </c>
      <c r="O71">
        <f t="shared" si="7"/>
        <v>3.6733640603168735E-2</v>
      </c>
      <c r="P71">
        <f t="shared" si="8"/>
        <v>2.7675243339400053</v>
      </c>
      <c r="Q71">
        <f t="shared" si="9"/>
        <v>3.6464907992000563E-2</v>
      </c>
      <c r="R71">
        <f t="shared" si="10"/>
        <v>2.281454803478478E-2</v>
      </c>
      <c r="S71">
        <f t="shared" si="11"/>
        <v>226.11707580734034</v>
      </c>
      <c r="T71">
        <f t="shared" si="12"/>
        <v>34.346639636387806</v>
      </c>
      <c r="U71">
        <f t="shared" si="13"/>
        <v>33.059914285714292</v>
      </c>
      <c r="V71">
        <f t="shared" si="14"/>
        <v>5.0691396931498227</v>
      </c>
      <c r="W71">
        <f t="shared" si="15"/>
        <v>65.984879153084279</v>
      </c>
      <c r="X71">
        <f t="shared" si="16"/>
        <v>3.3566275621064303</v>
      </c>
      <c r="Y71">
        <f t="shared" si="17"/>
        <v>5.0869647791868911</v>
      </c>
      <c r="Z71">
        <f t="shared" si="18"/>
        <v>1.7125121310433924</v>
      </c>
      <c r="AA71">
        <f t="shared" si="19"/>
        <v>-28.327925655540895</v>
      </c>
      <c r="AB71">
        <f t="shared" si="20"/>
        <v>9.3273047113776162</v>
      </c>
      <c r="AC71">
        <f t="shared" si="21"/>
        <v>0.77255309964988972</v>
      </c>
      <c r="AD71">
        <f t="shared" si="22"/>
        <v>207.88900796282695</v>
      </c>
      <c r="AE71">
        <f t="shared" si="23"/>
        <v>14.401684302594616</v>
      </c>
      <c r="AF71">
        <f t="shared" si="24"/>
        <v>0.64444903805277409</v>
      </c>
      <c r="AG71">
        <f t="shared" si="25"/>
        <v>3.7430806888408612</v>
      </c>
      <c r="AH71">
        <v>372.10729355707758</v>
      </c>
      <c r="AI71">
        <v>361.95735151515129</v>
      </c>
      <c r="AJ71">
        <v>1.713023805721791</v>
      </c>
      <c r="AK71">
        <v>62.755059400872867</v>
      </c>
      <c r="AL71">
        <f t="shared" si="26"/>
        <v>0.64235659082859176</v>
      </c>
      <c r="AM71">
        <v>32.519462811873296</v>
      </c>
      <c r="AN71">
        <v>33.092666060606057</v>
      </c>
      <c r="AO71">
        <v>-4.4699477102861326E-6</v>
      </c>
      <c r="AP71">
        <v>98.038996678870646</v>
      </c>
      <c r="AQ71">
        <v>25</v>
      </c>
      <c r="AR71">
        <v>4</v>
      </c>
      <c r="AS71">
        <f t="shared" si="27"/>
        <v>1</v>
      </c>
      <c r="AT71">
        <f t="shared" si="28"/>
        <v>0</v>
      </c>
      <c r="AU71">
        <f t="shared" si="29"/>
        <v>47316.17474638881</v>
      </c>
      <c r="AV71">
        <f t="shared" si="30"/>
        <v>1200.001428571429</v>
      </c>
      <c r="AW71">
        <f t="shared" si="31"/>
        <v>1025.9270278794511</v>
      </c>
      <c r="AX71">
        <f t="shared" si="32"/>
        <v>0.85493817211600409</v>
      </c>
      <c r="AY71">
        <f t="shared" si="33"/>
        <v>0.18843067218388809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1674584347.0999999</v>
      </c>
      <c r="BF71">
        <v>347.49842857142858</v>
      </c>
      <c r="BG71">
        <v>360.99557142857151</v>
      </c>
      <c r="BH71">
        <v>33.093785714285723</v>
      </c>
      <c r="BI71">
        <v>32.518742857142861</v>
      </c>
      <c r="BJ71">
        <v>352.88971428571432</v>
      </c>
      <c r="BK71">
        <v>32.845328571428567</v>
      </c>
      <c r="BL71">
        <v>650.16557142857141</v>
      </c>
      <c r="BM71">
        <v>101.3274285714286</v>
      </c>
      <c r="BN71">
        <v>0.1003014285714286</v>
      </c>
      <c r="BO71">
        <v>33.122428571428557</v>
      </c>
      <c r="BP71">
        <v>33.059914285714292</v>
      </c>
      <c r="BQ71">
        <v>999.89999999999986</v>
      </c>
      <c r="BR71">
        <v>0</v>
      </c>
      <c r="BS71">
        <v>0</v>
      </c>
      <c r="BT71">
        <v>8984.4642857142862</v>
      </c>
      <c r="BU71">
        <v>0</v>
      </c>
      <c r="BV71">
        <v>47.834942857142849</v>
      </c>
      <c r="BW71">
        <v>-13.497071428571431</v>
      </c>
      <c r="BX71">
        <v>359.39185714285708</v>
      </c>
      <c r="BY71">
        <v>373.12900000000002</v>
      </c>
      <c r="BZ71">
        <v>0.57506400000000002</v>
      </c>
      <c r="CA71">
        <v>360.99557142857151</v>
      </c>
      <c r="CB71">
        <v>32.518742857142861</v>
      </c>
      <c r="CC71">
        <v>3.3533057142857139</v>
      </c>
      <c r="CD71">
        <v>3.2950357142857141</v>
      </c>
      <c r="CE71">
        <v>25.894771428571431</v>
      </c>
      <c r="CF71">
        <v>25.59908571428571</v>
      </c>
      <c r="CG71">
        <v>1200.001428571429</v>
      </c>
      <c r="CH71">
        <v>0.49997799999999998</v>
      </c>
      <c r="CI71">
        <v>0.50002199999999997</v>
      </c>
      <c r="CJ71">
        <v>0</v>
      </c>
      <c r="CK71">
        <v>762.49528571428584</v>
      </c>
      <c r="CL71">
        <v>4.9990899999999998</v>
      </c>
      <c r="CM71">
        <v>7532.7242857142865</v>
      </c>
      <c r="CN71">
        <v>9557.7957142857158</v>
      </c>
      <c r="CO71">
        <v>43.311999999999998</v>
      </c>
      <c r="CP71">
        <v>45.375</v>
      </c>
      <c r="CQ71">
        <v>44.125</v>
      </c>
      <c r="CR71">
        <v>44.454999999999998</v>
      </c>
      <c r="CS71">
        <v>44.686999999999998</v>
      </c>
      <c r="CT71">
        <v>597.47428571428566</v>
      </c>
      <c r="CU71">
        <v>597.52714285714285</v>
      </c>
      <c r="CV71">
        <v>0</v>
      </c>
      <c r="CW71">
        <v>1674584361.8</v>
      </c>
      <c r="CX71">
        <v>0</v>
      </c>
      <c r="CY71">
        <v>1674579932.5</v>
      </c>
      <c r="CZ71" t="s">
        <v>356</v>
      </c>
      <c r="DA71">
        <v>1674579932.5</v>
      </c>
      <c r="DB71">
        <v>1674579927.5</v>
      </c>
      <c r="DC71">
        <v>31</v>
      </c>
      <c r="DD71">
        <v>0.14099999999999999</v>
      </c>
      <c r="DE71">
        <v>0.02</v>
      </c>
      <c r="DF71">
        <v>-5.5810000000000004</v>
      </c>
      <c r="DG71">
        <v>0.23300000000000001</v>
      </c>
      <c r="DH71">
        <v>415</v>
      </c>
      <c r="DI71">
        <v>34</v>
      </c>
      <c r="DJ71">
        <v>0.34</v>
      </c>
      <c r="DK71">
        <v>0.32</v>
      </c>
      <c r="DL71">
        <v>-13.364492500000001</v>
      </c>
      <c r="DM71">
        <v>-1.2124514071294239</v>
      </c>
      <c r="DN71">
        <v>0.1296400350730823</v>
      </c>
      <c r="DO71">
        <v>0</v>
      </c>
      <c r="DP71">
        <v>0.59013672500000003</v>
      </c>
      <c r="DQ71">
        <v>-0.13604475422139009</v>
      </c>
      <c r="DR71">
        <v>1.373716035064652E-2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363</v>
      </c>
      <c r="EA71">
        <v>3.2965100000000001</v>
      </c>
      <c r="EB71">
        <v>2.6252900000000001</v>
      </c>
      <c r="EC71">
        <v>8.98476E-2</v>
      </c>
      <c r="ED71">
        <v>9.0718599999999996E-2</v>
      </c>
      <c r="EE71">
        <v>0.13672300000000001</v>
      </c>
      <c r="EF71">
        <v>0.133939</v>
      </c>
      <c r="EG71">
        <v>27435.4</v>
      </c>
      <c r="EH71">
        <v>27868.6</v>
      </c>
      <c r="EI71">
        <v>28045.1</v>
      </c>
      <c r="EJ71">
        <v>29500.400000000001</v>
      </c>
      <c r="EK71">
        <v>33319.4</v>
      </c>
      <c r="EL71">
        <v>35476.9</v>
      </c>
      <c r="EM71">
        <v>39593.4</v>
      </c>
      <c r="EN71">
        <v>42176.9</v>
      </c>
      <c r="EO71">
        <v>2.1780300000000001</v>
      </c>
      <c r="EP71">
        <v>2.1988500000000002</v>
      </c>
      <c r="EQ71">
        <v>9.54792E-2</v>
      </c>
      <c r="ER71">
        <v>0</v>
      </c>
      <c r="ES71">
        <v>31.493600000000001</v>
      </c>
      <c r="ET71">
        <v>999.9</v>
      </c>
      <c r="EU71">
        <v>71.8</v>
      </c>
      <c r="EV71">
        <v>32.5</v>
      </c>
      <c r="EW71">
        <v>34.801200000000001</v>
      </c>
      <c r="EX71">
        <v>57.039200000000001</v>
      </c>
      <c r="EY71">
        <v>-6.6346100000000003</v>
      </c>
      <c r="EZ71">
        <v>2</v>
      </c>
      <c r="FA71">
        <v>0.48292200000000002</v>
      </c>
      <c r="FB71">
        <v>0.40830100000000003</v>
      </c>
      <c r="FC71">
        <v>20.271899999999999</v>
      </c>
      <c r="FD71">
        <v>5.2198399999999996</v>
      </c>
      <c r="FE71">
        <v>12.0099</v>
      </c>
      <c r="FF71">
        <v>4.9867999999999997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1.86572</v>
      </c>
      <c r="FM71">
        <v>1.8621799999999999</v>
      </c>
      <c r="FN71">
        <v>1.8641799999999999</v>
      </c>
      <c r="FO71">
        <v>1.8602799999999999</v>
      </c>
      <c r="FP71">
        <v>1.86097</v>
      </c>
      <c r="FQ71">
        <v>1.8602000000000001</v>
      </c>
      <c r="FR71">
        <v>1.8618699999999999</v>
      </c>
      <c r="FS71">
        <v>1.8584400000000001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-5.4009999999999998</v>
      </c>
      <c r="GH71">
        <v>0.24840000000000001</v>
      </c>
      <c r="GI71">
        <v>-4.1749362053329548</v>
      </c>
      <c r="GJ71">
        <v>-4.0448538125570227E-3</v>
      </c>
      <c r="GK71">
        <v>1.839783264315481E-6</v>
      </c>
      <c r="GL71">
        <v>-4.1587272622942942E-10</v>
      </c>
      <c r="GM71">
        <v>-8.6309452512500412E-2</v>
      </c>
      <c r="GN71">
        <v>3.2285384509270938E-3</v>
      </c>
      <c r="GO71">
        <v>5.3061212821550383E-4</v>
      </c>
      <c r="GP71">
        <v>-9.699357315524189E-6</v>
      </c>
      <c r="GQ71">
        <v>5</v>
      </c>
      <c r="GR71">
        <v>2081</v>
      </c>
      <c r="GS71">
        <v>3</v>
      </c>
      <c r="GT71">
        <v>31</v>
      </c>
      <c r="GU71">
        <v>73.599999999999994</v>
      </c>
      <c r="GV71">
        <v>73.7</v>
      </c>
      <c r="GW71">
        <v>1.2365699999999999</v>
      </c>
      <c r="GX71">
        <v>2.5512700000000001</v>
      </c>
      <c r="GY71">
        <v>2.04834</v>
      </c>
      <c r="GZ71">
        <v>2.6245099999999999</v>
      </c>
      <c r="HA71">
        <v>2.1972700000000001</v>
      </c>
      <c r="HB71">
        <v>2.32544</v>
      </c>
      <c r="HC71">
        <v>37.602200000000003</v>
      </c>
      <c r="HD71">
        <v>15.629300000000001</v>
      </c>
      <c r="HE71">
        <v>18</v>
      </c>
      <c r="HF71">
        <v>669.23099999999999</v>
      </c>
      <c r="HG71">
        <v>764.47900000000004</v>
      </c>
      <c r="HH71">
        <v>30.998000000000001</v>
      </c>
      <c r="HI71">
        <v>33.486400000000003</v>
      </c>
      <c r="HJ71">
        <v>30.000800000000002</v>
      </c>
      <c r="HK71">
        <v>33.309800000000003</v>
      </c>
      <c r="HL71">
        <v>33.304600000000001</v>
      </c>
      <c r="HM71">
        <v>24.793500000000002</v>
      </c>
      <c r="HN71">
        <v>0</v>
      </c>
      <c r="HO71">
        <v>100</v>
      </c>
      <c r="HP71">
        <v>31</v>
      </c>
      <c r="HQ71">
        <v>378.04199999999997</v>
      </c>
      <c r="HR71">
        <v>33.617400000000004</v>
      </c>
      <c r="HS71">
        <v>98.832599999999999</v>
      </c>
      <c r="HT71">
        <v>97.794499999999999</v>
      </c>
    </row>
    <row r="72" spans="1:228" x14ac:dyDescent="0.2">
      <c r="A72">
        <v>57</v>
      </c>
      <c r="B72">
        <v>1674584352.5999999</v>
      </c>
      <c r="C72">
        <v>223.5</v>
      </c>
      <c r="D72" t="s">
        <v>472</v>
      </c>
      <c r="E72" t="s">
        <v>473</v>
      </c>
      <c r="F72">
        <v>4</v>
      </c>
      <c r="G72">
        <v>1674584350.5285721</v>
      </c>
      <c r="H72">
        <f t="shared" si="0"/>
        <v>6.4853965812906541E-4</v>
      </c>
      <c r="I72">
        <f t="shared" si="1"/>
        <v>0.64853965812906544</v>
      </c>
      <c r="J72">
        <f t="shared" si="2"/>
        <v>4.0468869087872807</v>
      </c>
      <c r="K72">
        <f t="shared" si="3"/>
        <v>353.15128571428568</v>
      </c>
      <c r="L72">
        <f t="shared" si="4"/>
        <v>171.11245143726083</v>
      </c>
      <c r="M72">
        <f t="shared" si="5"/>
        <v>17.355787978566759</v>
      </c>
      <c r="N72">
        <f t="shared" si="6"/>
        <v>35.81982951990318</v>
      </c>
      <c r="O72">
        <f t="shared" si="7"/>
        <v>3.7300934889547679E-2</v>
      </c>
      <c r="P72">
        <f t="shared" si="8"/>
        <v>2.7701620842775192</v>
      </c>
      <c r="Q72">
        <f t="shared" si="9"/>
        <v>3.7024133353482168E-2</v>
      </c>
      <c r="R72">
        <f t="shared" si="10"/>
        <v>2.316478150371435E-2</v>
      </c>
      <c r="S72">
        <f t="shared" si="11"/>
        <v>226.11693052171992</v>
      </c>
      <c r="T72">
        <f t="shared" si="12"/>
        <v>34.320283257244817</v>
      </c>
      <c r="U72">
        <f t="shared" si="13"/>
        <v>33.025785714285711</v>
      </c>
      <c r="V72">
        <f t="shared" si="14"/>
        <v>5.0594313535619682</v>
      </c>
      <c r="W72">
        <f t="shared" si="15"/>
        <v>66.068712893139761</v>
      </c>
      <c r="X72">
        <f t="shared" si="16"/>
        <v>3.3564393309137164</v>
      </c>
      <c r="Y72">
        <f t="shared" si="17"/>
        <v>5.0802250928400214</v>
      </c>
      <c r="Z72">
        <f t="shared" si="18"/>
        <v>1.7029920226482518</v>
      </c>
      <c r="AA72">
        <f t="shared" si="19"/>
        <v>-28.600598923491784</v>
      </c>
      <c r="AB72">
        <f t="shared" si="20"/>
        <v>10.906450414372429</v>
      </c>
      <c r="AC72">
        <f t="shared" si="21"/>
        <v>0.90223355556234941</v>
      </c>
      <c r="AD72">
        <f t="shared" si="22"/>
        <v>209.32501556816294</v>
      </c>
      <c r="AE72">
        <f t="shared" si="23"/>
        <v>14.579533515347036</v>
      </c>
      <c r="AF72">
        <f t="shared" si="24"/>
        <v>0.64876136439887111</v>
      </c>
      <c r="AG72">
        <f t="shared" si="25"/>
        <v>4.0468869087872807</v>
      </c>
      <c r="AH72">
        <v>378.25726302168079</v>
      </c>
      <c r="AI72">
        <v>367.89302424242408</v>
      </c>
      <c r="AJ72">
        <v>1.69291341508255</v>
      </c>
      <c r="AK72">
        <v>62.755059400872867</v>
      </c>
      <c r="AL72">
        <f t="shared" si="26"/>
        <v>0.64853965812906544</v>
      </c>
      <c r="AM72">
        <v>32.513014669821231</v>
      </c>
      <c r="AN72">
        <v>33.09178909090911</v>
      </c>
      <c r="AO72">
        <v>-2.5525979850445541E-6</v>
      </c>
      <c r="AP72">
        <v>98.038996678870646</v>
      </c>
      <c r="AQ72">
        <v>25</v>
      </c>
      <c r="AR72">
        <v>4</v>
      </c>
      <c r="AS72">
        <f t="shared" si="27"/>
        <v>1</v>
      </c>
      <c r="AT72">
        <f t="shared" si="28"/>
        <v>0</v>
      </c>
      <c r="AU72">
        <f t="shared" si="29"/>
        <v>47392.430850658522</v>
      </c>
      <c r="AV72">
        <f t="shared" si="30"/>
        <v>1200</v>
      </c>
      <c r="AW72">
        <f t="shared" si="31"/>
        <v>1025.9258707366423</v>
      </c>
      <c r="AX72">
        <f t="shared" si="32"/>
        <v>0.85493822561386867</v>
      </c>
      <c r="AY72">
        <f t="shared" si="33"/>
        <v>0.18843077543476661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1674584350.5285721</v>
      </c>
      <c r="BF72">
        <v>353.15128571428568</v>
      </c>
      <c r="BG72">
        <v>366.81885714285721</v>
      </c>
      <c r="BH72">
        <v>33.091471428571431</v>
      </c>
      <c r="BI72">
        <v>32.512514285714282</v>
      </c>
      <c r="BJ72">
        <v>358.55928571428569</v>
      </c>
      <c r="BK72">
        <v>32.843028571428569</v>
      </c>
      <c r="BL72">
        <v>650.09257142857143</v>
      </c>
      <c r="BM72">
        <v>101.3291428571429</v>
      </c>
      <c r="BN72">
        <v>9.9992385714285703E-2</v>
      </c>
      <c r="BO72">
        <v>33.098814285714283</v>
      </c>
      <c r="BP72">
        <v>33.025785714285711</v>
      </c>
      <c r="BQ72">
        <v>999.89999999999986</v>
      </c>
      <c r="BR72">
        <v>0</v>
      </c>
      <c r="BS72">
        <v>0</v>
      </c>
      <c r="BT72">
        <v>8998.3042857142846</v>
      </c>
      <c r="BU72">
        <v>0</v>
      </c>
      <c r="BV72">
        <v>49.181085714285707</v>
      </c>
      <c r="BW72">
        <v>-13.66732857142857</v>
      </c>
      <c r="BX72">
        <v>365.23771428571428</v>
      </c>
      <c r="BY72">
        <v>379.14557142857137</v>
      </c>
      <c r="BZ72">
        <v>0.57897185714285715</v>
      </c>
      <c r="CA72">
        <v>366.81885714285721</v>
      </c>
      <c r="CB72">
        <v>32.512514285714282</v>
      </c>
      <c r="CC72">
        <v>3.3531300000000002</v>
      </c>
      <c r="CD72">
        <v>3.2944642857142852</v>
      </c>
      <c r="CE72">
        <v>25.89388571428572</v>
      </c>
      <c r="CF72">
        <v>25.596157142857141</v>
      </c>
      <c r="CG72">
        <v>1200</v>
      </c>
      <c r="CH72">
        <v>0.49997799999999998</v>
      </c>
      <c r="CI72">
        <v>0.50002199999999997</v>
      </c>
      <c r="CJ72">
        <v>0</v>
      </c>
      <c r="CK72">
        <v>761.99028571428573</v>
      </c>
      <c r="CL72">
        <v>4.9990899999999998</v>
      </c>
      <c r="CM72">
        <v>7527.278571428571</v>
      </c>
      <c r="CN72">
        <v>9557.7757142857135</v>
      </c>
      <c r="CO72">
        <v>43.311999999999998</v>
      </c>
      <c r="CP72">
        <v>45.330000000000013</v>
      </c>
      <c r="CQ72">
        <v>44.125</v>
      </c>
      <c r="CR72">
        <v>44.436999999999998</v>
      </c>
      <c r="CS72">
        <v>44.686999999999998</v>
      </c>
      <c r="CT72">
        <v>597.47142857142876</v>
      </c>
      <c r="CU72">
        <v>597.52857142857124</v>
      </c>
      <c r="CV72">
        <v>0</v>
      </c>
      <c r="CW72">
        <v>1674584365.4000001</v>
      </c>
      <c r="CX72">
        <v>0</v>
      </c>
      <c r="CY72">
        <v>1674579932.5</v>
      </c>
      <c r="CZ72" t="s">
        <v>356</v>
      </c>
      <c r="DA72">
        <v>1674579932.5</v>
      </c>
      <c r="DB72">
        <v>1674579927.5</v>
      </c>
      <c r="DC72">
        <v>31</v>
      </c>
      <c r="DD72">
        <v>0.14099999999999999</v>
      </c>
      <c r="DE72">
        <v>0.02</v>
      </c>
      <c r="DF72">
        <v>-5.5810000000000004</v>
      </c>
      <c r="DG72">
        <v>0.23300000000000001</v>
      </c>
      <c r="DH72">
        <v>415</v>
      </c>
      <c r="DI72">
        <v>34</v>
      </c>
      <c r="DJ72">
        <v>0.34</v>
      </c>
      <c r="DK72">
        <v>0.32</v>
      </c>
      <c r="DL72">
        <v>-13.454007499999999</v>
      </c>
      <c r="DM72">
        <v>-1.4215058161350611</v>
      </c>
      <c r="DN72">
        <v>0.14797208754947669</v>
      </c>
      <c r="DO72">
        <v>0</v>
      </c>
      <c r="DP72">
        <v>0.58323269999999994</v>
      </c>
      <c r="DQ72">
        <v>-6.7037853658536303E-2</v>
      </c>
      <c r="DR72">
        <v>7.6385845324902918E-3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3.2963300000000002</v>
      </c>
      <c r="EB72">
        <v>2.6250800000000001</v>
      </c>
      <c r="EC72">
        <v>9.0986499999999998E-2</v>
      </c>
      <c r="ED72">
        <v>9.18683E-2</v>
      </c>
      <c r="EE72">
        <v>0.13672400000000001</v>
      </c>
      <c r="EF72">
        <v>0.13392000000000001</v>
      </c>
      <c r="EG72">
        <v>27400.6</v>
      </c>
      <c r="EH72">
        <v>27833.200000000001</v>
      </c>
      <c r="EI72">
        <v>28044.7</v>
      </c>
      <c r="EJ72">
        <v>29500.3</v>
      </c>
      <c r="EK72">
        <v>33319.5</v>
      </c>
      <c r="EL72">
        <v>35477.5</v>
      </c>
      <c r="EM72">
        <v>39593.5</v>
      </c>
      <c r="EN72">
        <v>42176.5</v>
      </c>
      <c r="EO72">
        <v>2.1779500000000001</v>
      </c>
      <c r="EP72">
        <v>2.19882</v>
      </c>
      <c r="EQ72">
        <v>9.5590900000000006E-2</v>
      </c>
      <c r="ER72">
        <v>0</v>
      </c>
      <c r="ES72">
        <v>31.4527</v>
      </c>
      <c r="ET72">
        <v>999.9</v>
      </c>
      <c r="EU72">
        <v>71.8</v>
      </c>
      <c r="EV72">
        <v>32.5</v>
      </c>
      <c r="EW72">
        <v>34.805500000000002</v>
      </c>
      <c r="EX72">
        <v>57.3992</v>
      </c>
      <c r="EY72">
        <v>-6.5144200000000003</v>
      </c>
      <c r="EZ72">
        <v>2</v>
      </c>
      <c r="FA72">
        <v>0.48323199999999999</v>
      </c>
      <c r="FB72">
        <v>0.40292800000000001</v>
      </c>
      <c r="FC72">
        <v>20.271999999999998</v>
      </c>
      <c r="FD72">
        <v>5.2198399999999996</v>
      </c>
      <c r="FE72">
        <v>12.0099</v>
      </c>
      <c r="FF72">
        <v>4.9868499999999996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1.86571</v>
      </c>
      <c r="FM72">
        <v>1.8621799999999999</v>
      </c>
      <c r="FN72">
        <v>1.8641799999999999</v>
      </c>
      <c r="FO72">
        <v>1.86025</v>
      </c>
      <c r="FP72">
        <v>1.86097</v>
      </c>
      <c r="FQ72">
        <v>1.8602000000000001</v>
      </c>
      <c r="FR72">
        <v>1.8618699999999999</v>
      </c>
      <c r="FS72">
        <v>1.85842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-5.4180000000000001</v>
      </c>
      <c r="GH72">
        <v>0.24840000000000001</v>
      </c>
      <c r="GI72">
        <v>-4.1749362053329548</v>
      </c>
      <c r="GJ72">
        <v>-4.0448538125570227E-3</v>
      </c>
      <c r="GK72">
        <v>1.839783264315481E-6</v>
      </c>
      <c r="GL72">
        <v>-4.1587272622942942E-10</v>
      </c>
      <c r="GM72">
        <v>-8.6309452512500412E-2</v>
      </c>
      <c r="GN72">
        <v>3.2285384509270938E-3</v>
      </c>
      <c r="GO72">
        <v>5.3061212821550383E-4</v>
      </c>
      <c r="GP72">
        <v>-9.699357315524189E-6</v>
      </c>
      <c r="GQ72">
        <v>5</v>
      </c>
      <c r="GR72">
        <v>2081</v>
      </c>
      <c r="GS72">
        <v>3</v>
      </c>
      <c r="GT72">
        <v>31</v>
      </c>
      <c r="GU72">
        <v>73.7</v>
      </c>
      <c r="GV72">
        <v>73.8</v>
      </c>
      <c r="GW72">
        <v>1.25488</v>
      </c>
      <c r="GX72">
        <v>2.5634800000000002</v>
      </c>
      <c r="GY72">
        <v>2.04834</v>
      </c>
      <c r="GZ72">
        <v>2.6245099999999999</v>
      </c>
      <c r="HA72">
        <v>2.1972700000000001</v>
      </c>
      <c r="HB72">
        <v>2.2790499999999998</v>
      </c>
      <c r="HC72">
        <v>37.602200000000003</v>
      </c>
      <c r="HD72">
        <v>15.603</v>
      </c>
      <c r="HE72">
        <v>18</v>
      </c>
      <c r="HF72">
        <v>669.20899999999995</v>
      </c>
      <c r="HG72">
        <v>764.49699999999996</v>
      </c>
      <c r="HH72">
        <v>30.998200000000001</v>
      </c>
      <c r="HI72">
        <v>33.489699999999999</v>
      </c>
      <c r="HJ72">
        <v>30.000599999999999</v>
      </c>
      <c r="HK72">
        <v>33.313499999999998</v>
      </c>
      <c r="HL72">
        <v>33.307899999999997</v>
      </c>
      <c r="HM72">
        <v>25.122299999999999</v>
      </c>
      <c r="HN72">
        <v>0</v>
      </c>
      <c r="HO72">
        <v>100</v>
      </c>
      <c r="HP72">
        <v>31</v>
      </c>
      <c r="HQ72">
        <v>384.721</v>
      </c>
      <c r="HR72">
        <v>33.617400000000004</v>
      </c>
      <c r="HS72">
        <v>98.8322</v>
      </c>
      <c r="HT72">
        <v>97.793700000000001</v>
      </c>
    </row>
    <row r="73" spans="1:228" x14ac:dyDescent="0.2">
      <c r="A73">
        <v>58</v>
      </c>
      <c r="B73">
        <v>1674584356.5999999</v>
      </c>
      <c r="C73">
        <v>227.5</v>
      </c>
      <c r="D73" t="s">
        <v>474</v>
      </c>
      <c r="E73" t="s">
        <v>475</v>
      </c>
      <c r="F73">
        <v>4</v>
      </c>
      <c r="G73">
        <v>1674584354.5999999</v>
      </c>
      <c r="H73">
        <f t="shared" si="0"/>
        <v>6.6537075540601593E-4</v>
      </c>
      <c r="I73">
        <f t="shared" si="1"/>
        <v>0.66537075540601598</v>
      </c>
      <c r="J73">
        <f t="shared" si="2"/>
        <v>3.9636572854685586</v>
      </c>
      <c r="K73">
        <f t="shared" si="3"/>
        <v>359.87599999999998</v>
      </c>
      <c r="L73">
        <f t="shared" si="4"/>
        <v>186.65787840788977</v>
      </c>
      <c r="M73">
        <f t="shared" si="5"/>
        <v>18.932442747429494</v>
      </c>
      <c r="N73">
        <f t="shared" si="6"/>
        <v>36.501710103472099</v>
      </c>
      <c r="O73">
        <f t="shared" si="7"/>
        <v>3.8544570364317778E-2</v>
      </c>
      <c r="P73">
        <f t="shared" si="8"/>
        <v>2.7720743719822134</v>
      </c>
      <c r="Q73">
        <f t="shared" si="9"/>
        <v>3.8249284726124405E-2</v>
      </c>
      <c r="R73">
        <f t="shared" si="10"/>
        <v>2.3932144495804282E-2</v>
      </c>
      <c r="S73">
        <f t="shared" si="11"/>
        <v>226.11562509317918</v>
      </c>
      <c r="T73">
        <f t="shared" si="12"/>
        <v>34.29721150794807</v>
      </c>
      <c r="U73">
        <f t="shared" si="13"/>
        <v>32.98677142857143</v>
      </c>
      <c r="V73">
        <f t="shared" si="14"/>
        <v>5.0483530262031078</v>
      </c>
      <c r="W73">
        <f t="shared" si="15"/>
        <v>66.146431678460345</v>
      </c>
      <c r="X73">
        <f t="shared" si="16"/>
        <v>3.3570467735544538</v>
      </c>
      <c r="Y73">
        <f t="shared" si="17"/>
        <v>5.0751744098202485</v>
      </c>
      <c r="Z73">
        <f t="shared" si="18"/>
        <v>1.691306252648654</v>
      </c>
      <c r="AA73">
        <f t="shared" si="19"/>
        <v>-29.342850313405304</v>
      </c>
      <c r="AB73">
        <f t="shared" si="20"/>
        <v>14.097223279997408</v>
      </c>
      <c r="AC73">
        <f t="shared" si="21"/>
        <v>1.165061044648618</v>
      </c>
      <c r="AD73">
        <f t="shared" si="22"/>
        <v>212.03505910441987</v>
      </c>
      <c r="AE73">
        <f t="shared" si="23"/>
        <v>14.64883262084315</v>
      </c>
      <c r="AF73">
        <f t="shared" si="24"/>
        <v>0.65852821973635023</v>
      </c>
      <c r="AG73">
        <f t="shared" si="25"/>
        <v>3.9636572854685586</v>
      </c>
      <c r="AH73">
        <v>385.17635320100118</v>
      </c>
      <c r="AI73">
        <v>374.77678787878813</v>
      </c>
      <c r="AJ73">
        <v>1.7218854393417049</v>
      </c>
      <c r="AK73">
        <v>62.755059400872867</v>
      </c>
      <c r="AL73">
        <f t="shared" si="26"/>
        <v>0.66537075540601598</v>
      </c>
      <c r="AM73">
        <v>32.509260346789148</v>
      </c>
      <c r="AN73">
        <v>33.103126060606037</v>
      </c>
      <c r="AO73">
        <v>1.3632043475214561E-5</v>
      </c>
      <c r="AP73">
        <v>98.038996678870646</v>
      </c>
      <c r="AQ73">
        <v>25</v>
      </c>
      <c r="AR73">
        <v>4</v>
      </c>
      <c r="AS73">
        <f t="shared" si="27"/>
        <v>1</v>
      </c>
      <c r="AT73">
        <f t="shared" si="28"/>
        <v>0</v>
      </c>
      <c r="AU73">
        <f t="shared" si="29"/>
        <v>47447.825639344897</v>
      </c>
      <c r="AV73">
        <f t="shared" si="30"/>
        <v>1199.992857142857</v>
      </c>
      <c r="AW73">
        <f t="shared" si="31"/>
        <v>1025.9197850223725</v>
      </c>
      <c r="AX73">
        <f t="shared" si="32"/>
        <v>0.85493824310342426</v>
      </c>
      <c r="AY73">
        <f t="shared" si="33"/>
        <v>0.18843080918960881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1674584354.5999999</v>
      </c>
      <c r="BF73">
        <v>359.87599999999998</v>
      </c>
      <c r="BG73">
        <v>373.61885714285711</v>
      </c>
      <c r="BH73">
        <v>33.097642857142858</v>
      </c>
      <c r="BI73">
        <v>32.509799999999998</v>
      </c>
      <c r="BJ73">
        <v>365.30314285714292</v>
      </c>
      <c r="BK73">
        <v>32.849142857142859</v>
      </c>
      <c r="BL73">
        <v>649.90071428571434</v>
      </c>
      <c r="BM73">
        <v>101.3288571428571</v>
      </c>
      <c r="BN73">
        <v>9.971854285714285E-2</v>
      </c>
      <c r="BO73">
        <v>33.081099999999999</v>
      </c>
      <c r="BP73">
        <v>32.98677142857143</v>
      </c>
      <c r="BQ73">
        <v>999.89999999999986</v>
      </c>
      <c r="BR73">
        <v>0</v>
      </c>
      <c r="BS73">
        <v>0</v>
      </c>
      <c r="BT73">
        <v>9008.4814285714292</v>
      </c>
      <c r="BU73">
        <v>0</v>
      </c>
      <c r="BV73">
        <v>51.085342857142862</v>
      </c>
      <c r="BW73">
        <v>-13.74297142857143</v>
      </c>
      <c r="BX73">
        <v>372.19457142857152</v>
      </c>
      <c r="BY73">
        <v>386.17328571428573</v>
      </c>
      <c r="BZ73">
        <v>0.58783614285714292</v>
      </c>
      <c r="CA73">
        <v>373.61885714285711</v>
      </c>
      <c r="CB73">
        <v>32.509799999999998</v>
      </c>
      <c r="CC73">
        <v>3.3537428571428571</v>
      </c>
      <c r="CD73">
        <v>3.2941771428571429</v>
      </c>
      <c r="CE73">
        <v>25.89697142857143</v>
      </c>
      <c r="CF73">
        <v>25.5947</v>
      </c>
      <c r="CG73">
        <v>1199.992857142857</v>
      </c>
      <c r="CH73">
        <v>0.49997599999999992</v>
      </c>
      <c r="CI73">
        <v>0.50002400000000002</v>
      </c>
      <c r="CJ73">
        <v>0</v>
      </c>
      <c r="CK73">
        <v>761.4521428571428</v>
      </c>
      <c r="CL73">
        <v>4.9990899999999998</v>
      </c>
      <c r="CM73">
        <v>7521.8071428571429</v>
      </c>
      <c r="CN73">
        <v>9557.6971428571433</v>
      </c>
      <c r="CO73">
        <v>43.311999999999998</v>
      </c>
      <c r="CP73">
        <v>45.33</v>
      </c>
      <c r="CQ73">
        <v>44.125</v>
      </c>
      <c r="CR73">
        <v>44.436999999999998</v>
      </c>
      <c r="CS73">
        <v>44.686999999999998</v>
      </c>
      <c r="CT73">
        <v>597.4671428571429</v>
      </c>
      <c r="CU73">
        <v>597.52571428571434</v>
      </c>
      <c r="CV73">
        <v>0</v>
      </c>
      <c r="CW73">
        <v>1674584369</v>
      </c>
      <c r="CX73">
        <v>0</v>
      </c>
      <c r="CY73">
        <v>1674579932.5</v>
      </c>
      <c r="CZ73" t="s">
        <v>356</v>
      </c>
      <c r="DA73">
        <v>1674579932.5</v>
      </c>
      <c r="DB73">
        <v>1674579927.5</v>
      </c>
      <c r="DC73">
        <v>31</v>
      </c>
      <c r="DD73">
        <v>0.14099999999999999</v>
      </c>
      <c r="DE73">
        <v>0.02</v>
      </c>
      <c r="DF73">
        <v>-5.5810000000000004</v>
      </c>
      <c r="DG73">
        <v>0.23300000000000001</v>
      </c>
      <c r="DH73">
        <v>415</v>
      </c>
      <c r="DI73">
        <v>34</v>
      </c>
      <c r="DJ73">
        <v>0.34</v>
      </c>
      <c r="DK73">
        <v>0.32</v>
      </c>
      <c r="DL73">
        <v>-13.555075</v>
      </c>
      <c r="DM73">
        <v>-1.316721951219481</v>
      </c>
      <c r="DN73">
        <v>0.13862338862904769</v>
      </c>
      <c r="DO73">
        <v>0</v>
      </c>
      <c r="DP73">
        <v>0.58148409999999995</v>
      </c>
      <c r="DQ73">
        <v>2.7147467166967168E-3</v>
      </c>
      <c r="DR73">
        <v>4.8519599689197772E-3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3.2962500000000001</v>
      </c>
      <c r="EB73">
        <v>2.6252399999999998</v>
      </c>
      <c r="EC73">
        <v>9.2298400000000003E-2</v>
      </c>
      <c r="ED73">
        <v>9.3153799999999995E-2</v>
      </c>
      <c r="EE73">
        <v>0.13675100000000001</v>
      </c>
      <c r="EF73">
        <v>0.13392399999999999</v>
      </c>
      <c r="EG73">
        <v>27360.3</v>
      </c>
      <c r="EH73">
        <v>27793.4</v>
      </c>
      <c r="EI73">
        <v>28044</v>
      </c>
      <c r="EJ73">
        <v>29499.9</v>
      </c>
      <c r="EK73">
        <v>33317.599999999999</v>
      </c>
      <c r="EL73">
        <v>35477.199999999997</v>
      </c>
      <c r="EM73">
        <v>39592.5</v>
      </c>
      <c r="EN73">
        <v>42176.3</v>
      </c>
      <c r="EO73">
        <v>2.1776499999999999</v>
      </c>
      <c r="EP73">
        <v>2.1989000000000001</v>
      </c>
      <c r="EQ73">
        <v>9.6689899999999995E-2</v>
      </c>
      <c r="ER73">
        <v>0</v>
      </c>
      <c r="ES73">
        <v>31.411799999999999</v>
      </c>
      <c r="ET73">
        <v>999.9</v>
      </c>
      <c r="EU73">
        <v>71.8</v>
      </c>
      <c r="EV73">
        <v>32.5</v>
      </c>
      <c r="EW73">
        <v>34.802</v>
      </c>
      <c r="EX73">
        <v>57.069200000000002</v>
      </c>
      <c r="EY73">
        <v>-6.5625</v>
      </c>
      <c r="EZ73">
        <v>2</v>
      </c>
      <c r="FA73">
        <v>0.48367599999999999</v>
      </c>
      <c r="FB73">
        <v>0.40221099999999999</v>
      </c>
      <c r="FC73">
        <v>20.271699999999999</v>
      </c>
      <c r="FD73">
        <v>5.2180400000000002</v>
      </c>
      <c r="FE73">
        <v>12.0099</v>
      </c>
      <c r="FF73">
        <v>4.9859499999999999</v>
      </c>
      <c r="FG73">
        <v>3.2843499999999999</v>
      </c>
      <c r="FH73">
        <v>9999</v>
      </c>
      <c r="FI73">
        <v>9999</v>
      </c>
      <c r="FJ73">
        <v>9999</v>
      </c>
      <c r="FK73">
        <v>999.9</v>
      </c>
      <c r="FL73">
        <v>1.8656999999999999</v>
      </c>
      <c r="FM73">
        <v>1.8621799999999999</v>
      </c>
      <c r="FN73">
        <v>1.8641700000000001</v>
      </c>
      <c r="FO73">
        <v>1.86025</v>
      </c>
      <c r="FP73">
        <v>1.8609599999999999</v>
      </c>
      <c r="FQ73">
        <v>1.86019</v>
      </c>
      <c r="FR73">
        <v>1.8618699999999999</v>
      </c>
      <c r="FS73">
        <v>1.8584400000000001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-5.4370000000000003</v>
      </c>
      <c r="GH73">
        <v>0.2485</v>
      </c>
      <c r="GI73">
        <v>-4.1749362053329548</v>
      </c>
      <c r="GJ73">
        <v>-4.0448538125570227E-3</v>
      </c>
      <c r="GK73">
        <v>1.839783264315481E-6</v>
      </c>
      <c r="GL73">
        <v>-4.1587272622942942E-10</v>
      </c>
      <c r="GM73">
        <v>-8.6309452512500412E-2</v>
      </c>
      <c r="GN73">
        <v>3.2285384509270938E-3</v>
      </c>
      <c r="GO73">
        <v>5.3061212821550383E-4</v>
      </c>
      <c r="GP73">
        <v>-9.699357315524189E-6</v>
      </c>
      <c r="GQ73">
        <v>5</v>
      </c>
      <c r="GR73">
        <v>2081</v>
      </c>
      <c r="GS73">
        <v>3</v>
      </c>
      <c r="GT73">
        <v>31</v>
      </c>
      <c r="GU73">
        <v>73.7</v>
      </c>
      <c r="GV73">
        <v>73.8</v>
      </c>
      <c r="GW73">
        <v>1.26709</v>
      </c>
      <c r="GX73">
        <v>2.5549300000000001</v>
      </c>
      <c r="GY73">
        <v>2.04834</v>
      </c>
      <c r="GZ73">
        <v>2.6232899999999999</v>
      </c>
      <c r="HA73">
        <v>2.1972700000000001</v>
      </c>
      <c r="HB73">
        <v>2.2863799999999999</v>
      </c>
      <c r="HC73">
        <v>37.602200000000003</v>
      </c>
      <c r="HD73">
        <v>15.6205</v>
      </c>
      <c r="HE73">
        <v>18</v>
      </c>
      <c r="HF73">
        <v>669.02</v>
      </c>
      <c r="HG73">
        <v>764.60900000000004</v>
      </c>
      <c r="HH73">
        <v>30.999099999999999</v>
      </c>
      <c r="HI73">
        <v>33.493499999999997</v>
      </c>
      <c r="HJ73">
        <v>30.000599999999999</v>
      </c>
      <c r="HK73">
        <v>33.318399999999997</v>
      </c>
      <c r="HL73">
        <v>33.310899999999997</v>
      </c>
      <c r="HM73">
        <v>25.489899999999999</v>
      </c>
      <c r="HN73">
        <v>0</v>
      </c>
      <c r="HO73">
        <v>100</v>
      </c>
      <c r="HP73">
        <v>31</v>
      </c>
      <c r="HQ73">
        <v>391.42599999999999</v>
      </c>
      <c r="HR73">
        <v>33.617400000000004</v>
      </c>
      <c r="HS73">
        <v>98.829599999999999</v>
      </c>
      <c r="HT73">
        <v>97.792900000000003</v>
      </c>
    </row>
    <row r="74" spans="1:228" x14ac:dyDescent="0.2">
      <c r="A74">
        <v>59</v>
      </c>
      <c r="B74">
        <v>1674584360.5999999</v>
      </c>
      <c r="C74">
        <v>231.5</v>
      </c>
      <c r="D74" t="s">
        <v>476</v>
      </c>
      <c r="E74" t="s">
        <v>477</v>
      </c>
      <c r="F74">
        <v>4</v>
      </c>
      <c r="G74">
        <v>1674584358.2874999</v>
      </c>
      <c r="H74">
        <f t="shared" si="0"/>
        <v>6.6912808103729673E-4</v>
      </c>
      <c r="I74">
        <f t="shared" si="1"/>
        <v>0.66912808103729671</v>
      </c>
      <c r="J74">
        <f t="shared" si="2"/>
        <v>4.0807189889120448</v>
      </c>
      <c r="K74">
        <f t="shared" si="3"/>
        <v>365.98137500000001</v>
      </c>
      <c r="L74">
        <f t="shared" si="4"/>
        <v>189.09414875017256</v>
      </c>
      <c r="M74">
        <f t="shared" si="5"/>
        <v>19.17977508478711</v>
      </c>
      <c r="N74">
        <f t="shared" si="6"/>
        <v>37.121404888075489</v>
      </c>
      <c r="O74">
        <f t="shared" si="7"/>
        <v>3.8847738587486011E-2</v>
      </c>
      <c r="P74">
        <f t="shared" si="8"/>
        <v>2.7780202958832123</v>
      </c>
      <c r="Q74">
        <f t="shared" si="9"/>
        <v>3.8548445724045671E-2</v>
      </c>
      <c r="R74">
        <f t="shared" si="10"/>
        <v>2.4119476512708724E-2</v>
      </c>
      <c r="S74">
        <f t="shared" si="11"/>
        <v>226.11690373634252</v>
      </c>
      <c r="T74">
        <f t="shared" si="12"/>
        <v>34.285712672543937</v>
      </c>
      <c r="U74">
        <f t="shared" si="13"/>
        <v>32.977249999999998</v>
      </c>
      <c r="V74">
        <f t="shared" si="14"/>
        <v>5.0456525688603939</v>
      </c>
      <c r="W74">
        <f t="shared" si="15"/>
        <v>66.194465572211413</v>
      </c>
      <c r="X74">
        <f t="shared" si="16"/>
        <v>3.3579591600142193</v>
      </c>
      <c r="Y74">
        <f t="shared" si="17"/>
        <v>5.0728699612372097</v>
      </c>
      <c r="Z74">
        <f t="shared" si="18"/>
        <v>1.6876934088461746</v>
      </c>
      <c r="AA74">
        <f t="shared" si="19"/>
        <v>-29.508548373744787</v>
      </c>
      <c r="AB74">
        <f t="shared" si="20"/>
        <v>14.34221844872833</v>
      </c>
      <c r="AC74">
        <f t="shared" si="21"/>
        <v>1.1826695514132666</v>
      </c>
      <c r="AD74">
        <f t="shared" si="22"/>
        <v>212.13324336273931</v>
      </c>
      <c r="AE74">
        <f t="shared" si="23"/>
        <v>14.692481402484093</v>
      </c>
      <c r="AF74">
        <f t="shared" si="24"/>
        <v>0.66704231879526155</v>
      </c>
      <c r="AG74">
        <f t="shared" si="25"/>
        <v>4.0807189889120448</v>
      </c>
      <c r="AH74">
        <v>392.04851705634672</v>
      </c>
      <c r="AI74">
        <v>381.60247272727258</v>
      </c>
      <c r="AJ74">
        <v>1.705193302022215</v>
      </c>
      <c r="AK74">
        <v>62.755059400872867</v>
      </c>
      <c r="AL74">
        <f t="shared" si="26"/>
        <v>0.66912808103729671</v>
      </c>
      <c r="AM74">
        <v>32.511207766516172</v>
      </c>
      <c r="AN74">
        <v>33.108383030303017</v>
      </c>
      <c r="AO74">
        <v>7.9201476204447619E-6</v>
      </c>
      <c r="AP74">
        <v>98.038996678870646</v>
      </c>
      <c r="AQ74">
        <v>25</v>
      </c>
      <c r="AR74">
        <v>4</v>
      </c>
      <c r="AS74">
        <f t="shared" si="27"/>
        <v>1</v>
      </c>
      <c r="AT74">
        <f t="shared" si="28"/>
        <v>0</v>
      </c>
      <c r="AU74">
        <f t="shared" si="29"/>
        <v>47612.931425250979</v>
      </c>
      <c r="AV74">
        <f t="shared" si="30"/>
        <v>1199.9974999999999</v>
      </c>
      <c r="AW74">
        <f t="shared" si="31"/>
        <v>1025.9239635939598</v>
      </c>
      <c r="AX74">
        <f t="shared" si="32"/>
        <v>0.85493841745000287</v>
      </c>
      <c r="AY74">
        <f t="shared" si="33"/>
        <v>0.18843114567850561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1674584358.2874999</v>
      </c>
      <c r="BF74">
        <v>365.98137500000001</v>
      </c>
      <c r="BG74">
        <v>379.76937500000003</v>
      </c>
      <c r="BH74">
        <v>33.106250000000003</v>
      </c>
      <c r="BI74">
        <v>32.510887500000003</v>
      </c>
      <c r="BJ74">
        <v>371.42624999999998</v>
      </c>
      <c r="BK74">
        <v>32.857687499999997</v>
      </c>
      <c r="BL74">
        <v>649.98287499999992</v>
      </c>
      <c r="BM74">
        <v>101.329875</v>
      </c>
      <c r="BN74">
        <v>9.9890074999999995E-2</v>
      </c>
      <c r="BO74">
        <v>33.073012499999997</v>
      </c>
      <c r="BP74">
        <v>32.977249999999998</v>
      </c>
      <c r="BQ74">
        <v>999.9</v>
      </c>
      <c r="BR74">
        <v>0</v>
      </c>
      <c r="BS74">
        <v>0</v>
      </c>
      <c r="BT74">
        <v>9039.9987500000007</v>
      </c>
      <c r="BU74">
        <v>0</v>
      </c>
      <c r="BV74">
        <v>52.225512500000001</v>
      </c>
      <c r="BW74">
        <v>-13.7878875</v>
      </c>
      <c r="BX74">
        <v>378.51262500000001</v>
      </c>
      <c r="BY74">
        <v>392.53099999999989</v>
      </c>
      <c r="BZ74">
        <v>0.595364</v>
      </c>
      <c r="CA74">
        <v>379.76937500000003</v>
      </c>
      <c r="CB74">
        <v>32.510887500000003</v>
      </c>
      <c r="CC74">
        <v>3.3546499999999999</v>
      </c>
      <c r="CD74">
        <v>3.2943212499999999</v>
      </c>
      <c r="CE74">
        <v>25.9015375</v>
      </c>
      <c r="CF74">
        <v>25.5954625</v>
      </c>
      <c r="CG74">
        <v>1199.9974999999999</v>
      </c>
      <c r="CH74">
        <v>0.49997112500000002</v>
      </c>
      <c r="CI74">
        <v>0.50002887500000004</v>
      </c>
      <c r="CJ74">
        <v>0</v>
      </c>
      <c r="CK74">
        <v>760.92824999999993</v>
      </c>
      <c r="CL74">
        <v>4.9990899999999998</v>
      </c>
      <c r="CM74">
        <v>7516.8862499999996</v>
      </c>
      <c r="CN74">
        <v>9557.7324999999983</v>
      </c>
      <c r="CO74">
        <v>43.311999999999998</v>
      </c>
      <c r="CP74">
        <v>45.311999999999998</v>
      </c>
      <c r="CQ74">
        <v>44.117125000000001</v>
      </c>
      <c r="CR74">
        <v>44.436999999999998</v>
      </c>
      <c r="CS74">
        <v>44.66375</v>
      </c>
      <c r="CT74">
        <v>597.46250000000009</v>
      </c>
      <c r="CU74">
        <v>597.53499999999997</v>
      </c>
      <c r="CV74">
        <v>0</v>
      </c>
      <c r="CW74">
        <v>1674584373.2</v>
      </c>
      <c r="CX74">
        <v>0</v>
      </c>
      <c r="CY74">
        <v>1674579932.5</v>
      </c>
      <c r="CZ74" t="s">
        <v>356</v>
      </c>
      <c r="DA74">
        <v>1674579932.5</v>
      </c>
      <c r="DB74">
        <v>1674579927.5</v>
      </c>
      <c r="DC74">
        <v>31</v>
      </c>
      <c r="DD74">
        <v>0.14099999999999999</v>
      </c>
      <c r="DE74">
        <v>0.02</v>
      </c>
      <c r="DF74">
        <v>-5.5810000000000004</v>
      </c>
      <c r="DG74">
        <v>0.23300000000000001</v>
      </c>
      <c r="DH74">
        <v>415</v>
      </c>
      <c r="DI74">
        <v>34</v>
      </c>
      <c r="DJ74">
        <v>0.34</v>
      </c>
      <c r="DK74">
        <v>0.32</v>
      </c>
      <c r="DL74">
        <v>-13.6375075</v>
      </c>
      <c r="DM74">
        <v>-1.223015009380831</v>
      </c>
      <c r="DN74">
        <v>0.12889211455224861</v>
      </c>
      <c r="DO74">
        <v>0</v>
      </c>
      <c r="DP74">
        <v>0.58346327499999995</v>
      </c>
      <c r="DQ74">
        <v>6.2485024390243282E-2</v>
      </c>
      <c r="DR74">
        <v>7.4145080146544402E-3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3.29644</v>
      </c>
      <c r="EB74">
        <v>2.6256499999999998</v>
      </c>
      <c r="EC74">
        <v>9.3590599999999996E-2</v>
      </c>
      <c r="ED74">
        <v>9.4450400000000004E-2</v>
      </c>
      <c r="EE74">
        <v>0.136771</v>
      </c>
      <c r="EF74">
        <v>0.13391700000000001</v>
      </c>
      <c r="EG74">
        <v>27321.5</v>
      </c>
      <c r="EH74">
        <v>27753.5</v>
      </c>
      <c r="EI74">
        <v>28044.2</v>
      </c>
      <c r="EJ74">
        <v>29499.8</v>
      </c>
      <c r="EK74">
        <v>33316.5</v>
      </c>
      <c r="EL74">
        <v>35477.699999999997</v>
      </c>
      <c r="EM74">
        <v>39592</v>
      </c>
      <c r="EN74">
        <v>42176.4</v>
      </c>
      <c r="EO74">
        <v>2.1776</v>
      </c>
      <c r="EP74">
        <v>2.1989299999999998</v>
      </c>
      <c r="EQ74">
        <v>9.8329E-2</v>
      </c>
      <c r="ER74">
        <v>0</v>
      </c>
      <c r="ES74">
        <v>31.3764</v>
      </c>
      <c r="ET74">
        <v>999.9</v>
      </c>
      <c r="EU74">
        <v>71.8</v>
      </c>
      <c r="EV74">
        <v>32.5</v>
      </c>
      <c r="EW74">
        <v>34.804900000000004</v>
      </c>
      <c r="EX74">
        <v>56.979199999999999</v>
      </c>
      <c r="EY74">
        <v>-6.5785299999999998</v>
      </c>
      <c r="EZ74">
        <v>2</v>
      </c>
      <c r="FA74">
        <v>0.48389199999999999</v>
      </c>
      <c r="FB74">
        <v>0.40080300000000002</v>
      </c>
      <c r="FC74">
        <v>20.272300000000001</v>
      </c>
      <c r="FD74">
        <v>5.2195400000000003</v>
      </c>
      <c r="FE74">
        <v>12.0099</v>
      </c>
      <c r="FF74">
        <v>4.9866999999999999</v>
      </c>
      <c r="FG74">
        <v>3.2845800000000001</v>
      </c>
      <c r="FH74">
        <v>9999</v>
      </c>
      <c r="FI74">
        <v>9999</v>
      </c>
      <c r="FJ74">
        <v>9999</v>
      </c>
      <c r="FK74">
        <v>999.9</v>
      </c>
      <c r="FL74">
        <v>1.86574</v>
      </c>
      <c r="FM74">
        <v>1.8621799999999999</v>
      </c>
      <c r="FN74">
        <v>1.8641799999999999</v>
      </c>
      <c r="FO74">
        <v>1.86026</v>
      </c>
      <c r="FP74">
        <v>1.86097</v>
      </c>
      <c r="FQ74">
        <v>1.86019</v>
      </c>
      <c r="FR74">
        <v>1.86188</v>
      </c>
      <c r="FS74">
        <v>1.8583799999999999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-5.4550000000000001</v>
      </c>
      <c r="GH74">
        <v>0.24859999999999999</v>
      </c>
      <c r="GI74">
        <v>-4.1749362053329548</v>
      </c>
      <c r="GJ74">
        <v>-4.0448538125570227E-3</v>
      </c>
      <c r="GK74">
        <v>1.839783264315481E-6</v>
      </c>
      <c r="GL74">
        <v>-4.1587272622942942E-10</v>
      </c>
      <c r="GM74">
        <v>-8.6309452512500412E-2</v>
      </c>
      <c r="GN74">
        <v>3.2285384509270938E-3</v>
      </c>
      <c r="GO74">
        <v>5.3061212821550383E-4</v>
      </c>
      <c r="GP74">
        <v>-9.699357315524189E-6</v>
      </c>
      <c r="GQ74">
        <v>5</v>
      </c>
      <c r="GR74">
        <v>2081</v>
      </c>
      <c r="GS74">
        <v>3</v>
      </c>
      <c r="GT74">
        <v>31</v>
      </c>
      <c r="GU74">
        <v>73.8</v>
      </c>
      <c r="GV74">
        <v>73.900000000000006</v>
      </c>
      <c r="GW74">
        <v>1.2915000000000001</v>
      </c>
      <c r="GX74">
        <v>2.5585900000000001</v>
      </c>
      <c r="GY74">
        <v>2.04834</v>
      </c>
      <c r="GZ74">
        <v>2.6232899999999999</v>
      </c>
      <c r="HA74">
        <v>2.1972700000000001</v>
      </c>
      <c r="HB74">
        <v>2.2827099999999998</v>
      </c>
      <c r="HC74">
        <v>37.602200000000003</v>
      </c>
      <c r="HD74">
        <v>15.603</v>
      </c>
      <c r="HE74">
        <v>18</v>
      </c>
      <c r="HF74">
        <v>669.02200000000005</v>
      </c>
      <c r="HG74">
        <v>764.68</v>
      </c>
      <c r="HH74">
        <v>30.999400000000001</v>
      </c>
      <c r="HI74">
        <v>33.496499999999997</v>
      </c>
      <c r="HJ74">
        <v>30.000399999999999</v>
      </c>
      <c r="HK74">
        <v>33.322499999999998</v>
      </c>
      <c r="HL74">
        <v>33.314599999999999</v>
      </c>
      <c r="HM74">
        <v>25.854500000000002</v>
      </c>
      <c r="HN74">
        <v>0</v>
      </c>
      <c r="HO74">
        <v>100</v>
      </c>
      <c r="HP74">
        <v>31</v>
      </c>
      <c r="HQ74">
        <v>398.137</v>
      </c>
      <c r="HR74">
        <v>33.617400000000004</v>
      </c>
      <c r="HS74">
        <v>98.8292</v>
      </c>
      <c r="HT74">
        <v>97.793000000000006</v>
      </c>
    </row>
    <row r="75" spans="1:228" x14ac:dyDescent="0.2">
      <c r="A75">
        <v>60</v>
      </c>
      <c r="B75">
        <v>1674584364.5999999</v>
      </c>
      <c r="C75">
        <v>235.5</v>
      </c>
      <c r="D75" t="s">
        <v>478</v>
      </c>
      <c r="E75" t="s">
        <v>479</v>
      </c>
      <c r="F75">
        <v>4</v>
      </c>
      <c r="G75">
        <v>1674584362.5999999</v>
      </c>
      <c r="H75">
        <f t="shared" si="0"/>
        <v>6.7509249881690019E-4</v>
      </c>
      <c r="I75">
        <f t="shared" si="1"/>
        <v>0.67509249881690014</v>
      </c>
      <c r="J75">
        <f t="shared" si="2"/>
        <v>4.0654473017505284</v>
      </c>
      <c r="K75">
        <f t="shared" si="3"/>
        <v>373.11314285714292</v>
      </c>
      <c r="L75">
        <f t="shared" si="4"/>
        <v>198.54039857471543</v>
      </c>
      <c r="M75">
        <f t="shared" si="5"/>
        <v>20.137840854861576</v>
      </c>
      <c r="N75">
        <f t="shared" si="6"/>
        <v>37.844656027960966</v>
      </c>
      <c r="O75">
        <f t="shared" si="7"/>
        <v>3.9292410462950796E-2</v>
      </c>
      <c r="P75">
        <f t="shared" si="8"/>
        <v>2.7710582846515956</v>
      </c>
      <c r="Q75">
        <f t="shared" si="9"/>
        <v>3.8985493089286512E-2</v>
      </c>
      <c r="R75">
        <f t="shared" si="10"/>
        <v>2.4393308520902719E-2</v>
      </c>
      <c r="S75">
        <f t="shared" si="11"/>
        <v>226.11672266482771</v>
      </c>
      <c r="T75">
        <f t="shared" si="12"/>
        <v>34.281663128797604</v>
      </c>
      <c r="U75">
        <f t="shared" si="13"/>
        <v>32.964685714285707</v>
      </c>
      <c r="V75">
        <f t="shared" si="14"/>
        <v>5.042091023247762</v>
      </c>
      <c r="W75">
        <f t="shared" si="15"/>
        <v>66.223066368061879</v>
      </c>
      <c r="X75">
        <f t="shared" si="16"/>
        <v>3.358421395501284</v>
      </c>
      <c r="Y75">
        <f t="shared" si="17"/>
        <v>5.0713770589170224</v>
      </c>
      <c r="Z75">
        <f t="shared" si="18"/>
        <v>1.683669627746478</v>
      </c>
      <c r="AA75">
        <f t="shared" si="19"/>
        <v>-29.771579197825297</v>
      </c>
      <c r="AB75">
        <f t="shared" si="20"/>
        <v>15.400314446448279</v>
      </c>
      <c r="AC75">
        <f t="shared" si="21"/>
        <v>1.2730003511752424</v>
      </c>
      <c r="AD75">
        <f t="shared" si="22"/>
        <v>213.01845826462593</v>
      </c>
      <c r="AE75">
        <f t="shared" si="23"/>
        <v>14.895746479840369</v>
      </c>
      <c r="AF75">
        <f t="shared" si="24"/>
        <v>0.67496005704404782</v>
      </c>
      <c r="AG75">
        <f t="shared" si="25"/>
        <v>4.0654473017505284</v>
      </c>
      <c r="AH75">
        <v>399.08829431163468</v>
      </c>
      <c r="AI75">
        <v>388.51879393939402</v>
      </c>
      <c r="AJ75">
        <v>1.741409592479491</v>
      </c>
      <c r="AK75">
        <v>62.755059400872867</v>
      </c>
      <c r="AL75">
        <f t="shared" si="26"/>
        <v>0.67509249881690014</v>
      </c>
      <c r="AM75">
        <v>32.508306284196152</v>
      </c>
      <c r="AN75">
        <v>33.110765454545451</v>
      </c>
      <c r="AO75">
        <v>2.708935018568779E-6</v>
      </c>
      <c r="AP75">
        <v>98.038996678870646</v>
      </c>
      <c r="AQ75">
        <v>25</v>
      </c>
      <c r="AR75">
        <v>4</v>
      </c>
      <c r="AS75">
        <f t="shared" si="27"/>
        <v>1</v>
      </c>
      <c r="AT75">
        <f t="shared" si="28"/>
        <v>0</v>
      </c>
      <c r="AU75">
        <f t="shared" si="29"/>
        <v>47421.914869094777</v>
      </c>
      <c r="AV75">
        <f t="shared" si="30"/>
        <v>1199.997142857143</v>
      </c>
      <c r="AW75">
        <f t="shared" si="31"/>
        <v>1025.9235993082009</v>
      </c>
      <c r="AX75">
        <f t="shared" si="32"/>
        <v>0.85493836832437764</v>
      </c>
      <c r="AY75">
        <f t="shared" si="33"/>
        <v>0.18843105086604894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1674584362.5999999</v>
      </c>
      <c r="BF75">
        <v>373.11314285714292</v>
      </c>
      <c r="BG75">
        <v>387.09428571428572</v>
      </c>
      <c r="BH75">
        <v>33.110914285714287</v>
      </c>
      <c r="BI75">
        <v>32.508557142857143</v>
      </c>
      <c r="BJ75">
        <v>378.57842857142862</v>
      </c>
      <c r="BK75">
        <v>32.862314285714277</v>
      </c>
      <c r="BL75">
        <v>650.05771428571438</v>
      </c>
      <c r="BM75">
        <v>101.32942857142859</v>
      </c>
      <c r="BN75">
        <v>0.1000084571428571</v>
      </c>
      <c r="BO75">
        <v>33.067771428571433</v>
      </c>
      <c r="BP75">
        <v>32.964685714285707</v>
      </c>
      <c r="BQ75">
        <v>999.89999999999986</v>
      </c>
      <c r="BR75">
        <v>0</v>
      </c>
      <c r="BS75">
        <v>0</v>
      </c>
      <c r="BT75">
        <v>9003.0357142857138</v>
      </c>
      <c r="BU75">
        <v>0</v>
      </c>
      <c r="BV75">
        <v>53.267071428571427</v>
      </c>
      <c r="BW75">
        <v>-13.98127142857143</v>
      </c>
      <c r="BX75">
        <v>385.89028571428571</v>
      </c>
      <c r="BY75">
        <v>400.101</v>
      </c>
      <c r="BZ75">
        <v>0.60235099999999997</v>
      </c>
      <c r="CA75">
        <v>387.09428571428572</v>
      </c>
      <c r="CB75">
        <v>32.508557142857143</v>
      </c>
      <c r="CC75">
        <v>3.3551042857142859</v>
      </c>
      <c r="CD75">
        <v>3.2940700000000001</v>
      </c>
      <c r="CE75">
        <v>25.903828571428569</v>
      </c>
      <c r="CF75">
        <v>25.594157142857149</v>
      </c>
      <c r="CG75">
        <v>1199.997142857143</v>
      </c>
      <c r="CH75">
        <v>0.49997214285714281</v>
      </c>
      <c r="CI75">
        <v>0.50002785714285714</v>
      </c>
      <c r="CJ75">
        <v>0</v>
      </c>
      <c r="CK75">
        <v>760.10471428571429</v>
      </c>
      <c r="CL75">
        <v>4.9990899999999998</v>
      </c>
      <c r="CM75">
        <v>7510.6428571428569</v>
      </c>
      <c r="CN75">
        <v>9557.7471428571425</v>
      </c>
      <c r="CO75">
        <v>43.311999999999998</v>
      </c>
      <c r="CP75">
        <v>45.311999999999998</v>
      </c>
      <c r="CQ75">
        <v>44.061999999999998</v>
      </c>
      <c r="CR75">
        <v>44.436999999999998</v>
      </c>
      <c r="CS75">
        <v>44.669285714285721</v>
      </c>
      <c r="CT75">
        <v>597.46428571428589</v>
      </c>
      <c r="CU75">
        <v>597.5328571428571</v>
      </c>
      <c r="CV75">
        <v>0</v>
      </c>
      <c r="CW75">
        <v>1674584377.4000001</v>
      </c>
      <c r="CX75">
        <v>0</v>
      </c>
      <c r="CY75">
        <v>1674579932.5</v>
      </c>
      <c r="CZ75" t="s">
        <v>356</v>
      </c>
      <c r="DA75">
        <v>1674579932.5</v>
      </c>
      <c r="DB75">
        <v>1674579927.5</v>
      </c>
      <c r="DC75">
        <v>31</v>
      </c>
      <c r="DD75">
        <v>0.14099999999999999</v>
      </c>
      <c r="DE75">
        <v>0.02</v>
      </c>
      <c r="DF75">
        <v>-5.5810000000000004</v>
      </c>
      <c r="DG75">
        <v>0.23300000000000001</v>
      </c>
      <c r="DH75">
        <v>415</v>
      </c>
      <c r="DI75">
        <v>34</v>
      </c>
      <c r="DJ75">
        <v>0.34</v>
      </c>
      <c r="DK75">
        <v>0.32</v>
      </c>
      <c r="DL75">
        <v>-13.729252499999999</v>
      </c>
      <c r="DM75">
        <v>-1.659238649155705</v>
      </c>
      <c r="DN75">
        <v>0.16543353497326341</v>
      </c>
      <c r="DO75">
        <v>0</v>
      </c>
      <c r="DP75">
        <v>0.5878293</v>
      </c>
      <c r="DQ75">
        <v>0.103478904315196</v>
      </c>
      <c r="DR75">
        <v>1.019857330757592E-2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3.2963800000000001</v>
      </c>
      <c r="EB75">
        <v>2.6251099999999998</v>
      </c>
      <c r="EC75">
        <v>9.4890699999999994E-2</v>
      </c>
      <c r="ED75">
        <v>9.5735299999999995E-2</v>
      </c>
      <c r="EE75">
        <v>0.13677700000000001</v>
      </c>
      <c r="EF75">
        <v>0.13391800000000001</v>
      </c>
      <c r="EG75">
        <v>27282.9</v>
      </c>
      <c r="EH75">
        <v>27713.9</v>
      </c>
      <c r="EI75">
        <v>28044.799999999999</v>
      </c>
      <c r="EJ75">
        <v>29499.599999999999</v>
      </c>
      <c r="EK75">
        <v>33316.9</v>
      </c>
      <c r="EL75">
        <v>35477.699999999997</v>
      </c>
      <c r="EM75">
        <v>39592.6</v>
      </c>
      <c r="EN75">
        <v>42176.4</v>
      </c>
      <c r="EO75">
        <v>2.1774499999999999</v>
      </c>
      <c r="EP75">
        <v>2.19895</v>
      </c>
      <c r="EQ75">
        <v>9.9353499999999997E-2</v>
      </c>
      <c r="ER75">
        <v>0</v>
      </c>
      <c r="ES75">
        <v>31.346499999999999</v>
      </c>
      <c r="ET75">
        <v>999.9</v>
      </c>
      <c r="EU75">
        <v>71.8</v>
      </c>
      <c r="EV75">
        <v>32.5</v>
      </c>
      <c r="EW75">
        <v>34.807200000000002</v>
      </c>
      <c r="EX75">
        <v>57.159199999999998</v>
      </c>
      <c r="EY75">
        <v>-6.5584899999999999</v>
      </c>
      <c r="EZ75">
        <v>2</v>
      </c>
      <c r="FA75">
        <v>0.48430899999999999</v>
      </c>
      <c r="FB75">
        <v>0.39924799999999999</v>
      </c>
      <c r="FC75">
        <v>20.272099999999998</v>
      </c>
      <c r="FD75">
        <v>5.2187900000000003</v>
      </c>
      <c r="FE75">
        <v>12.0099</v>
      </c>
      <c r="FF75">
        <v>4.9864499999999996</v>
      </c>
      <c r="FG75">
        <v>3.2844799999999998</v>
      </c>
      <c r="FH75">
        <v>9999</v>
      </c>
      <c r="FI75">
        <v>9999</v>
      </c>
      <c r="FJ75">
        <v>9999</v>
      </c>
      <c r="FK75">
        <v>999.9</v>
      </c>
      <c r="FL75">
        <v>1.86574</v>
      </c>
      <c r="FM75">
        <v>1.8621799999999999</v>
      </c>
      <c r="FN75">
        <v>1.8641700000000001</v>
      </c>
      <c r="FO75">
        <v>1.86025</v>
      </c>
      <c r="FP75">
        <v>1.8609599999999999</v>
      </c>
      <c r="FQ75">
        <v>1.8601799999999999</v>
      </c>
      <c r="FR75">
        <v>1.86188</v>
      </c>
      <c r="FS75">
        <v>1.85842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-5.4749999999999996</v>
      </c>
      <c r="GH75">
        <v>0.24859999999999999</v>
      </c>
      <c r="GI75">
        <v>-4.1749362053329548</v>
      </c>
      <c r="GJ75">
        <v>-4.0448538125570227E-3</v>
      </c>
      <c r="GK75">
        <v>1.839783264315481E-6</v>
      </c>
      <c r="GL75">
        <v>-4.1587272622942942E-10</v>
      </c>
      <c r="GM75">
        <v>-8.6309452512500412E-2</v>
      </c>
      <c r="GN75">
        <v>3.2285384509270938E-3</v>
      </c>
      <c r="GO75">
        <v>5.3061212821550383E-4</v>
      </c>
      <c r="GP75">
        <v>-9.699357315524189E-6</v>
      </c>
      <c r="GQ75">
        <v>5</v>
      </c>
      <c r="GR75">
        <v>2081</v>
      </c>
      <c r="GS75">
        <v>3</v>
      </c>
      <c r="GT75">
        <v>31</v>
      </c>
      <c r="GU75">
        <v>73.900000000000006</v>
      </c>
      <c r="GV75">
        <v>74</v>
      </c>
      <c r="GW75">
        <v>1.3085899999999999</v>
      </c>
      <c r="GX75">
        <v>2.5488300000000002</v>
      </c>
      <c r="GY75">
        <v>2.04834</v>
      </c>
      <c r="GZ75">
        <v>2.6232899999999999</v>
      </c>
      <c r="HA75">
        <v>2.1972700000000001</v>
      </c>
      <c r="HB75">
        <v>2.34375</v>
      </c>
      <c r="HC75">
        <v>37.602200000000003</v>
      </c>
      <c r="HD75">
        <v>15.6205</v>
      </c>
      <c r="HE75">
        <v>18</v>
      </c>
      <c r="HF75">
        <v>668.93799999999999</v>
      </c>
      <c r="HG75">
        <v>764.74400000000003</v>
      </c>
      <c r="HH75">
        <v>30.999500000000001</v>
      </c>
      <c r="HI75">
        <v>33.499499999999998</v>
      </c>
      <c r="HJ75">
        <v>30.000599999999999</v>
      </c>
      <c r="HK75">
        <v>33.325800000000001</v>
      </c>
      <c r="HL75">
        <v>33.317799999999998</v>
      </c>
      <c r="HM75">
        <v>26.193200000000001</v>
      </c>
      <c r="HN75">
        <v>0</v>
      </c>
      <c r="HO75">
        <v>100</v>
      </c>
      <c r="HP75">
        <v>31</v>
      </c>
      <c r="HQ75">
        <v>404.84800000000001</v>
      </c>
      <c r="HR75">
        <v>33.617400000000004</v>
      </c>
      <c r="HS75">
        <v>98.831100000000006</v>
      </c>
      <c r="HT75">
        <v>97.792699999999996</v>
      </c>
    </row>
    <row r="76" spans="1:228" x14ac:dyDescent="0.2">
      <c r="A76">
        <v>61</v>
      </c>
      <c r="B76">
        <v>1674584368.5999999</v>
      </c>
      <c r="C76">
        <v>239.5</v>
      </c>
      <c r="D76" t="s">
        <v>480</v>
      </c>
      <c r="E76" t="s">
        <v>481</v>
      </c>
      <c r="F76">
        <v>4</v>
      </c>
      <c r="G76">
        <v>1674584366.2874999</v>
      </c>
      <c r="H76">
        <f t="shared" si="0"/>
        <v>6.874805360550083E-4</v>
      </c>
      <c r="I76">
        <f t="shared" si="1"/>
        <v>0.68748053605500825</v>
      </c>
      <c r="J76">
        <f t="shared" si="2"/>
        <v>4.3599016728026685</v>
      </c>
      <c r="K76">
        <f t="shared" si="3"/>
        <v>379.26712500000002</v>
      </c>
      <c r="L76">
        <f t="shared" si="4"/>
        <v>196.08063250971239</v>
      </c>
      <c r="M76">
        <f t="shared" si="5"/>
        <v>19.888377074153286</v>
      </c>
      <c r="N76">
        <f t="shared" si="6"/>
        <v>38.46890688429621</v>
      </c>
      <c r="O76">
        <f t="shared" si="7"/>
        <v>4.0081792585316599E-2</v>
      </c>
      <c r="P76">
        <f t="shared" si="8"/>
        <v>2.7699597051547822</v>
      </c>
      <c r="Q76">
        <f t="shared" si="9"/>
        <v>3.9762347953442918E-2</v>
      </c>
      <c r="R76">
        <f t="shared" si="10"/>
        <v>2.4879955957559062E-2</v>
      </c>
      <c r="S76">
        <f t="shared" si="11"/>
        <v>226.11770173623327</v>
      </c>
      <c r="T76">
        <f t="shared" si="12"/>
        <v>34.273580801820302</v>
      </c>
      <c r="U76">
        <f t="shared" si="13"/>
        <v>32.957749999999997</v>
      </c>
      <c r="V76">
        <f t="shared" si="14"/>
        <v>5.0401259224503798</v>
      </c>
      <c r="W76">
        <f t="shared" si="15"/>
        <v>66.254552622418686</v>
      </c>
      <c r="X76">
        <f t="shared" si="16"/>
        <v>3.3590448161004556</v>
      </c>
      <c r="Y76">
        <f t="shared" si="17"/>
        <v>5.0699079280536097</v>
      </c>
      <c r="Z76">
        <f t="shared" si="18"/>
        <v>1.6810811063499242</v>
      </c>
      <c r="AA76">
        <f t="shared" si="19"/>
        <v>-30.317891640025866</v>
      </c>
      <c r="AB76">
        <f t="shared" si="20"/>
        <v>15.659543666254086</v>
      </c>
      <c r="AC76">
        <f t="shared" si="21"/>
        <v>1.2948650225137812</v>
      </c>
      <c r="AD76">
        <f t="shared" si="22"/>
        <v>212.75421878497528</v>
      </c>
      <c r="AE76">
        <f t="shared" si="23"/>
        <v>14.756105778328392</v>
      </c>
      <c r="AF76">
        <f t="shared" si="24"/>
        <v>0.68074125513203609</v>
      </c>
      <c r="AG76">
        <f t="shared" si="25"/>
        <v>4.3599016728026685</v>
      </c>
      <c r="AH76">
        <v>405.90120808666802</v>
      </c>
      <c r="AI76">
        <v>395.28974545454571</v>
      </c>
      <c r="AJ76">
        <v>1.678961316766199</v>
      </c>
      <c r="AK76">
        <v>62.755059400872867</v>
      </c>
      <c r="AL76">
        <f t="shared" si="26"/>
        <v>0.68748053605500825</v>
      </c>
      <c r="AM76">
        <v>32.509625766290888</v>
      </c>
      <c r="AN76">
        <v>33.123110909090911</v>
      </c>
      <c r="AO76">
        <v>1.47094863368754E-5</v>
      </c>
      <c r="AP76">
        <v>98.038996678870646</v>
      </c>
      <c r="AQ76">
        <v>25</v>
      </c>
      <c r="AR76">
        <v>4</v>
      </c>
      <c r="AS76">
        <f t="shared" si="27"/>
        <v>1</v>
      </c>
      <c r="AT76">
        <f t="shared" si="28"/>
        <v>0</v>
      </c>
      <c r="AU76">
        <f t="shared" si="29"/>
        <v>47392.468287965159</v>
      </c>
      <c r="AV76">
        <f t="shared" si="30"/>
        <v>1200.0025000000001</v>
      </c>
      <c r="AW76">
        <f t="shared" si="31"/>
        <v>1025.9281635939033</v>
      </c>
      <c r="AX76">
        <f t="shared" si="32"/>
        <v>0.85493835520667938</v>
      </c>
      <c r="AY76">
        <f t="shared" si="33"/>
        <v>0.18843102554889116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1674584366.2874999</v>
      </c>
      <c r="BF76">
        <v>379.26712500000002</v>
      </c>
      <c r="BG76">
        <v>393.126375</v>
      </c>
      <c r="BH76">
        <v>33.117012500000001</v>
      </c>
      <c r="BI76">
        <v>32.509450000000001</v>
      </c>
      <c r="BJ76">
        <v>384.74975000000001</v>
      </c>
      <c r="BK76">
        <v>32.868387499999997</v>
      </c>
      <c r="BL76">
        <v>650.00437499999998</v>
      </c>
      <c r="BM76">
        <v>101.32962499999999</v>
      </c>
      <c r="BN76">
        <v>9.9959450000000005E-2</v>
      </c>
      <c r="BO76">
        <v>33.0626125</v>
      </c>
      <c r="BP76">
        <v>32.957749999999997</v>
      </c>
      <c r="BQ76">
        <v>999.9</v>
      </c>
      <c r="BR76">
        <v>0</v>
      </c>
      <c r="BS76">
        <v>0</v>
      </c>
      <c r="BT76">
        <v>8997.1875</v>
      </c>
      <c r="BU76">
        <v>0</v>
      </c>
      <c r="BV76">
        <v>54.759075000000003</v>
      </c>
      <c r="BW76">
        <v>-13.8592125</v>
      </c>
      <c r="BX76">
        <v>392.25750000000011</v>
      </c>
      <c r="BY76">
        <v>406.33612499999998</v>
      </c>
      <c r="BZ76">
        <v>0.60757974999999997</v>
      </c>
      <c r="CA76">
        <v>393.126375</v>
      </c>
      <c r="CB76">
        <v>32.509450000000001</v>
      </c>
      <c r="CC76">
        <v>3.3557375</v>
      </c>
      <c r="CD76">
        <v>3.2941725000000002</v>
      </c>
      <c r="CE76">
        <v>25.9070125</v>
      </c>
      <c r="CF76">
        <v>25.594674999999999</v>
      </c>
      <c r="CG76">
        <v>1200.0025000000001</v>
      </c>
      <c r="CH76">
        <v>0.49997112500000002</v>
      </c>
      <c r="CI76">
        <v>0.50002887500000004</v>
      </c>
      <c r="CJ76">
        <v>0</v>
      </c>
      <c r="CK76">
        <v>759.50812500000006</v>
      </c>
      <c r="CL76">
        <v>4.9990899999999998</v>
      </c>
      <c r="CM76">
        <v>7505.3262500000001</v>
      </c>
      <c r="CN76">
        <v>9557.7799999999988</v>
      </c>
      <c r="CO76">
        <v>43.311999999999998</v>
      </c>
      <c r="CP76">
        <v>45.311999999999998</v>
      </c>
      <c r="CQ76">
        <v>44.061999999999998</v>
      </c>
      <c r="CR76">
        <v>44.436999999999998</v>
      </c>
      <c r="CS76">
        <v>44.648249999999997</v>
      </c>
      <c r="CT76">
        <v>597.46749999999997</v>
      </c>
      <c r="CU76">
        <v>597.53499999999997</v>
      </c>
      <c r="CV76">
        <v>0</v>
      </c>
      <c r="CW76">
        <v>1674584381</v>
      </c>
      <c r="CX76">
        <v>0</v>
      </c>
      <c r="CY76">
        <v>1674579932.5</v>
      </c>
      <c r="CZ76" t="s">
        <v>356</v>
      </c>
      <c r="DA76">
        <v>1674579932.5</v>
      </c>
      <c r="DB76">
        <v>1674579927.5</v>
      </c>
      <c r="DC76">
        <v>31</v>
      </c>
      <c r="DD76">
        <v>0.14099999999999999</v>
      </c>
      <c r="DE76">
        <v>0.02</v>
      </c>
      <c r="DF76">
        <v>-5.5810000000000004</v>
      </c>
      <c r="DG76">
        <v>0.23300000000000001</v>
      </c>
      <c r="DH76">
        <v>415</v>
      </c>
      <c r="DI76">
        <v>34</v>
      </c>
      <c r="DJ76">
        <v>0.34</v>
      </c>
      <c r="DK76">
        <v>0.32</v>
      </c>
      <c r="DL76">
        <v>-13.8044525</v>
      </c>
      <c r="DM76">
        <v>-0.93361913696059651</v>
      </c>
      <c r="DN76">
        <v>0.1147665804742391</v>
      </c>
      <c r="DO76">
        <v>0</v>
      </c>
      <c r="DP76">
        <v>0.59423352500000004</v>
      </c>
      <c r="DQ76">
        <v>0.1102912682926825</v>
      </c>
      <c r="DR76">
        <v>1.0736891507758429E-2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3.29637</v>
      </c>
      <c r="EB76">
        <v>2.6254</v>
      </c>
      <c r="EC76">
        <v>9.61476E-2</v>
      </c>
      <c r="ED76">
        <v>9.69415E-2</v>
      </c>
      <c r="EE76">
        <v>0.13680500000000001</v>
      </c>
      <c r="EF76">
        <v>0.13391600000000001</v>
      </c>
      <c r="EG76">
        <v>27244.5</v>
      </c>
      <c r="EH76">
        <v>27676.9</v>
      </c>
      <c r="EI76">
        <v>28044.2</v>
      </c>
      <c r="EJ76">
        <v>29499.599999999999</v>
      </c>
      <c r="EK76">
        <v>33315.699999999997</v>
      </c>
      <c r="EL76">
        <v>35477.800000000003</v>
      </c>
      <c r="EM76">
        <v>39592.300000000003</v>
      </c>
      <c r="EN76">
        <v>42176.4</v>
      </c>
      <c r="EO76">
        <v>2.1773500000000001</v>
      </c>
      <c r="EP76">
        <v>2.1988500000000002</v>
      </c>
      <c r="EQ76">
        <v>0.101067</v>
      </c>
      <c r="ER76">
        <v>0</v>
      </c>
      <c r="ES76">
        <v>31.320900000000002</v>
      </c>
      <c r="ET76">
        <v>999.9</v>
      </c>
      <c r="EU76">
        <v>71.8</v>
      </c>
      <c r="EV76">
        <v>32.5</v>
      </c>
      <c r="EW76">
        <v>34.803600000000003</v>
      </c>
      <c r="EX76">
        <v>57.3992</v>
      </c>
      <c r="EY76">
        <v>-6.6105799999999997</v>
      </c>
      <c r="EZ76">
        <v>2</v>
      </c>
      <c r="FA76">
        <v>0.48469299999999998</v>
      </c>
      <c r="FB76">
        <v>0.39802799999999999</v>
      </c>
      <c r="FC76">
        <v>20.272099999999998</v>
      </c>
      <c r="FD76">
        <v>5.2189399999999999</v>
      </c>
      <c r="FE76">
        <v>12.0099</v>
      </c>
      <c r="FF76">
        <v>4.9866000000000001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1.86574</v>
      </c>
      <c r="FM76">
        <v>1.86219</v>
      </c>
      <c r="FN76">
        <v>1.8641700000000001</v>
      </c>
      <c r="FO76">
        <v>1.86026</v>
      </c>
      <c r="FP76">
        <v>1.8609599999999999</v>
      </c>
      <c r="FQ76">
        <v>1.86019</v>
      </c>
      <c r="FR76">
        <v>1.86188</v>
      </c>
      <c r="FS76">
        <v>1.8584000000000001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-5.4930000000000003</v>
      </c>
      <c r="GH76">
        <v>0.2487</v>
      </c>
      <c r="GI76">
        <v>-4.1749362053329548</v>
      </c>
      <c r="GJ76">
        <v>-4.0448538125570227E-3</v>
      </c>
      <c r="GK76">
        <v>1.839783264315481E-6</v>
      </c>
      <c r="GL76">
        <v>-4.1587272622942942E-10</v>
      </c>
      <c r="GM76">
        <v>-8.6309452512500412E-2</v>
      </c>
      <c r="GN76">
        <v>3.2285384509270938E-3</v>
      </c>
      <c r="GO76">
        <v>5.3061212821550383E-4</v>
      </c>
      <c r="GP76">
        <v>-9.699357315524189E-6</v>
      </c>
      <c r="GQ76">
        <v>5</v>
      </c>
      <c r="GR76">
        <v>2081</v>
      </c>
      <c r="GS76">
        <v>3</v>
      </c>
      <c r="GT76">
        <v>31</v>
      </c>
      <c r="GU76">
        <v>73.900000000000006</v>
      </c>
      <c r="GV76">
        <v>74</v>
      </c>
      <c r="GW76">
        <v>1.32324</v>
      </c>
      <c r="GX76">
        <v>2.5549300000000001</v>
      </c>
      <c r="GY76">
        <v>2.04834</v>
      </c>
      <c r="GZ76">
        <v>2.6232899999999999</v>
      </c>
      <c r="HA76">
        <v>2.1972700000000001</v>
      </c>
      <c r="HB76">
        <v>2.34497</v>
      </c>
      <c r="HC76">
        <v>37.602200000000003</v>
      </c>
      <c r="HD76">
        <v>15.611800000000001</v>
      </c>
      <c r="HE76">
        <v>18</v>
      </c>
      <c r="HF76">
        <v>668.89599999999996</v>
      </c>
      <c r="HG76">
        <v>764.69100000000003</v>
      </c>
      <c r="HH76">
        <v>30.999600000000001</v>
      </c>
      <c r="HI76">
        <v>33.502499999999998</v>
      </c>
      <c r="HJ76">
        <v>30.000499999999999</v>
      </c>
      <c r="HK76">
        <v>33.329500000000003</v>
      </c>
      <c r="HL76">
        <v>33.321300000000001</v>
      </c>
      <c r="HM76">
        <v>26.542200000000001</v>
      </c>
      <c r="HN76">
        <v>0</v>
      </c>
      <c r="HO76">
        <v>100</v>
      </c>
      <c r="HP76">
        <v>31</v>
      </c>
      <c r="HQ76">
        <v>411.55900000000003</v>
      </c>
      <c r="HR76">
        <v>33.617400000000004</v>
      </c>
      <c r="HS76">
        <v>98.829800000000006</v>
      </c>
      <c r="HT76">
        <v>97.792699999999996</v>
      </c>
    </row>
    <row r="77" spans="1:228" x14ac:dyDescent="0.2">
      <c r="A77">
        <v>62</v>
      </c>
      <c r="B77">
        <v>1674584372.5999999</v>
      </c>
      <c r="C77">
        <v>243.5</v>
      </c>
      <c r="D77" t="s">
        <v>482</v>
      </c>
      <c r="E77" t="s">
        <v>483</v>
      </c>
      <c r="F77">
        <v>4</v>
      </c>
      <c r="G77">
        <v>1674584370.5999999</v>
      </c>
      <c r="H77">
        <f t="shared" si="0"/>
        <v>6.95187156384794E-4</v>
      </c>
      <c r="I77">
        <f t="shared" si="1"/>
        <v>0.695187156384794</v>
      </c>
      <c r="J77">
        <f t="shared" si="2"/>
        <v>4.4337413297486252</v>
      </c>
      <c r="K77">
        <f t="shared" si="3"/>
        <v>386.20328571428581</v>
      </c>
      <c r="L77">
        <f t="shared" si="4"/>
        <v>201.95192068713965</v>
      </c>
      <c r="M77">
        <f t="shared" si="5"/>
        <v>20.483973601409179</v>
      </c>
      <c r="N77">
        <f t="shared" si="6"/>
        <v>39.172580693621946</v>
      </c>
      <c r="O77">
        <f t="shared" si="7"/>
        <v>4.0557381576434848E-2</v>
      </c>
      <c r="P77">
        <f t="shared" si="8"/>
        <v>2.7697029152718149</v>
      </c>
      <c r="Q77">
        <f t="shared" si="9"/>
        <v>4.0230314568843656E-2</v>
      </c>
      <c r="R77">
        <f t="shared" si="10"/>
        <v>2.5173112295753308E-2</v>
      </c>
      <c r="S77">
        <f t="shared" si="11"/>
        <v>226.11724123603724</v>
      </c>
      <c r="T77">
        <f t="shared" si="12"/>
        <v>34.271952390592823</v>
      </c>
      <c r="U77">
        <f t="shared" si="13"/>
        <v>32.957957142857147</v>
      </c>
      <c r="V77">
        <f t="shared" si="14"/>
        <v>5.0401846027260655</v>
      </c>
      <c r="W77">
        <f t="shared" si="15"/>
        <v>66.272698846878882</v>
      </c>
      <c r="X77">
        <f t="shared" si="16"/>
        <v>3.3600352406077905</v>
      </c>
      <c r="Y77">
        <f t="shared" si="17"/>
        <v>5.0700141975069597</v>
      </c>
      <c r="Z77">
        <f t="shared" si="18"/>
        <v>1.680149362118275</v>
      </c>
      <c r="AA77">
        <f t="shared" si="19"/>
        <v>-30.657753596569414</v>
      </c>
      <c r="AB77">
        <f t="shared" si="20"/>
        <v>15.682889766756761</v>
      </c>
      <c r="AC77">
        <f t="shared" si="21"/>
        <v>1.296919398318094</v>
      </c>
      <c r="AD77">
        <f t="shared" si="22"/>
        <v>212.43929680454269</v>
      </c>
      <c r="AE77">
        <f t="shared" si="23"/>
        <v>14.748115021127802</v>
      </c>
      <c r="AF77">
        <f t="shared" si="24"/>
        <v>0.69158881402960015</v>
      </c>
      <c r="AG77">
        <f t="shared" si="25"/>
        <v>4.4337413297486252</v>
      </c>
      <c r="AH77">
        <v>412.53025533939888</v>
      </c>
      <c r="AI77">
        <v>401.92522424242389</v>
      </c>
      <c r="AJ77">
        <v>1.659057639283003</v>
      </c>
      <c r="AK77">
        <v>62.755059400872867</v>
      </c>
      <c r="AL77">
        <f t="shared" si="26"/>
        <v>0.695187156384794</v>
      </c>
      <c r="AM77">
        <v>32.509189340793966</v>
      </c>
      <c r="AN77">
        <v>33.129568484848477</v>
      </c>
      <c r="AO77">
        <v>7.4370172616290896E-6</v>
      </c>
      <c r="AP77">
        <v>98.038996678870646</v>
      </c>
      <c r="AQ77">
        <v>25</v>
      </c>
      <c r="AR77">
        <v>4</v>
      </c>
      <c r="AS77">
        <f t="shared" si="27"/>
        <v>1</v>
      </c>
      <c r="AT77">
        <f t="shared" si="28"/>
        <v>0</v>
      </c>
      <c r="AU77">
        <f t="shared" si="29"/>
        <v>47385.342816313147</v>
      </c>
      <c r="AV77">
        <f t="shared" si="30"/>
        <v>1200.001428571429</v>
      </c>
      <c r="AW77">
        <f t="shared" si="31"/>
        <v>1025.927113593802</v>
      </c>
      <c r="AX77">
        <f t="shared" si="32"/>
        <v>0.85493824354454473</v>
      </c>
      <c r="AY77">
        <f t="shared" si="33"/>
        <v>0.1884308100409714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1674584370.5999999</v>
      </c>
      <c r="BF77">
        <v>386.20328571428581</v>
      </c>
      <c r="BG77">
        <v>400.06285714285713</v>
      </c>
      <c r="BH77">
        <v>33.126657142857148</v>
      </c>
      <c r="BI77">
        <v>32.509442857142858</v>
      </c>
      <c r="BJ77">
        <v>391.70528571428582</v>
      </c>
      <c r="BK77">
        <v>32.877957142857142</v>
      </c>
      <c r="BL77">
        <v>650.02914285714292</v>
      </c>
      <c r="BM77">
        <v>101.32985714285709</v>
      </c>
      <c r="BN77">
        <v>0.10009475714285709</v>
      </c>
      <c r="BO77">
        <v>33.062985714285723</v>
      </c>
      <c r="BP77">
        <v>32.957957142857147</v>
      </c>
      <c r="BQ77">
        <v>999.89999999999986</v>
      </c>
      <c r="BR77">
        <v>0</v>
      </c>
      <c r="BS77">
        <v>0</v>
      </c>
      <c r="BT77">
        <v>8995.8042857142846</v>
      </c>
      <c r="BU77">
        <v>0</v>
      </c>
      <c r="BV77">
        <v>57.539314285714291</v>
      </c>
      <c r="BW77">
        <v>-13.85971428571429</v>
      </c>
      <c r="BX77">
        <v>399.43528571428573</v>
      </c>
      <c r="BY77">
        <v>413.50571428571419</v>
      </c>
      <c r="BZ77">
        <v>0.6171928571428571</v>
      </c>
      <c r="CA77">
        <v>400.06285714285713</v>
      </c>
      <c r="CB77">
        <v>32.509442857142858</v>
      </c>
      <c r="CC77">
        <v>3.3567200000000001</v>
      </c>
      <c r="CD77">
        <v>3.2941799999999999</v>
      </c>
      <c r="CE77">
        <v>25.911942857142861</v>
      </c>
      <c r="CF77">
        <v>25.594714285714279</v>
      </c>
      <c r="CG77">
        <v>1200.001428571429</v>
      </c>
      <c r="CH77">
        <v>0.49997799999999998</v>
      </c>
      <c r="CI77">
        <v>0.50002199999999997</v>
      </c>
      <c r="CJ77">
        <v>0</v>
      </c>
      <c r="CK77">
        <v>758.83285714285716</v>
      </c>
      <c r="CL77">
        <v>4.9990899999999998</v>
      </c>
      <c r="CM77">
        <v>7498.55</v>
      </c>
      <c r="CN77">
        <v>9557.7871428571434</v>
      </c>
      <c r="CO77">
        <v>43.311999999999998</v>
      </c>
      <c r="CP77">
        <v>45.311999999999998</v>
      </c>
      <c r="CQ77">
        <v>44.098000000000013</v>
      </c>
      <c r="CR77">
        <v>44.401571428571437</v>
      </c>
      <c r="CS77">
        <v>44.625</v>
      </c>
      <c r="CT77">
        <v>597.47142857142876</v>
      </c>
      <c r="CU77">
        <v>597.52999999999986</v>
      </c>
      <c r="CV77">
        <v>0</v>
      </c>
      <c r="CW77">
        <v>1674584385.2</v>
      </c>
      <c r="CX77">
        <v>0</v>
      </c>
      <c r="CY77">
        <v>1674579932.5</v>
      </c>
      <c r="CZ77" t="s">
        <v>356</v>
      </c>
      <c r="DA77">
        <v>1674579932.5</v>
      </c>
      <c r="DB77">
        <v>1674579927.5</v>
      </c>
      <c r="DC77">
        <v>31</v>
      </c>
      <c r="DD77">
        <v>0.14099999999999999</v>
      </c>
      <c r="DE77">
        <v>0.02</v>
      </c>
      <c r="DF77">
        <v>-5.5810000000000004</v>
      </c>
      <c r="DG77">
        <v>0.23300000000000001</v>
      </c>
      <c r="DH77">
        <v>415</v>
      </c>
      <c r="DI77">
        <v>34</v>
      </c>
      <c r="DJ77">
        <v>0.34</v>
      </c>
      <c r="DK77">
        <v>0.32</v>
      </c>
      <c r="DL77">
        <v>-13.843695</v>
      </c>
      <c r="DM77">
        <v>-0.42381838649152143</v>
      </c>
      <c r="DN77">
        <v>8.4580248728648236E-2</v>
      </c>
      <c r="DO77">
        <v>0</v>
      </c>
      <c r="DP77">
        <v>0.60186727500000003</v>
      </c>
      <c r="DQ77">
        <v>0.1072557185741087</v>
      </c>
      <c r="DR77">
        <v>1.0438101065297989E-2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363</v>
      </c>
      <c r="EA77">
        <v>3.2964099999999998</v>
      </c>
      <c r="EB77">
        <v>2.6253600000000001</v>
      </c>
      <c r="EC77">
        <v>9.7376799999999999E-2</v>
      </c>
      <c r="ED77">
        <v>9.8160999999999998E-2</v>
      </c>
      <c r="EE77">
        <v>0.136827</v>
      </c>
      <c r="EF77">
        <v>0.13391700000000001</v>
      </c>
      <c r="EG77">
        <v>27207.8</v>
      </c>
      <c r="EH77">
        <v>27639</v>
      </c>
      <c r="EI77">
        <v>28044.7</v>
      </c>
      <c r="EJ77">
        <v>29499.1</v>
      </c>
      <c r="EK77">
        <v>33315.300000000003</v>
      </c>
      <c r="EL77">
        <v>35477.4</v>
      </c>
      <c r="EM77">
        <v>39592.699999999997</v>
      </c>
      <c r="EN77">
        <v>42175.8</v>
      </c>
      <c r="EO77">
        <v>2.1776499999999999</v>
      </c>
      <c r="EP77">
        <v>2.19882</v>
      </c>
      <c r="EQ77">
        <v>0.102259</v>
      </c>
      <c r="ER77">
        <v>0</v>
      </c>
      <c r="ES77">
        <v>31.299099999999999</v>
      </c>
      <c r="ET77">
        <v>999.9</v>
      </c>
      <c r="EU77">
        <v>71.8</v>
      </c>
      <c r="EV77">
        <v>32.5</v>
      </c>
      <c r="EW77">
        <v>34.803100000000001</v>
      </c>
      <c r="EX77">
        <v>57.069200000000002</v>
      </c>
      <c r="EY77">
        <v>-6.6065699999999996</v>
      </c>
      <c r="EZ77">
        <v>2</v>
      </c>
      <c r="FA77">
        <v>0.484794</v>
      </c>
      <c r="FB77">
        <v>0.39647100000000002</v>
      </c>
      <c r="FC77">
        <v>20.272200000000002</v>
      </c>
      <c r="FD77">
        <v>5.2183400000000004</v>
      </c>
      <c r="FE77">
        <v>12.0098</v>
      </c>
      <c r="FF77">
        <v>4.9865000000000004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1.86571</v>
      </c>
      <c r="FM77">
        <v>1.86219</v>
      </c>
      <c r="FN77">
        <v>1.8641700000000001</v>
      </c>
      <c r="FO77">
        <v>1.8602700000000001</v>
      </c>
      <c r="FP77">
        <v>1.8609599999999999</v>
      </c>
      <c r="FQ77">
        <v>1.8602000000000001</v>
      </c>
      <c r="FR77">
        <v>1.86188</v>
      </c>
      <c r="FS77">
        <v>1.8584000000000001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-5.5110000000000001</v>
      </c>
      <c r="GH77">
        <v>0.2487</v>
      </c>
      <c r="GI77">
        <v>-4.1749362053329548</v>
      </c>
      <c r="GJ77">
        <v>-4.0448538125570227E-3</v>
      </c>
      <c r="GK77">
        <v>1.839783264315481E-6</v>
      </c>
      <c r="GL77">
        <v>-4.1587272622942942E-10</v>
      </c>
      <c r="GM77">
        <v>-8.6309452512500412E-2</v>
      </c>
      <c r="GN77">
        <v>3.2285384509270938E-3</v>
      </c>
      <c r="GO77">
        <v>5.3061212821550383E-4</v>
      </c>
      <c r="GP77">
        <v>-9.699357315524189E-6</v>
      </c>
      <c r="GQ77">
        <v>5</v>
      </c>
      <c r="GR77">
        <v>2081</v>
      </c>
      <c r="GS77">
        <v>3</v>
      </c>
      <c r="GT77">
        <v>31</v>
      </c>
      <c r="GU77">
        <v>74</v>
      </c>
      <c r="GV77">
        <v>74.099999999999994</v>
      </c>
      <c r="GW77">
        <v>1.34399</v>
      </c>
      <c r="GX77">
        <v>2.5488300000000002</v>
      </c>
      <c r="GY77">
        <v>2.04834</v>
      </c>
      <c r="GZ77">
        <v>2.6232899999999999</v>
      </c>
      <c r="HA77">
        <v>2.1972700000000001</v>
      </c>
      <c r="HB77">
        <v>2.34253</v>
      </c>
      <c r="HC77">
        <v>37.602200000000003</v>
      </c>
      <c r="HD77">
        <v>15.6205</v>
      </c>
      <c r="HE77">
        <v>18</v>
      </c>
      <c r="HF77">
        <v>669.17600000000004</v>
      </c>
      <c r="HG77">
        <v>764.70399999999995</v>
      </c>
      <c r="HH77">
        <v>30.999600000000001</v>
      </c>
      <c r="HI77">
        <v>33.505499999999998</v>
      </c>
      <c r="HJ77">
        <v>30.000399999999999</v>
      </c>
      <c r="HK77">
        <v>33.333199999999998</v>
      </c>
      <c r="HL77">
        <v>33.324199999999998</v>
      </c>
      <c r="HM77">
        <v>26.8992</v>
      </c>
      <c r="HN77">
        <v>0</v>
      </c>
      <c r="HO77">
        <v>100</v>
      </c>
      <c r="HP77">
        <v>31</v>
      </c>
      <c r="HQ77">
        <v>418.24599999999998</v>
      </c>
      <c r="HR77">
        <v>33.617400000000004</v>
      </c>
      <c r="HS77">
        <v>98.831100000000006</v>
      </c>
      <c r="HT77">
        <v>97.791200000000003</v>
      </c>
    </row>
    <row r="78" spans="1:228" x14ac:dyDescent="0.2">
      <c r="A78">
        <v>63</v>
      </c>
      <c r="B78">
        <v>1674584376.5999999</v>
      </c>
      <c r="C78">
        <v>247.5</v>
      </c>
      <c r="D78" t="s">
        <v>484</v>
      </c>
      <c r="E78" t="s">
        <v>485</v>
      </c>
      <c r="F78">
        <v>4</v>
      </c>
      <c r="G78">
        <v>1674584374.2874999</v>
      </c>
      <c r="H78">
        <f t="shared" si="0"/>
        <v>6.9665917589679363E-4</v>
      </c>
      <c r="I78">
        <f t="shared" si="1"/>
        <v>0.6966591758967936</v>
      </c>
      <c r="J78">
        <f t="shared" si="2"/>
        <v>4.5058212706420679</v>
      </c>
      <c r="K78">
        <f t="shared" si="3"/>
        <v>392.14075000000003</v>
      </c>
      <c r="L78">
        <f t="shared" si="4"/>
        <v>205.27560850243071</v>
      </c>
      <c r="M78">
        <f t="shared" si="5"/>
        <v>20.821132520954155</v>
      </c>
      <c r="N78">
        <f t="shared" si="6"/>
        <v>39.774888902690407</v>
      </c>
      <c r="O78">
        <f t="shared" si="7"/>
        <v>4.0643387588689295E-2</v>
      </c>
      <c r="P78">
        <f t="shared" si="8"/>
        <v>2.7727345653365867</v>
      </c>
      <c r="Q78">
        <f t="shared" si="9"/>
        <v>4.031529400592232E-2</v>
      </c>
      <c r="R78">
        <f t="shared" si="10"/>
        <v>2.5226315763628753E-2</v>
      </c>
      <c r="S78">
        <f t="shared" si="11"/>
        <v>226.11741223601371</v>
      </c>
      <c r="T78">
        <f t="shared" si="12"/>
        <v>34.272231448735084</v>
      </c>
      <c r="U78">
        <f t="shared" si="13"/>
        <v>32.959912500000002</v>
      </c>
      <c r="V78">
        <f t="shared" si="14"/>
        <v>5.0407385535848901</v>
      </c>
      <c r="W78">
        <f t="shared" si="15"/>
        <v>66.276502614198193</v>
      </c>
      <c r="X78">
        <f t="shared" si="16"/>
        <v>3.3605870103585831</v>
      </c>
      <c r="Y78">
        <f t="shared" si="17"/>
        <v>5.0705557441992353</v>
      </c>
      <c r="Z78">
        <f t="shared" si="18"/>
        <v>1.680151543226307</v>
      </c>
      <c r="AA78">
        <f t="shared" si="19"/>
        <v>-30.722669657048598</v>
      </c>
      <c r="AB78">
        <f t="shared" si="20"/>
        <v>15.692047826426986</v>
      </c>
      <c r="AC78">
        <f t="shared" si="21"/>
        <v>1.2962823931052085</v>
      </c>
      <c r="AD78">
        <f t="shared" si="22"/>
        <v>212.38307279849727</v>
      </c>
      <c r="AE78">
        <f t="shared" si="23"/>
        <v>14.887808615494089</v>
      </c>
      <c r="AF78">
        <f t="shared" si="24"/>
        <v>0.69678532071927712</v>
      </c>
      <c r="AG78">
        <f t="shared" si="25"/>
        <v>4.5058212706420679</v>
      </c>
      <c r="AH78">
        <v>419.30237312615378</v>
      </c>
      <c r="AI78">
        <v>408.59995757575751</v>
      </c>
      <c r="AJ78">
        <v>1.666447260078975</v>
      </c>
      <c r="AK78">
        <v>62.755059400872867</v>
      </c>
      <c r="AL78">
        <f t="shared" si="26"/>
        <v>0.6966591758967936</v>
      </c>
      <c r="AM78">
        <v>32.510257235804417</v>
      </c>
      <c r="AN78">
        <v>33.131987272727287</v>
      </c>
      <c r="AO78">
        <v>3.3173424714470352E-6</v>
      </c>
      <c r="AP78">
        <v>98.038996678870646</v>
      </c>
      <c r="AQ78">
        <v>25</v>
      </c>
      <c r="AR78">
        <v>4</v>
      </c>
      <c r="AS78">
        <f t="shared" si="27"/>
        <v>1</v>
      </c>
      <c r="AT78">
        <f t="shared" si="28"/>
        <v>0</v>
      </c>
      <c r="AU78">
        <f t="shared" si="29"/>
        <v>47468.531695778802</v>
      </c>
      <c r="AV78">
        <f t="shared" si="30"/>
        <v>1200.0025000000001</v>
      </c>
      <c r="AW78">
        <f t="shared" si="31"/>
        <v>1025.9280135937895</v>
      </c>
      <c r="AX78">
        <f t="shared" si="32"/>
        <v>0.8549382302068449</v>
      </c>
      <c r="AY78">
        <f t="shared" si="33"/>
        <v>0.18843078429921079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1674584374.2874999</v>
      </c>
      <c r="BF78">
        <v>392.14075000000003</v>
      </c>
      <c r="BG78">
        <v>406.13524999999998</v>
      </c>
      <c r="BH78">
        <v>33.132037500000003</v>
      </c>
      <c r="BI78">
        <v>32.510174999999997</v>
      </c>
      <c r="BJ78">
        <v>397.65924999999999</v>
      </c>
      <c r="BK78">
        <v>32.883300000000013</v>
      </c>
      <c r="BL78">
        <v>650.0145</v>
      </c>
      <c r="BM78">
        <v>101.330125</v>
      </c>
      <c r="BN78">
        <v>0.1000092125</v>
      </c>
      <c r="BO78">
        <v>33.064887499999998</v>
      </c>
      <c r="BP78">
        <v>32.959912500000002</v>
      </c>
      <c r="BQ78">
        <v>999.9</v>
      </c>
      <c r="BR78">
        <v>0</v>
      </c>
      <c r="BS78">
        <v>0</v>
      </c>
      <c r="BT78">
        <v>9011.875</v>
      </c>
      <c r="BU78">
        <v>0</v>
      </c>
      <c r="BV78">
        <v>60.313400000000001</v>
      </c>
      <c r="BW78">
        <v>-13.9946375</v>
      </c>
      <c r="BX78">
        <v>405.57850000000002</v>
      </c>
      <c r="BY78">
        <v>419.78250000000003</v>
      </c>
      <c r="BZ78">
        <v>0.62186825000000001</v>
      </c>
      <c r="CA78">
        <v>406.13524999999998</v>
      </c>
      <c r="CB78">
        <v>32.510174999999997</v>
      </c>
      <c r="CC78">
        <v>3.35727625</v>
      </c>
      <c r="CD78">
        <v>3.2942637499999998</v>
      </c>
      <c r="CE78">
        <v>25.914750000000002</v>
      </c>
      <c r="CF78">
        <v>25.5951375</v>
      </c>
      <c r="CG78">
        <v>1200.0025000000001</v>
      </c>
      <c r="CH78">
        <v>0.49997799999999998</v>
      </c>
      <c r="CI78">
        <v>0.50002199999999997</v>
      </c>
      <c r="CJ78">
        <v>0</v>
      </c>
      <c r="CK78">
        <v>758.29112499999997</v>
      </c>
      <c r="CL78">
        <v>4.9990899999999998</v>
      </c>
      <c r="CM78">
        <v>7493.1387500000001</v>
      </c>
      <c r="CN78">
        <v>9557.7999999999993</v>
      </c>
      <c r="CO78">
        <v>43.311999999999998</v>
      </c>
      <c r="CP78">
        <v>45.28875</v>
      </c>
      <c r="CQ78">
        <v>44.077749999999988</v>
      </c>
      <c r="CR78">
        <v>44.382750000000001</v>
      </c>
      <c r="CS78">
        <v>44.625</v>
      </c>
      <c r="CT78">
        <v>597.47250000000008</v>
      </c>
      <c r="CU78">
        <v>597.53</v>
      </c>
      <c r="CV78">
        <v>0</v>
      </c>
      <c r="CW78">
        <v>1674584389.4000001</v>
      </c>
      <c r="CX78">
        <v>0</v>
      </c>
      <c r="CY78">
        <v>1674579932.5</v>
      </c>
      <c r="CZ78" t="s">
        <v>356</v>
      </c>
      <c r="DA78">
        <v>1674579932.5</v>
      </c>
      <c r="DB78">
        <v>1674579927.5</v>
      </c>
      <c r="DC78">
        <v>31</v>
      </c>
      <c r="DD78">
        <v>0.14099999999999999</v>
      </c>
      <c r="DE78">
        <v>0.02</v>
      </c>
      <c r="DF78">
        <v>-5.5810000000000004</v>
      </c>
      <c r="DG78">
        <v>0.23300000000000001</v>
      </c>
      <c r="DH78">
        <v>415</v>
      </c>
      <c r="DI78">
        <v>34</v>
      </c>
      <c r="DJ78">
        <v>0.34</v>
      </c>
      <c r="DK78">
        <v>0.32</v>
      </c>
      <c r="DL78">
        <v>-13.8941725</v>
      </c>
      <c r="DM78">
        <v>-0.47391782363972412</v>
      </c>
      <c r="DN78">
        <v>9.3210436613879288E-2</v>
      </c>
      <c r="DO78">
        <v>0</v>
      </c>
      <c r="DP78">
        <v>0.60880757499999993</v>
      </c>
      <c r="DQ78">
        <v>0.1008014071294543</v>
      </c>
      <c r="DR78">
        <v>9.856732067190177E-3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363</v>
      </c>
      <c r="EA78">
        <v>3.2963200000000001</v>
      </c>
      <c r="EB78">
        <v>2.62527</v>
      </c>
      <c r="EC78">
        <v>9.8600499999999994E-2</v>
      </c>
      <c r="ED78">
        <v>9.9413299999999996E-2</v>
      </c>
      <c r="EE78">
        <v>0.13683100000000001</v>
      </c>
      <c r="EF78">
        <v>0.13392000000000001</v>
      </c>
      <c r="EG78">
        <v>27170.2</v>
      </c>
      <c r="EH78">
        <v>27600.9</v>
      </c>
      <c r="EI78">
        <v>28044</v>
      </c>
      <c r="EJ78">
        <v>29499.4</v>
      </c>
      <c r="EK78">
        <v>33313.800000000003</v>
      </c>
      <c r="EL78">
        <v>35477.699999999997</v>
      </c>
      <c r="EM78">
        <v>39591.1</v>
      </c>
      <c r="EN78">
        <v>42176.2</v>
      </c>
      <c r="EO78">
        <v>2.1775500000000001</v>
      </c>
      <c r="EP78">
        <v>2.19895</v>
      </c>
      <c r="EQ78">
        <v>0.104085</v>
      </c>
      <c r="ER78">
        <v>0</v>
      </c>
      <c r="ES78">
        <v>31.279900000000001</v>
      </c>
      <c r="ET78">
        <v>999.9</v>
      </c>
      <c r="EU78">
        <v>71.8</v>
      </c>
      <c r="EV78">
        <v>32.5</v>
      </c>
      <c r="EW78">
        <v>34.804299999999998</v>
      </c>
      <c r="EX78">
        <v>57.369199999999999</v>
      </c>
      <c r="EY78">
        <v>-6.5705099999999996</v>
      </c>
      <c r="EZ78">
        <v>2</v>
      </c>
      <c r="FA78">
        <v>0.48505100000000001</v>
      </c>
      <c r="FB78">
        <v>0.39530500000000002</v>
      </c>
      <c r="FC78">
        <v>20.272300000000001</v>
      </c>
      <c r="FD78">
        <v>5.2186399999999997</v>
      </c>
      <c r="FE78">
        <v>12.0099</v>
      </c>
      <c r="FF78">
        <v>4.9863999999999997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1.8657300000000001</v>
      </c>
      <c r="FM78">
        <v>1.8621799999999999</v>
      </c>
      <c r="FN78">
        <v>1.8641700000000001</v>
      </c>
      <c r="FO78">
        <v>1.8602300000000001</v>
      </c>
      <c r="FP78">
        <v>1.8609599999999999</v>
      </c>
      <c r="FQ78">
        <v>1.8601700000000001</v>
      </c>
      <c r="FR78">
        <v>1.86188</v>
      </c>
      <c r="FS78">
        <v>1.85843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-5.5289999999999999</v>
      </c>
      <c r="GH78">
        <v>0.24879999999999999</v>
      </c>
      <c r="GI78">
        <v>-4.1749362053329548</v>
      </c>
      <c r="GJ78">
        <v>-4.0448538125570227E-3</v>
      </c>
      <c r="GK78">
        <v>1.839783264315481E-6</v>
      </c>
      <c r="GL78">
        <v>-4.1587272622942942E-10</v>
      </c>
      <c r="GM78">
        <v>-8.6309452512500412E-2</v>
      </c>
      <c r="GN78">
        <v>3.2285384509270938E-3</v>
      </c>
      <c r="GO78">
        <v>5.3061212821550383E-4</v>
      </c>
      <c r="GP78">
        <v>-9.699357315524189E-6</v>
      </c>
      <c r="GQ78">
        <v>5</v>
      </c>
      <c r="GR78">
        <v>2081</v>
      </c>
      <c r="GS78">
        <v>3</v>
      </c>
      <c r="GT78">
        <v>31</v>
      </c>
      <c r="GU78">
        <v>74.099999999999994</v>
      </c>
      <c r="GV78">
        <v>74.2</v>
      </c>
      <c r="GW78">
        <v>1.3610800000000001</v>
      </c>
      <c r="GX78">
        <v>2.5573700000000001</v>
      </c>
      <c r="GY78">
        <v>2.04834</v>
      </c>
      <c r="GZ78">
        <v>2.6232899999999999</v>
      </c>
      <c r="HA78">
        <v>2.1972700000000001</v>
      </c>
      <c r="HB78">
        <v>2.2705099999999998</v>
      </c>
      <c r="HC78">
        <v>37.602200000000003</v>
      </c>
      <c r="HD78">
        <v>15.5943</v>
      </c>
      <c r="HE78">
        <v>18</v>
      </c>
      <c r="HF78">
        <v>669.12800000000004</v>
      </c>
      <c r="HG78">
        <v>764.86500000000001</v>
      </c>
      <c r="HH78">
        <v>30.999600000000001</v>
      </c>
      <c r="HI78">
        <v>33.508499999999998</v>
      </c>
      <c r="HJ78">
        <v>30.000299999999999</v>
      </c>
      <c r="HK78">
        <v>33.336199999999998</v>
      </c>
      <c r="HL78">
        <v>33.327199999999998</v>
      </c>
      <c r="HM78">
        <v>27.2531</v>
      </c>
      <c r="HN78">
        <v>0</v>
      </c>
      <c r="HO78">
        <v>100</v>
      </c>
      <c r="HP78">
        <v>31</v>
      </c>
      <c r="HQ78">
        <v>424.92399999999998</v>
      </c>
      <c r="HR78">
        <v>33.617400000000004</v>
      </c>
      <c r="HS78">
        <v>98.827799999999996</v>
      </c>
      <c r="HT78">
        <v>97.792199999999994</v>
      </c>
    </row>
    <row r="79" spans="1:228" x14ac:dyDescent="0.2">
      <c r="A79">
        <v>64</v>
      </c>
      <c r="B79">
        <v>1674584380.5999999</v>
      </c>
      <c r="C79">
        <v>251.5</v>
      </c>
      <c r="D79" t="s">
        <v>486</v>
      </c>
      <c r="E79" t="s">
        <v>487</v>
      </c>
      <c r="F79">
        <v>4</v>
      </c>
      <c r="G79">
        <v>1674584378.5999999</v>
      </c>
      <c r="H79">
        <f t="shared" si="0"/>
        <v>7.0316399022492693E-4</v>
      </c>
      <c r="I79">
        <f t="shared" si="1"/>
        <v>0.70316399022492693</v>
      </c>
      <c r="J79">
        <f t="shared" si="2"/>
        <v>4.6885554741901601</v>
      </c>
      <c r="K79">
        <f t="shared" si="3"/>
        <v>399.07642857142861</v>
      </c>
      <c r="L79">
        <f t="shared" si="4"/>
        <v>206.01957956362315</v>
      </c>
      <c r="M79">
        <f t="shared" si="5"/>
        <v>20.89672449897731</v>
      </c>
      <c r="N79">
        <f t="shared" si="6"/>
        <v>40.478629262116144</v>
      </c>
      <c r="O79">
        <f t="shared" si="7"/>
        <v>4.090574417713224E-2</v>
      </c>
      <c r="P79">
        <f t="shared" si="8"/>
        <v>2.7699046052456704</v>
      </c>
      <c r="Q79">
        <f t="shared" si="9"/>
        <v>4.0573083314396283E-2</v>
      </c>
      <c r="R79">
        <f t="shared" si="10"/>
        <v>2.5387839701904103E-2</v>
      </c>
      <c r="S79">
        <f t="shared" si="11"/>
        <v>226.12039080740448</v>
      </c>
      <c r="T79">
        <f t="shared" si="12"/>
        <v>34.269814783266547</v>
      </c>
      <c r="U79">
        <f t="shared" si="13"/>
        <v>32.977828571428567</v>
      </c>
      <c r="V79">
        <f t="shared" si="14"/>
        <v>5.0458166267935809</v>
      </c>
      <c r="W79">
        <f t="shared" si="15"/>
        <v>66.287150815264098</v>
      </c>
      <c r="X79">
        <f t="shared" si="16"/>
        <v>3.3607868323524586</v>
      </c>
      <c r="Y79">
        <f t="shared" si="17"/>
        <v>5.0700426719480642</v>
      </c>
      <c r="Z79">
        <f t="shared" si="18"/>
        <v>1.6850297944411223</v>
      </c>
      <c r="AA79">
        <f t="shared" si="19"/>
        <v>-31.009531968919276</v>
      </c>
      <c r="AB79">
        <f t="shared" si="20"/>
        <v>12.731542676593648</v>
      </c>
      <c r="AC79">
        <f t="shared" si="21"/>
        <v>1.0528798464578344</v>
      </c>
      <c r="AD79">
        <f t="shared" si="22"/>
        <v>208.89528136153669</v>
      </c>
      <c r="AE79">
        <f t="shared" si="23"/>
        <v>15.116714523260519</v>
      </c>
      <c r="AF79">
        <f t="shared" si="24"/>
        <v>0.69968347888112692</v>
      </c>
      <c r="AG79">
        <f t="shared" si="25"/>
        <v>4.6885554741901601</v>
      </c>
      <c r="AH79">
        <v>426.18765061420788</v>
      </c>
      <c r="AI79">
        <v>415.27473939393929</v>
      </c>
      <c r="AJ79">
        <v>1.675727895488883</v>
      </c>
      <c r="AK79">
        <v>62.755059400872867</v>
      </c>
      <c r="AL79">
        <f t="shared" si="26"/>
        <v>0.70316399022492693</v>
      </c>
      <c r="AM79">
        <v>32.509351222624034</v>
      </c>
      <c r="AN79">
        <v>33.136896969696963</v>
      </c>
      <c r="AO79">
        <v>5.0049969362918522E-6</v>
      </c>
      <c r="AP79">
        <v>98.038996678870646</v>
      </c>
      <c r="AQ79">
        <v>25</v>
      </c>
      <c r="AR79">
        <v>4</v>
      </c>
      <c r="AS79">
        <f t="shared" si="27"/>
        <v>1</v>
      </c>
      <c r="AT79">
        <f t="shared" si="28"/>
        <v>0</v>
      </c>
      <c r="AU79">
        <f t="shared" si="29"/>
        <v>47390.88679805291</v>
      </c>
      <c r="AV79">
        <f t="shared" si="30"/>
        <v>1200.018571428571</v>
      </c>
      <c r="AW79">
        <f t="shared" si="31"/>
        <v>1025.9417278794838</v>
      </c>
      <c r="AX79">
        <f t="shared" si="32"/>
        <v>0.85493820871300674</v>
      </c>
      <c r="AY79">
        <f t="shared" si="33"/>
        <v>0.18843074281610306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1674584378.5999999</v>
      </c>
      <c r="BF79">
        <v>399.07642857142861</v>
      </c>
      <c r="BG79">
        <v>413.28828571428568</v>
      </c>
      <c r="BH79">
        <v>33.133800000000001</v>
      </c>
      <c r="BI79">
        <v>32.509328571428568</v>
      </c>
      <c r="BJ79">
        <v>404.61442857142862</v>
      </c>
      <c r="BK79">
        <v>32.885057142857143</v>
      </c>
      <c r="BL79">
        <v>649.9899999999999</v>
      </c>
      <c r="BM79">
        <v>101.3308571428571</v>
      </c>
      <c r="BN79">
        <v>9.9912414285714291E-2</v>
      </c>
      <c r="BO79">
        <v>33.063085714285712</v>
      </c>
      <c r="BP79">
        <v>32.977828571428567</v>
      </c>
      <c r="BQ79">
        <v>999.89999999999986</v>
      </c>
      <c r="BR79">
        <v>0</v>
      </c>
      <c r="BS79">
        <v>0</v>
      </c>
      <c r="BT79">
        <v>8996.7857142857138</v>
      </c>
      <c r="BU79">
        <v>0</v>
      </c>
      <c r="BV79">
        <v>63.142014285714289</v>
      </c>
      <c r="BW79">
        <v>-14.211985714285721</v>
      </c>
      <c r="BX79">
        <v>412.7524285714286</v>
      </c>
      <c r="BY79">
        <v>427.17557142857129</v>
      </c>
      <c r="BZ79">
        <v>0.62446314285714277</v>
      </c>
      <c r="CA79">
        <v>413.28828571428568</v>
      </c>
      <c r="CB79">
        <v>32.509328571428568</v>
      </c>
      <c r="CC79">
        <v>3.3574771428571428</v>
      </c>
      <c r="CD79">
        <v>3.2941985714285709</v>
      </c>
      <c r="CE79">
        <v>25.915771428571428</v>
      </c>
      <c r="CF79">
        <v>25.594828571428572</v>
      </c>
      <c r="CG79">
        <v>1200.018571428571</v>
      </c>
      <c r="CH79">
        <v>0.49997799999999998</v>
      </c>
      <c r="CI79">
        <v>0.50002199999999997</v>
      </c>
      <c r="CJ79">
        <v>0</v>
      </c>
      <c r="CK79">
        <v>757.6172857142858</v>
      </c>
      <c r="CL79">
        <v>4.9990899999999998</v>
      </c>
      <c r="CM79">
        <v>7487.5471428571427</v>
      </c>
      <c r="CN79">
        <v>9557.9171428571444</v>
      </c>
      <c r="CO79">
        <v>43.311999999999998</v>
      </c>
      <c r="CP79">
        <v>45.25</v>
      </c>
      <c r="CQ79">
        <v>44.061999999999998</v>
      </c>
      <c r="CR79">
        <v>44.375</v>
      </c>
      <c r="CS79">
        <v>44.625</v>
      </c>
      <c r="CT79">
        <v>597.48142857142864</v>
      </c>
      <c r="CU79">
        <v>597.53714285714284</v>
      </c>
      <c r="CV79">
        <v>0</v>
      </c>
      <c r="CW79">
        <v>1674584393</v>
      </c>
      <c r="CX79">
        <v>0</v>
      </c>
      <c r="CY79">
        <v>1674579932.5</v>
      </c>
      <c r="CZ79" t="s">
        <v>356</v>
      </c>
      <c r="DA79">
        <v>1674579932.5</v>
      </c>
      <c r="DB79">
        <v>1674579927.5</v>
      </c>
      <c r="DC79">
        <v>31</v>
      </c>
      <c r="DD79">
        <v>0.14099999999999999</v>
      </c>
      <c r="DE79">
        <v>0.02</v>
      </c>
      <c r="DF79">
        <v>-5.5810000000000004</v>
      </c>
      <c r="DG79">
        <v>0.23300000000000001</v>
      </c>
      <c r="DH79">
        <v>415</v>
      </c>
      <c r="DI79">
        <v>34</v>
      </c>
      <c r="DJ79">
        <v>0.34</v>
      </c>
      <c r="DK79">
        <v>0.32</v>
      </c>
      <c r="DL79">
        <v>-13.9769825</v>
      </c>
      <c r="DM79">
        <v>-0.91532645403373847</v>
      </c>
      <c r="DN79">
        <v>0.13696078432803321</v>
      </c>
      <c r="DO79">
        <v>0</v>
      </c>
      <c r="DP79">
        <v>0.61454047499999997</v>
      </c>
      <c r="DQ79">
        <v>8.6846195121950243E-2</v>
      </c>
      <c r="DR79">
        <v>8.6573851219276955E-3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3.2964000000000002</v>
      </c>
      <c r="EB79">
        <v>2.62527</v>
      </c>
      <c r="EC79">
        <v>9.9818500000000004E-2</v>
      </c>
      <c r="ED79">
        <v>0.10062599999999999</v>
      </c>
      <c r="EE79">
        <v>0.136847</v>
      </c>
      <c r="EF79">
        <v>0.13391800000000001</v>
      </c>
      <c r="EG79">
        <v>27133.3</v>
      </c>
      <c r="EH79">
        <v>27563.9</v>
      </c>
      <c r="EI79">
        <v>28043.8</v>
      </c>
      <c r="EJ79">
        <v>29499.7</v>
      </c>
      <c r="EK79">
        <v>33313.599999999999</v>
      </c>
      <c r="EL79">
        <v>35478.1</v>
      </c>
      <c r="EM79">
        <v>39591.599999999999</v>
      </c>
      <c r="EN79">
        <v>42176.4</v>
      </c>
      <c r="EO79">
        <v>2.1775000000000002</v>
      </c>
      <c r="EP79">
        <v>2.1987999999999999</v>
      </c>
      <c r="EQ79">
        <v>0.105724</v>
      </c>
      <c r="ER79">
        <v>0</v>
      </c>
      <c r="ES79">
        <v>31.261399999999998</v>
      </c>
      <c r="ET79">
        <v>999.9</v>
      </c>
      <c r="EU79">
        <v>71.8</v>
      </c>
      <c r="EV79">
        <v>32.5</v>
      </c>
      <c r="EW79">
        <v>34.804099999999998</v>
      </c>
      <c r="EX79">
        <v>57.339199999999998</v>
      </c>
      <c r="EY79">
        <v>-6.6145899999999997</v>
      </c>
      <c r="EZ79">
        <v>2</v>
      </c>
      <c r="FA79">
        <v>0.48526200000000003</v>
      </c>
      <c r="FB79">
        <v>0.39268799999999998</v>
      </c>
      <c r="FC79">
        <v>20.272200000000002</v>
      </c>
      <c r="FD79">
        <v>5.2174399999999999</v>
      </c>
      <c r="FE79">
        <v>12.0099</v>
      </c>
      <c r="FF79">
        <v>4.9863</v>
      </c>
      <c r="FG79">
        <v>3.2845499999999999</v>
      </c>
      <c r="FH79">
        <v>9999</v>
      </c>
      <c r="FI79">
        <v>9999</v>
      </c>
      <c r="FJ79">
        <v>9999</v>
      </c>
      <c r="FK79">
        <v>999.9</v>
      </c>
      <c r="FL79">
        <v>1.8656999999999999</v>
      </c>
      <c r="FM79">
        <v>1.8621799999999999</v>
      </c>
      <c r="FN79">
        <v>1.8641700000000001</v>
      </c>
      <c r="FO79">
        <v>1.86025</v>
      </c>
      <c r="FP79">
        <v>1.8609599999999999</v>
      </c>
      <c r="FQ79">
        <v>1.86019</v>
      </c>
      <c r="FR79">
        <v>1.8618699999999999</v>
      </c>
      <c r="FS79">
        <v>1.8584700000000001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-5.5460000000000003</v>
      </c>
      <c r="GH79">
        <v>0.24879999999999999</v>
      </c>
      <c r="GI79">
        <v>-4.1749362053329548</v>
      </c>
      <c r="GJ79">
        <v>-4.0448538125570227E-3</v>
      </c>
      <c r="GK79">
        <v>1.839783264315481E-6</v>
      </c>
      <c r="GL79">
        <v>-4.1587272622942942E-10</v>
      </c>
      <c r="GM79">
        <v>-8.6309452512500412E-2</v>
      </c>
      <c r="GN79">
        <v>3.2285384509270938E-3</v>
      </c>
      <c r="GO79">
        <v>5.3061212821550383E-4</v>
      </c>
      <c r="GP79">
        <v>-9.699357315524189E-6</v>
      </c>
      <c r="GQ79">
        <v>5</v>
      </c>
      <c r="GR79">
        <v>2081</v>
      </c>
      <c r="GS79">
        <v>3</v>
      </c>
      <c r="GT79">
        <v>31</v>
      </c>
      <c r="GU79">
        <v>74.099999999999994</v>
      </c>
      <c r="GV79">
        <v>74.2</v>
      </c>
      <c r="GW79">
        <v>1.3757299999999999</v>
      </c>
      <c r="GX79">
        <v>2.5476100000000002</v>
      </c>
      <c r="GY79">
        <v>2.04834</v>
      </c>
      <c r="GZ79">
        <v>2.6232899999999999</v>
      </c>
      <c r="HA79">
        <v>2.1972700000000001</v>
      </c>
      <c r="HB79">
        <v>2.3046899999999999</v>
      </c>
      <c r="HC79">
        <v>37.602200000000003</v>
      </c>
      <c r="HD79">
        <v>15.611800000000001</v>
      </c>
      <c r="HE79">
        <v>18</v>
      </c>
      <c r="HF79">
        <v>669.12699999999995</v>
      </c>
      <c r="HG79">
        <v>764.755</v>
      </c>
      <c r="HH79">
        <v>30.999500000000001</v>
      </c>
      <c r="HI79">
        <v>33.510800000000003</v>
      </c>
      <c r="HJ79">
        <v>30.000399999999999</v>
      </c>
      <c r="HK79">
        <v>33.3399</v>
      </c>
      <c r="HL79">
        <v>33.330199999999998</v>
      </c>
      <c r="HM79">
        <v>27.610700000000001</v>
      </c>
      <c r="HN79">
        <v>0</v>
      </c>
      <c r="HO79">
        <v>100</v>
      </c>
      <c r="HP79">
        <v>31</v>
      </c>
      <c r="HQ79">
        <v>431.60300000000001</v>
      </c>
      <c r="HR79">
        <v>33.617400000000004</v>
      </c>
      <c r="HS79">
        <v>98.828000000000003</v>
      </c>
      <c r="HT79">
        <v>97.792900000000003</v>
      </c>
    </row>
    <row r="80" spans="1:228" x14ac:dyDescent="0.2">
      <c r="A80">
        <v>65</v>
      </c>
      <c r="B80">
        <v>1674584384.5999999</v>
      </c>
      <c r="C80">
        <v>255.5</v>
      </c>
      <c r="D80" t="s">
        <v>488</v>
      </c>
      <c r="E80" t="s">
        <v>489</v>
      </c>
      <c r="F80">
        <v>4</v>
      </c>
      <c r="G80">
        <v>1674584382.2874999</v>
      </c>
      <c r="H80">
        <f t="shared" ref="H80:H143" si="34">(I80)/1000</f>
        <v>7.0521794504255675E-4</v>
      </c>
      <c r="I80">
        <f t="shared" ref="I80:I143" si="35">IF(BD80, AL80, AF80)</f>
        <v>0.70521794504255675</v>
      </c>
      <c r="J80">
        <f t="shared" ref="J80:J143" si="36">IF(BD80, AG80, AE80)</f>
        <v>4.7046813097158866</v>
      </c>
      <c r="K80">
        <f t="shared" ref="K80:K143" si="37">BF80 - IF(AS80&gt;1, J80*AZ80*100/(AU80*BT80), 0)</f>
        <v>405.10662500000001</v>
      </c>
      <c r="L80">
        <f t="shared" ref="L80:L143" si="38">((R80-H80/2)*K80-J80)/(R80+H80/2)</f>
        <v>212.14332373520543</v>
      </c>
      <c r="M80">
        <f t="shared" ref="M80:M143" si="39">L80*(BM80+BN80)/1000</f>
        <v>21.517700163878843</v>
      </c>
      <c r="N80">
        <f t="shared" ref="N80:N143" si="40">(BF80 - IF(AS80&gt;1, J80*AZ80*100/(AU80*BT80), 0))*(BM80+BN80)/1000</f>
        <v>41.089970392051107</v>
      </c>
      <c r="O80">
        <f t="shared" ref="O80:O143" si="41">2/((1/Q80-1/P80)+SIGN(Q80)*SQRT((1/Q80-1/P80)*(1/Q80-1/P80) + 4*BA80/((BA80+1)*(BA80+1))*(2*1/Q80*1/P80-1/P80*1/P80)))</f>
        <v>4.1101996928662878E-2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2.7754542124660482</v>
      </c>
      <c r="Q80">
        <f t="shared" ref="Q80:Q143" si="43">H80*(1000-(1000*0.61365*EXP(17.502*U80/(240.97+U80))/(BM80+BN80)+BH80)/2)/(1000*0.61365*EXP(17.502*U80/(240.97+U80))/(BM80+BN80)-BH80)</f>
        <v>4.0766816172406128E-2</v>
      </c>
      <c r="R80">
        <f t="shared" ref="R80:R143" si="44">1/((BA80+1)/(O80/1.6)+1/(P80/1.37)) + BA80/((BA80+1)/(O80/1.6) + BA80/(P80/1.37))</f>
        <v>2.5509146804933321E-2</v>
      </c>
      <c r="S80">
        <f t="shared" ref="S80:S143" si="45">(AV80*AY80)</f>
        <v>226.11715986046514</v>
      </c>
      <c r="T80">
        <f t="shared" ref="T80:T143" si="46">(BO80+(S80+2*0.95*0.0000000567*(((BO80+$B$6)+273)^4-(BO80+273)^4)-44100*H80)/(1.84*29.3*P80+8*0.95*0.0000000567*(BO80+273)^3))</f>
        <v>34.260189719277427</v>
      </c>
      <c r="U80">
        <f t="shared" ref="U80:U143" si="47">($C$6*BP80+$D$6*BQ80+$E$6*T80)</f>
        <v>32.968775000000001</v>
      </c>
      <c r="V80">
        <f t="shared" ref="V80:V143" si="48">0.61365*EXP(17.502*U80/(240.97+U80))</f>
        <v>5.0432499558100634</v>
      </c>
      <c r="W80">
        <f t="shared" ref="W80:W143" si="49">(X80/Y80*100)</f>
        <v>66.323171106822926</v>
      </c>
      <c r="X80">
        <f t="shared" ref="X80:X143" si="50">BH80*(BM80+BN80)/1000</f>
        <v>3.361324713738806</v>
      </c>
      <c r="Y80">
        <f t="shared" ref="Y80:Y143" si="51">0.61365*EXP(17.502*BO80/(240.97+BO80))</f>
        <v>5.0681001189236152</v>
      </c>
      <c r="Z80">
        <f t="shared" ref="Z80:Z143" si="52">(V80-BH80*(BM80+BN80)/1000)</f>
        <v>1.6819252420712574</v>
      </c>
      <c r="AA80">
        <f t="shared" ref="AA80:AA143" si="53">(-H80*44100)</f>
        <v>-31.100111376376752</v>
      </c>
      <c r="AB80">
        <f t="shared" ref="AB80:AB143" si="54">2*29.3*P80*0.92*(BO80-U80)</f>
        <v>13.090779777872566</v>
      </c>
      <c r="AC80">
        <f t="shared" ref="AC80:AC143" si="55">2*0.95*0.0000000567*(((BO80+$B$6)+273)^4-(U80+273)^4)</f>
        <v>1.0803394796324528</v>
      </c>
      <c r="AD80">
        <f t="shared" ref="AD80:AD143" si="56">S80+AC80+AA80+AB80</f>
        <v>209.18816774159339</v>
      </c>
      <c r="AE80">
        <f t="shared" ref="AE80:AE143" si="57">BL80*AS80*(BG80-BF80*(1000-AS80*BI80)/(1000-AS80*BH80))/(100*AZ80)</f>
        <v>15.229219093346204</v>
      </c>
      <c r="AF80">
        <f t="shared" ref="AF80:AF143" si="58">1000*BL80*AS80*(BH80-BI80)/(100*AZ80*(1000-AS80*BH80))</f>
        <v>0.70511664004183772</v>
      </c>
      <c r="AG80">
        <f t="shared" ref="AG80:AG143" si="59">(AH80 - AI80 - BM80*1000/(8.314*(BO80+273.15)) * AK80/BL80 * AJ80) * BL80/(100*AZ80) * (1000 - BI80)/1000</f>
        <v>4.7046813097158866</v>
      </c>
      <c r="AH80">
        <v>433.05300678777672</v>
      </c>
      <c r="AI80">
        <v>422.0576727272728</v>
      </c>
      <c r="AJ80">
        <v>1.693223316929189</v>
      </c>
      <c r="AK80">
        <v>62.755059400872867</v>
      </c>
      <c r="AL80">
        <f t="shared" ref="AL80:AL143" si="60">(AN80 - AM80 + BM80*1000/(8.314*(BO80+273.15)) * AP80/BL80 * AO80) * BL80/(100*AZ80) * 1000/(1000 - AN80)</f>
        <v>0.70521794504255675</v>
      </c>
      <c r="AM80">
        <v>32.510284845217058</v>
      </c>
      <c r="AN80">
        <v>33.139650909090903</v>
      </c>
      <c r="AO80">
        <v>4.0231704504247811E-6</v>
      </c>
      <c r="AP80">
        <v>98.038996678870646</v>
      </c>
      <c r="AQ80">
        <v>25</v>
      </c>
      <c r="AR80">
        <v>4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47544.802098543376</v>
      </c>
      <c r="AV80">
        <f t="shared" ref="AV80:AV143" si="64">$B$10*BU80+$C$10*BV80+$F$10*CG80*(1-CJ80)</f>
        <v>1200.0050000000001</v>
      </c>
      <c r="AW80">
        <f t="shared" ref="AW80:AW143" si="65">AV80*AX80</f>
        <v>1025.9297760935053</v>
      </c>
      <c r="AX80">
        <f t="shared" ref="AX80:AX143" si="66">($B$10*$D$8+$C$10*$D$8+$F$10*((CT80+CL80)/MAX(CT80+CL80+CU80, 0.1)*$I$8+CU80/MAX(CT80+CL80+CU80, 0.1)*$J$8))/($B$10+$C$10+$F$10)</f>
        <v>0.85493791783659678</v>
      </c>
      <c r="AY80">
        <f t="shared" ref="AY80:AY143" si="67">($B$10*$K$8+$C$10*$K$8+$F$10*((CT80+CL80)/MAX(CT80+CL80+CU80, 0.1)*$P$8+CU80/MAX(CT80+CL80+CU80, 0.1)*$Q$8))/($B$10+$C$10+$F$10)</f>
        <v>0.18843018142463167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1674584382.2874999</v>
      </c>
      <c r="BF80">
        <v>405.10662500000001</v>
      </c>
      <c r="BG80">
        <v>419.42787499999997</v>
      </c>
      <c r="BH80">
        <v>33.13935</v>
      </c>
      <c r="BI80">
        <v>32.51005</v>
      </c>
      <c r="BJ80">
        <v>410.66112500000003</v>
      </c>
      <c r="BK80">
        <v>32.890574999999998</v>
      </c>
      <c r="BL80">
        <v>650.00749999999994</v>
      </c>
      <c r="BM80">
        <v>101.330125</v>
      </c>
      <c r="BN80">
        <v>9.9888375000000001E-2</v>
      </c>
      <c r="BO80">
        <v>33.056262500000003</v>
      </c>
      <c r="BP80">
        <v>32.968775000000001</v>
      </c>
      <c r="BQ80">
        <v>999.9</v>
      </c>
      <c r="BR80">
        <v>0</v>
      </c>
      <c r="BS80">
        <v>0</v>
      </c>
      <c r="BT80">
        <v>9026.3274999999994</v>
      </c>
      <c r="BU80">
        <v>0</v>
      </c>
      <c r="BV80">
        <v>71.651849999999996</v>
      </c>
      <c r="BW80">
        <v>-14.321225</v>
      </c>
      <c r="BX80">
        <v>418.99175000000002</v>
      </c>
      <c r="BY80">
        <v>433.52175</v>
      </c>
      <c r="BZ80">
        <v>0.62927662499999992</v>
      </c>
      <c r="CA80">
        <v>419.42787499999997</v>
      </c>
      <c r="CB80">
        <v>32.51005</v>
      </c>
      <c r="CC80">
        <v>3.3580100000000002</v>
      </c>
      <c r="CD80">
        <v>3.2942450000000001</v>
      </c>
      <c r="CE80">
        <v>25.918424999999999</v>
      </c>
      <c r="CF80">
        <v>25.595050000000001</v>
      </c>
      <c r="CG80">
        <v>1200.0050000000001</v>
      </c>
      <c r="CH80">
        <v>0.49998737500000001</v>
      </c>
      <c r="CI80">
        <v>0.50001262499999999</v>
      </c>
      <c r="CJ80">
        <v>0</v>
      </c>
      <c r="CK80">
        <v>757.23224999999991</v>
      </c>
      <c r="CL80">
        <v>4.9990899999999998</v>
      </c>
      <c r="CM80">
        <v>7482.8362500000003</v>
      </c>
      <c r="CN80">
        <v>9557.8525000000009</v>
      </c>
      <c r="CO80">
        <v>43.257750000000001</v>
      </c>
      <c r="CP80">
        <v>45.25</v>
      </c>
      <c r="CQ80">
        <v>44.061999999999998</v>
      </c>
      <c r="CR80">
        <v>44.375</v>
      </c>
      <c r="CS80">
        <v>44.625</v>
      </c>
      <c r="CT80">
        <v>597.48625000000004</v>
      </c>
      <c r="CU80">
        <v>597.51874999999995</v>
      </c>
      <c r="CV80">
        <v>0</v>
      </c>
      <c r="CW80">
        <v>1674584397.2</v>
      </c>
      <c r="CX80">
        <v>0</v>
      </c>
      <c r="CY80">
        <v>1674579932.5</v>
      </c>
      <c r="CZ80" t="s">
        <v>356</v>
      </c>
      <c r="DA80">
        <v>1674579932.5</v>
      </c>
      <c r="DB80">
        <v>1674579927.5</v>
      </c>
      <c r="DC80">
        <v>31</v>
      </c>
      <c r="DD80">
        <v>0.14099999999999999</v>
      </c>
      <c r="DE80">
        <v>0.02</v>
      </c>
      <c r="DF80">
        <v>-5.5810000000000004</v>
      </c>
      <c r="DG80">
        <v>0.23300000000000001</v>
      </c>
      <c r="DH80">
        <v>415</v>
      </c>
      <c r="DI80">
        <v>34</v>
      </c>
      <c r="DJ80">
        <v>0.34</v>
      </c>
      <c r="DK80">
        <v>0.32</v>
      </c>
      <c r="DL80">
        <v>-14.0473725</v>
      </c>
      <c r="DM80">
        <v>-1.902079924953056</v>
      </c>
      <c r="DN80">
        <v>0.1953068751830053</v>
      </c>
      <c r="DO80">
        <v>0</v>
      </c>
      <c r="DP80">
        <v>0.61996620000000002</v>
      </c>
      <c r="DQ80">
        <v>7.6426694183864885E-2</v>
      </c>
      <c r="DR80">
        <v>7.6797110043282284E-3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3.29637</v>
      </c>
      <c r="EB80">
        <v>2.62547</v>
      </c>
      <c r="EC80">
        <v>0.10104200000000001</v>
      </c>
      <c r="ED80">
        <v>0.101858</v>
      </c>
      <c r="EE80">
        <v>0.13685</v>
      </c>
      <c r="EF80">
        <v>0.133912</v>
      </c>
      <c r="EG80">
        <v>27096.400000000001</v>
      </c>
      <c r="EH80">
        <v>27525.4</v>
      </c>
      <c r="EI80">
        <v>28043.9</v>
      </c>
      <c r="EJ80">
        <v>29498.9</v>
      </c>
      <c r="EK80">
        <v>33313.699999999997</v>
      </c>
      <c r="EL80">
        <v>35477.300000000003</v>
      </c>
      <c r="EM80">
        <v>39591.699999999997</v>
      </c>
      <c r="EN80">
        <v>42175.1</v>
      </c>
      <c r="EO80">
        <v>2.1775000000000002</v>
      </c>
      <c r="EP80">
        <v>2.1987700000000001</v>
      </c>
      <c r="EQ80">
        <v>0.106152</v>
      </c>
      <c r="ER80">
        <v>0</v>
      </c>
      <c r="ES80">
        <v>31.242999999999999</v>
      </c>
      <c r="ET80">
        <v>999.9</v>
      </c>
      <c r="EU80">
        <v>71.8</v>
      </c>
      <c r="EV80">
        <v>32.5</v>
      </c>
      <c r="EW80">
        <v>34.805900000000001</v>
      </c>
      <c r="EX80">
        <v>57.309199999999997</v>
      </c>
      <c r="EY80">
        <v>-6.5825300000000002</v>
      </c>
      <c r="EZ80">
        <v>2</v>
      </c>
      <c r="FA80">
        <v>0.48538100000000001</v>
      </c>
      <c r="FB80">
        <v>0.38752199999999998</v>
      </c>
      <c r="FC80">
        <v>20.271999999999998</v>
      </c>
      <c r="FD80">
        <v>5.2174399999999999</v>
      </c>
      <c r="FE80">
        <v>12.0099</v>
      </c>
      <c r="FF80">
        <v>4.9863499999999998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1.8656999999999999</v>
      </c>
      <c r="FM80">
        <v>1.8621799999999999</v>
      </c>
      <c r="FN80">
        <v>1.8641700000000001</v>
      </c>
      <c r="FO80">
        <v>1.86025</v>
      </c>
      <c r="FP80">
        <v>1.8609599999999999</v>
      </c>
      <c r="FQ80">
        <v>1.8601700000000001</v>
      </c>
      <c r="FR80">
        <v>1.86188</v>
      </c>
      <c r="FS80">
        <v>1.85846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-5.5650000000000004</v>
      </c>
      <c r="GH80">
        <v>0.2487</v>
      </c>
      <c r="GI80">
        <v>-4.1749362053329548</v>
      </c>
      <c r="GJ80">
        <v>-4.0448538125570227E-3</v>
      </c>
      <c r="GK80">
        <v>1.839783264315481E-6</v>
      </c>
      <c r="GL80">
        <v>-4.1587272622942942E-10</v>
      </c>
      <c r="GM80">
        <v>-8.6309452512500412E-2</v>
      </c>
      <c r="GN80">
        <v>3.2285384509270938E-3</v>
      </c>
      <c r="GO80">
        <v>5.3061212821550383E-4</v>
      </c>
      <c r="GP80">
        <v>-9.699357315524189E-6</v>
      </c>
      <c r="GQ80">
        <v>5</v>
      </c>
      <c r="GR80">
        <v>2081</v>
      </c>
      <c r="GS80">
        <v>3</v>
      </c>
      <c r="GT80">
        <v>31</v>
      </c>
      <c r="GU80">
        <v>74.2</v>
      </c>
      <c r="GV80">
        <v>74.3</v>
      </c>
      <c r="GW80">
        <v>1.39771</v>
      </c>
      <c r="GX80">
        <v>2.5598100000000001</v>
      </c>
      <c r="GY80">
        <v>2.04834</v>
      </c>
      <c r="GZ80">
        <v>2.6245099999999999</v>
      </c>
      <c r="HA80">
        <v>2.1972700000000001</v>
      </c>
      <c r="HB80">
        <v>2.2924799999999999</v>
      </c>
      <c r="HC80">
        <v>37.578099999999999</v>
      </c>
      <c r="HD80">
        <v>15.5943</v>
      </c>
      <c r="HE80">
        <v>18</v>
      </c>
      <c r="HF80">
        <v>669.15800000000002</v>
      </c>
      <c r="HG80">
        <v>764.76700000000005</v>
      </c>
      <c r="HH80">
        <v>30.998899999999999</v>
      </c>
      <c r="HI80">
        <v>33.512999999999998</v>
      </c>
      <c r="HJ80">
        <v>30.000399999999999</v>
      </c>
      <c r="HK80">
        <v>33.3429</v>
      </c>
      <c r="HL80">
        <v>33.332900000000002</v>
      </c>
      <c r="HM80">
        <v>27.968599999999999</v>
      </c>
      <c r="HN80">
        <v>0</v>
      </c>
      <c r="HO80">
        <v>100</v>
      </c>
      <c r="HP80">
        <v>31</v>
      </c>
      <c r="HQ80">
        <v>438.28</v>
      </c>
      <c r="HR80">
        <v>33.617400000000004</v>
      </c>
      <c r="HS80">
        <v>98.828400000000002</v>
      </c>
      <c r="HT80">
        <v>97.790099999999995</v>
      </c>
    </row>
    <row r="81" spans="1:228" x14ac:dyDescent="0.2">
      <c r="A81">
        <v>66</v>
      </c>
      <c r="B81">
        <v>1674584388.5999999</v>
      </c>
      <c r="C81">
        <v>259.5</v>
      </c>
      <c r="D81" t="s">
        <v>490</v>
      </c>
      <c r="E81" t="s">
        <v>491</v>
      </c>
      <c r="F81">
        <v>4</v>
      </c>
      <c r="G81">
        <v>1674584386.5999999</v>
      </c>
      <c r="H81">
        <f t="shared" si="34"/>
        <v>7.0765939045753883E-4</v>
      </c>
      <c r="I81">
        <f t="shared" si="35"/>
        <v>0.70765939045753878</v>
      </c>
      <c r="J81">
        <f t="shared" si="36"/>
        <v>4.9179150277505101</v>
      </c>
      <c r="K81">
        <f t="shared" si="37"/>
        <v>412.14214285714291</v>
      </c>
      <c r="L81">
        <f t="shared" si="38"/>
        <v>211.64868298968113</v>
      </c>
      <c r="M81">
        <f t="shared" si="39"/>
        <v>21.467334612445907</v>
      </c>
      <c r="N81">
        <f t="shared" si="40"/>
        <v>41.803205026492563</v>
      </c>
      <c r="O81">
        <f t="shared" si="41"/>
        <v>4.1298410073403131E-2</v>
      </c>
      <c r="P81">
        <f t="shared" si="42"/>
        <v>2.7712359818896877</v>
      </c>
      <c r="Q81">
        <f t="shared" si="43"/>
        <v>4.095952195104044E-2</v>
      </c>
      <c r="R81">
        <f t="shared" si="44"/>
        <v>2.5629917050378294E-2</v>
      </c>
      <c r="S81">
        <f t="shared" si="45"/>
        <v>226.1157099495698</v>
      </c>
      <c r="T81">
        <f t="shared" si="46"/>
        <v>34.256349624263564</v>
      </c>
      <c r="U81">
        <f t="shared" si="47"/>
        <v>32.961785714285718</v>
      </c>
      <c r="V81">
        <f t="shared" si="48"/>
        <v>5.0412692831307364</v>
      </c>
      <c r="W81">
        <f t="shared" si="49"/>
        <v>66.343990087337787</v>
      </c>
      <c r="X81">
        <f t="shared" si="50"/>
        <v>3.3614616747969852</v>
      </c>
      <c r="Y81">
        <f t="shared" si="51"/>
        <v>5.0667161718368572</v>
      </c>
      <c r="Z81">
        <f t="shared" si="52"/>
        <v>1.6798076083337512</v>
      </c>
      <c r="AA81">
        <f t="shared" si="53"/>
        <v>-31.207779119177463</v>
      </c>
      <c r="AB81">
        <f t="shared" si="54"/>
        <v>13.3886318600798</v>
      </c>
      <c r="AC81">
        <f t="shared" si="55"/>
        <v>1.1065378098522085</v>
      </c>
      <c r="AD81">
        <f t="shared" si="56"/>
        <v>209.40310050032434</v>
      </c>
      <c r="AE81">
        <f t="shared" si="57"/>
        <v>15.418210258618085</v>
      </c>
      <c r="AF81">
        <f t="shared" si="58"/>
        <v>0.70712079790063553</v>
      </c>
      <c r="AG81">
        <f t="shared" si="59"/>
        <v>4.9179150277505101</v>
      </c>
      <c r="AH81">
        <v>439.96115220541799</v>
      </c>
      <c r="AI81">
        <v>428.79309090909078</v>
      </c>
      <c r="AJ81">
        <v>1.6852309924922</v>
      </c>
      <c r="AK81">
        <v>62.755059400872867</v>
      </c>
      <c r="AL81">
        <f t="shared" si="60"/>
        <v>0.70765939045753878</v>
      </c>
      <c r="AM81">
        <v>32.509663180673719</v>
      </c>
      <c r="AN81">
        <v>33.141216969696977</v>
      </c>
      <c r="AO81">
        <v>2.075908335019681E-6</v>
      </c>
      <c r="AP81">
        <v>98.038996678870646</v>
      </c>
      <c r="AQ81">
        <v>25</v>
      </c>
      <c r="AR81">
        <v>4</v>
      </c>
      <c r="AS81">
        <f t="shared" si="61"/>
        <v>1</v>
      </c>
      <c r="AT81">
        <f t="shared" si="62"/>
        <v>0</v>
      </c>
      <c r="AU81">
        <f t="shared" si="63"/>
        <v>47429.341840749148</v>
      </c>
      <c r="AV81">
        <f t="shared" si="64"/>
        <v>1199.998571428571</v>
      </c>
      <c r="AW81">
        <f t="shared" si="65"/>
        <v>1025.9241564505542</v>
      </c>
      <c r="AX81">
        <f t="shared" si="66"/>
        <v>0.85493781482524156</v>
      </c>
      <c r="AY81">
        <f t="shared" si="67"/>
        <v>0.1884299826127161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1674584386.5999999</v>
      </c>
      <c r="BF81">
        <v>412.14214285714291</v>
      </c>
      <c r="BG81">
        <v>426.64314285714278</v>
      </c>
      <c r="BH81">
        <v>33.140999999999998</v>
      </c>
      <c r="BI81">
        <v>32.509914285714288</v>
      </c>
      <c r="BJ81">
        <v>417.71600000000001</v>
      </c>
      <c r="BK81">
        <v>32.892214285714282</v>
      </c>
      <c r="BL81">
        <v>650.00942857142854</v>
      </c>
      <c r="BM81">
        <v>101.32899999999999</v>
      </c>
      <c r="BN81">
        <v>0.10009612857142861</v>
      </c>
      <c r="BO81">
        <v>33.051400000000001</v>
      </c>
      <c r="BP81">
        <v>32.961785714285718</v>
      </c>
      <c r="BQ81">
        <v>999.89999999999986</v>
      </c>
      <c r="BR81">
        <v>0</v>
      </c>
      <c r="BS81">
        <v>0</v>
      </c>
      <c r="BT81">
        <v>9004.017142857143</v>
      </c>
      <c r="BU81">
        <v>0</v>
      </c>
      <c r="BV81">
        <v>87.625371428571427</v>
      </c>
      <c r="BW81">
        <v>-14.501014285714289</v>
      </c>
      <c r="BX81">
        <v>426.26914285714292</v>
      </c>
      <c r="BY81">
        <v>440.97957142857138</v>
      </c>
      <c r="BZ81">
        <v>0.63107471428571427</v>
      </c>
      <c r="CA81">
        <v>426.64314285714278</v>
      </c>
      <c r="CB81">
        <v>32.509914285714288</v>
      </c>
      <c r="CC81">
        <v>3.3581442857142849</v>
      </c>
      <c r="CD81">
        <v>3.2941985714285709</v>
      </c>
      <c r="CE81">
        <v>25.91912857142858</v>
      </c>
      <c r="CF81">
        <v>25.594814285714278</v>
      </c>
      <c r="CG81">
        <v>1199.998571428571</v>
      </c>
      <c r="CH81">
        <v>0.49998857142857139</v>
      </c>
      <c r="CI81">
        <v>0.50001142857142855</v>
      </c>
      <c r="CJ81">
        <v>0</v>
      </c>
      <c r="CK81">
        <v>756.48099999999999</v>
      </c>
      <c r="CL81">
        <v>4.9990899999999998</v>
      </c>
      <c r="CM81">
        <v>7476.8771428571426</v>
      </c>
      <c r="CN81">
        <v>9557.8014285714289</v>
      </c>
      <c r="CO81">
        <v>43.25</v>
      </c>
      <c r="CP81">
        <v>45.25</v>
      </c>
      <c r="CQ81">
        <v>44.061999999999998</v>
      </c>
      <c r="CR81">
        <v>44.366</v>
      </c>
      <c r="CS81">
        <v>44.625</v>
      </c>
      <c r="CT81">
        <v>597.48714285714289</v>
      </c>
      <c r="CU81">
        <v>597.51142857142861</v>
      </c>
      <c r="CV81">
        <v>0</v>
      </c>
      <c r="CW81">
        <v>1674584401.4000001</v>
      </c>
      <c r="CX81">
        <v>0</v>
      </c>
      <c r="CY81">
        <v>1674579932.5</v>
      </c>
      <c r="CZ81" t="s">
        <v>356</v>
      </c>
      <c r="DA81">
        <v>1674579932.5</v>
      </c>
      <c r="DB81">
        <v>1674579927.5</v>
      </c>
      <c r="DC81">
        <v>31</v>
      </c>
      <c r="DD81">
        <v>0.14099999999999999</v>
      </c>
      <c r="DE81">
        <v>0.02</v>
      </c>
      <c r="DF81">
        <v>-5.5810000000000004</v>
      </c>
      <c r="DG81">
        <v>0.23300000000000001</v>
      </c>
      <c r="DH81">
        <v>415</v>
      </c>
      <c r="DI81">
        <v>34</v>
      </c>
      <c r="DJ81">
        <v>0.34</v>
      </c>
      <c r="DK81">
        <v>0.32</v>
      </c>
      <c r="DL81">
        <v>-14.173977499999999</v>
      </c>
      <c r="DM81">
        <v>-2.4048123827392049</v>
      </c>
      <c r="DN81">
        <v>0.23354357889642349</v>
      </c>
      <c r="DO81">
        <v>0</v>
      </c>
      <c r="DP81">
        <v>0.62464405000000001</v>
      </c>
      <c r="DQ81">
        <v>5.372611632269985E-2</v>
      </c>
      <c r="DR81">
        <v>5.3658372084419469E-3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3.2963100000000001</v>
      </c>
      <c r="EB81">
        <v>2.6252900000000001</v>
      </c>
      <c r="EC81">
        <v>0.102258</v>
      </c>
      <c r="ED81">
        <v>0.103086</v>
      </c>
      <c r="EE81">
        <v>0.136852</v>
      </c>
      <c r="EF81">
        <v>0.13391600000000001</v>
      </c>
      <c r="EG81">
        <v>27060.1</v>
      </c>
      <c r="EH81">
        <v>27487.7</v>
      </c>
      <c r="EI81">
        <v>28044.3</v>
      </c>
      <c r="EJ81">
        <v>29499</v>
      </c>
      <c r="EK81">
        <v>33314</v>
      </c>
      <c r="EL81">
        <v>35477.1</v>
      </c>
      <c r="EM81">
        <v>39592.1</v>
      </c>
      <c r="EN81">
        <v>42175.1</v>
      </c>
      <c r="EO81">
        <v>2.1772999999999998</v>
      </c>
      <c r="EP81">
        <v>2.1987700000000001</v>
      </c>
      <c r="EQ81">
        <v>0.10689700000000001</v>
      </c>
      <c r="ER81">
        <v>0</v>
      </c>
      <c r="ES81">
        <v>31.223199999999999</v>
      </c>
      <c r="ET81">
        <v>999.9</v>
      </c>
      <c r="EU81">
        <v>71.8</v>
      </c>
      <c r="EV81">
        <v>32.5</v>
      </c>
      <c r="EW81">
        <v>34.806399999999996</v>
      </c>
      <c r="EX81">
        <v>57.3992</v>
      </c>
      <c r="EY81">
        <v>-6.6426299999999996</v>
      </c>
      <c r="EZ81">
        <v>2</v>
      </c>
      <c r="FA81">
        <v>0.48576200000000003</v>
      </c>
      <c r="FB81">
        <v>0.38250800000000001</v>
      </c>
      <c r="FC81">
        <v>20.272099999999998</v>
      </c>
      <c r="FD81">
        <v>5.2172900000000002</v>
      </c>
      <c r="FE81">
        <v>12.0098</v>
      </c>
      <c r="FF81">
        <v>4.9862500000000001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1.8657300000000001</v>
      </c>
      <c r="FM81">
        <v>1.8621799999999999</v>
      </c>
      <c r="FN81">
        <v>1.8641700000000001</v>
      </c>
      <c r="FO81">
        <v>1.86025</v>
      </c>
      <c r="FP81">
        <v>1.8609599999999999</v>
      </c>
      <c r="FQ81">
        <v>1.8601700000000001</v>
      </c>
      <c r="FR81">
        <v>1.86188</v>
      </c>
      <c r="FS81">
        <v>1.85843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-5.5819999999999999</v>
      </c>
      <c r="GH81">
        <v>0.24879999999999999</v>
      </c>
      <c r="GI81">
        <v>-4.1749362053329548</v>
      </c>
      <c r="GJ81">
        <v>-4.0448538125570227E-3</v>
      </c>
      <c r="GK81">
        <v>1.839783264315481E-6</v>
      </c>
      <c r="GL81">
        <v>-4.1587272622942942E-10</v>
      </c>
      <c r="GM81">
        <v>-8.6309452512500412E-2</v>
      </c>
      <c r="GN81">
        <v>3.2285384509270938E-3</v>
      </c>
      <c r="GO81">
        <v>5.3061212821550383E-4</v>
      </c>
      <c r="GP81">
        <v>-9.699357315524189E-6</v>
      </c>
      <c r="GQ81">
        <v>5</v>
      </c>
      <c r="GR81">
        <v>2081</v>
      </c>
      <c r="GS81">
        <v>3</v>
      </c>
      <c r="GT81">
        <v>31</v>
      </c>
      <c r="GU81">
        <v>74.3</v>
      </c>
      <c r="GV81">
        <v>74.400000000000006</v>
      </c>
      <c r="GW81">
        <v>1.4160200000000001</v>
      </c>
      <c r="GX81">
        <v>2.5500500000000001</v>
      </c>
      <c r="GY81">
        <v>2.04834</v>
      </c>
      <c r="GZ81">
        <v>2.6245099999999999</v>
      </c>
      <c r="HA81">
        <v>2.1972700000000001</v>
      </c>
      <c r="HB81">
        <v>2.3339799999999999</v>
      </c>
      <c r="HC81">
        <v>37.602200000000003</v>
      </c>
      <c r="HD81">
        <v>15.603</v>
      </c>
      <c r="HE81">
        <v>18</v>
      </c>
      <c r="HF81">
        <v>669.02800000000002</v>
      </c>
      <c r="HG81">
        <v>764.79600000000005</v>
      </c>
      <c r="HH81">
        <v>30.998799999999999</v>
      </c>
      <c r="HI81">
        <v>33.515999999999998</v>
      </c>
      <c r="HJ81">
        <v>30.000399999999999</v>
      </c>
      <c r="HK81">
        <v>33.3459</v>
      </c>
      <c r="HL81">
        <v>33.3354</v>
      </c>
      <c r="HM81">
        <v>28.322600000000001</v>
      </c>
      <c r="HN81">
        <v>0</v>
      </c>
      <c r="HO81">
        <v>100</v>
      </c>
      <c r="HP81">
        <v>31</v>
      </c>
      <c r="HQ81">
        <v>444.964</v>
      </c>
      <c r="HR81">
        <v>33.617400000000004</v>
      </c>
      <c r="HS81">
        <v>98.829599999999999</v>
      </c>
      <c r="HT81">
        <v>97.790099999999995</v>
      </c>
    </row>
    <row r="82" spans="1:228" x14ac:dyDescent="0.2">
      <c r="A82">
        <v>67</v>
      </c>
      <c r="B82">
        <v>1674584392.5999999</v>
      </c>
      <c r="C82">
        <v>263.5</v>
      </c>
      <c r="D82" t="s">
        <v>492</v>
      </c>
      <c r="E82" t="s">
        <v>493</v>
      </c>
      <c r="F82">
        <v>4</v>
      </c>
      <c r="G82">
        <v>1674584390.2874999</v>
      </c>
      <c r="H82">
        <f t="shared" si="34"/>
        <v>7.1645693031878281E-4</v>
      </c>
      <c r="I82">
        <f t="shared" si="35"/>
        <v>0.71645693031878277</v>
      </c>
      <c r="J82">
        <f t="shared" si="36"/>
        <v>4.9167626353810174</v>
      </c>
      <c r="K82">
        <f t="shared" si="37"/>
        <v>418.21075000000002</v>
      </c>
      <c r="L82">
        <f t="shared" si="38"/>
        <v>220.13134461709811</v>
      </c>
      <c r="M82">
        <f t="shared" si="39"/>
        <v>22.327802629368254</v>
      </c>
      <c r="N82">
        <f t="shared" si="40"/>
        <v>42.418889048819203</v>
      </c>
      <c r="O82">
        <f t="shared" si="41"/>
        <v>4.1860997536839722E-2</v>
      </c>
      <c r="P82">
        <f t="shared" si="42"/>
        <v>2.7720620326940795</v>
      </c>
      <c r="Q82">
        <f t="shared" si="43"/>
        <v>4.1512958327039835E-2</v>
      </c>
      <c r="R82">
        <f t="shared" si="44"/>
        <v>2.5976627576379446E-2</v>
      </c>
      <c r="S82">
        <f t="shared" si="45"/>
        <v>226.1164353228101</v>
      </c>
      <c r="T82">
        <f t="shared" si="46"/>
        <v>34.25278787319656</v>
      </c>
      <c r="U82">
        <f t="shared" si="47"/>
        <v>32.957050000000002</v>
      </c>
      <c r="V82">
        <f t="shared" si="48"/>
        <v>5.0399276279862475</v>
      </c>
      <c r="W82">
        <f t="shared" si="49"/>
        <v>66.355679879713378</v>
      </c>
      <c r="X82">
        <f t="shared" si="50"/>
        <v>3.3618958159076082</v>
      </c>
      <c r="Y82">
        <f t="shared" si="51"/>
        <v>5.0664778388254073</v>
      </c>
      <c r="Z82">
        <f t="shared" si="52"/>
        <v>1.6780318120786393</v>
      </c>
      <c r="AA82">
        <f t="shared" si="53"/>
        <v>-31.595750627058322</v>
      </c>
      <c r="AB82">
        <f t="shared" si="54"/>
        <v>13.975200769270586</v>
      </c>
      <c r="AC82">
        <f t="shared" si="55"/>
        <v>1.1546405742804629</v>
      </c>
      <c r="AD82">
        <f t="shared" si="56"/>
        <v>209.6505260393028</v>
      </c>
      <c r="AE82">
        <f t="shared" si="57"/>
        <v>15.571355366738437</v>
      </c>
      <c r="AF82">
        <f t="shared" si="58"/>
        <v>0.71083597013955313</v>
      </c>
      <c r="AG82">
        <f t="shared" si="59"/>
        <v>4.9167626353810174</v>
      </c>
      <c r="AH82">
        <v>446.95328788103762</v>
      </c>
      <c r="AI82">
        <v>435.66264848484838</v>
      </c>
      <c r="AJ82">
        <v>1.717452865913681</v>
      </c>
      <c r="AK82">
        <v>62.755059400872867</v>
      </c>
      <c r="AL82">
        <f t="shared" si="60"/>
        <v>0.71645693031878277</v>
      </c>
      <c r="AM82">
        <v>32.51098747976058</v>
      </c>
      <c r="AN82">
        <v>33.150330909090897</v>
      </c>
      <c r="AO82">
        <v>9.5103917114543075E-6</v>
      </c>
      <c r="AP82">
        <v>98.038996678870646</v>
      </c>
      <c r="AQ82">
        <v>25</v>
      </c>
      <c r="AR82">
        <v>4</v>
      </c>
      <c r="AS82">
        <f t="shared" si="61"/>
        <v>1</v>
      </c>
      <c r="AT82">
        <f t="shared" si="62"/>
        <v>0</v>
      </c>
      <c r="AU82">
        <f t="shared" si="63"/>
        <v>47452.224732470757</v>
      </c>
      <c r="AV82">
        <f t="shared" si="64"/>
        <v>1200.0025000000001</v>
      </c>
      <c r="AW82">
        <f t="shared" si="65"/>
        <v>1025.9275074211453</v>
      </c>
      <c r="AX82">
        <f t="shared" si="66"/>
        <v>0.8549378083971868</v>
      </c>
      <c r="AY82">
        <f t="shared" si="67"/>
        <v>0.18842997020657049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1674584390.2874999</v>
      </c>
      <c r="BF82">
        <v>418.21075000000002</v>
      </c>
      <c r="BG82">
        <v>432.85825</v>
      </c>
      <c r="BH82">
        <v>33.145162499999998</v>
      </c>
      <c r="BI82">
        <v>32.510775000000002</v>
      </c>
      <c r="BJ82">
        <v>423.80124999999998</v>
      </c>
      <c r="BK82">
        <v>32.896324999999997</v>
      </c>
      <c r="BL82">
        <v>650.02087499999993</v>
      </c>
      <c r="BM82">
        <v>101.3295</v>
      </c>
      <c r="BN82">
        <v>9.9956437500000009E-2</v>
      </c>
      <c r="BO82">
        <v>33.050562499999998</v>
      </c>
      <c r="BP82">
        <v>32.957050000000002</v>
      </c>
      <c r="BQ82">
        <v>999.9</v>
      </c>
      <c r="BR82">
        <v>0</v>
      </c>
      <c r="BS82">
        <v>0</v>
      </c>
      <c r="BT82">
        <v>9008.3587499999994</v>
      </c>
      <c r="BU82">
        <v>0</v>
      </c>
      <c r="BV82">
        <v>81.429100000000005</v>
      </c>
      <c r="BW82">
        <v>-14.647437500000001</v>
      </c>
      <c r="BX82">
        <v>432.54775000000001</v>
      </c>
      <c r="BY82">
        <v>447.40375</v>
      </c>
      <c r="BZ82">
        <v>0.63434799999999991</v>
      </c>
      <c r="CA82">
        <v>432.85825</v>
      </c>
      <c r="CB82">
        <v>32.510775000000002</v>
      </c>
      <c r="CC82">
        <v>3.3585824999999998</v>
      </c>
      <c r="CD82">
        <v>3.2943037500000001</v>
      </c>
      <c r="CE82">
        <v>25.921325</v>
      </c>
      <c r="CF82">
        <v>25.595337499999999</v>
      </c>
      <c r="CG82">
        <v>1200.0025000000001</v>
      </c>
      <c r="CH82">
        <v>0.49998937500000001</v>
      </c>
      <c r="CI82">
        <v>0.50001062500000004</v>
      </c>
      <c r="CJ82">
        <v>0</v>
      </c>
      <c r="CK82">
        <v>756.05625000000009</v>
      </c>
      <c r="CL82">
        <v>4.9990899999999998</v>
      </c>
      <c r="CM82">
        <v>7471.7662500000006</v>
      </c>
      <c r="CN82">
        <v>9557.8325000000004</v>
      </c>
      <c r="CO82">
        <v>43.265500000000003</v>
      </c>
      <c r="CP82">
        <v>45.234250000000003</v>
      </c>
      <c r="CQ82">
        <v>44.061999999999998</v>
      </c>
      <c r="CR82">
        <v>44.311999999999998</v>
      </c>
      <c r="CS82">
        <v>44.625</v>
      </c>
      <c r="CT82">
        <v>597.49</v>
      </c>
      <c r="CU82">
        <v>597.51375000000007</v>
      </c>
      <c r="CV82">
        <v>0</v>
      </c>
      <c r="CW82">
        <v>1674584405</v>
      </c>
      <c r="CX82">
        <v>0</v>
      </c>
      <c r="CY82">
        <v>1674579932.5</v>
      </c>
      <c r="CZ82" t="s">
        <v>356</v>
      </c>
      <c r="DA82">
        <v>1674579932.5</v>
      </c>
      <c r="DB82">
        <v>1674579927.5</v>
      </c>
      <c r="DC82">
        <v>31</v>
      </c>
      <c r="DD82">
        <v>0.14099999999999999</v>
      </c>
      <c r="DE82">
        <v>0.02</v>
      </c>
      <c r="DF82">
        <v>-5.5810000000000004</v>
      </c>
      <c r="DG82">
        <v>0.23300000000000001</v>
      </c>
      <c r="DH82">
        <v>415</v>
      </c>
      <c r="DI82">
        <v>34</v>
      </c>
      <c r="DJ82">
        <v>0.34</v>
      </c>
      <c r="DK82">
        <v>0.32</v>
      </c>
      <c r="DL82">
        <v>-14.3336275</v>
      </c>
      <c r="DM82">
        <v>-2.3899283302063479</v>
      </c>
      <c r="DN82">
        <v>0.23270249460147599</v>
      </c>
      <c r="DO82">
        <v>0</v>
      </c>
      <c r="DP82">
        <v>0.62814817499999998</v>
      </c>
      <c r="DQ82">
        <v>4.7828611632269161E-2</v>
      </c>
      <c r="DR82">
        <v>4.8734382364379056E-3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3.29644</v>
      </c>
      <c r="EB82">
        <v>2.6253700000000002</v>
      </c>
      <c r="EC82">
        <v>0.103481</v>
      </c>
      <c r="ED82">
        <v>0.10429099999999999</v>
      </c>
      <c r="EE82">
        <v>0.136879</v>
      </c>
      <c r="EF82">
        <v>0.13391500000000001</v>
      </c>
      <c r="EG82">
        <v>27022.9</v>
      </c>
      <c r="EH82">
        <v>27450.7</v>
      </c>
      <c r="EI82">
        <v>28044</v>
      </c>
      <c r="EJ82">
        <v>29498.9</v>
      </c>
      <c r="EK82">
        <v>33312.800000000003</v>
      </c>
      <c r="EL82">
        <v>35477.5</v>
      </c>
      <c r="EM82">
        <v>39591.699999999997</v>
      </c>
      <c r="EN82">
        <v>42175.3</v>
      </c>
      <c r="EO82">
        <v>2.1775699999999998</v>
      </c>
      <c r="EP82">
        <v>2.1987700000000001</v>
      </c>
      <c r="EQ82">
        <v>0.107922</v>
      </c>
      <c r="ER82">
        <v>0</v>
      </c>
      <c r="ES82">
        <v>31.2056</v>
      </c>
      <c r="ET82">
        <v>999.9</v>
      </c>
      <c r="EU82">
        <v>71.8</v>
      </c>
      <c r="EV82">
        <v>32.5</v>
      </c>
      <c r="EW82">
        <v>34.804900000000004</v>
      </c>
      <c r="EX82">
        <v>56.949199999999998</v>
      </c>
      <c r="EY82">
        <v>-6.6025600000000004</v>
      </c>
      <c r="EZ82">
        <v>2</v>
      </c>
      <c r="FA82">
        <v>0.485871</v>
      </c>
      <c r="FB82">
        <v>0.37704799999999999</v>
      </c>
      <c r="FC82">
        <v>20.272200000000002</v>
      </c>
      <c r="FD82">
        <v>5.2165400000000002</v>
      </c>
      <c r="FE82">
        <v>12.0099</v>
      </c>
      <c r="FF82">
        <v>4.9863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1.86572</v>
      </c>
      <c r="FM82">
        <v>1.8621799999999999</v>
      </c>
      <c r="FN82">
        <v>1.8641700000000001</v>
      </c>
      <c r="FO82">
        <v>1.8602399999999999</v>
      </c>
      <c r="FP82">
        <v>1.8609599999999999</v>
      </c>
      <c r="FQ82">
        <v>1.86015</v>
      </c>
      <c r="FR82">
        <v>1.86188</v>
      </c>
      <c r="FS82">
        <v>1.85846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-5.601</v>
      </c>
      <c r="GH82">
        <v>0.24890000000000001</v>
      </c>
      <c r="GI82">
        <v>-4.1749362053329548</v>
      </c>
      <c r="GJ82">
        <v>-4.0448538125570227E-3</v>
      </c>
      <c r="GK82">
        <v>1.839783264315481E-6</v>
      </c>
      <c r="GL82">
        <v>-4.1587272622942942E-10</v>
      </c>
      <c r="GM82">
        <v>-8.6309452512500412E-2</v>
      </c>
      <c r="GN82">
        <v>3.2285384509270938E-3</v>
      </c>
      <c r="GO82">
        <v>5.3061212821550383E-4</v>
      </c>
      <c r="GP82">
        <v>-9.699357315524189E-6</v>
      </c>
      <c r="GQ82">
        <v>5</v>
      </c>
      <c r="GR82">
        <v>2081</v>
      </c>
      <c r="GS82">
        <v>3</v>
      </c>
      <c r="GT82">
        <v>31</v>
      </c>
      <c r="GU82">
        <v>74.3</v>
      </c>
      <c r="GV82">
        <v>74.400000000000006</v>
      </c>
      <c r="GW82">
        <v>1.42944</v>
      </c>
      <c r="GX82">
        <v>2.5561500000000001</v>
      </c>
      <c r="GY82">
        <v>2.04834</v>
      </c>
      <c r="GZ82">
        <v>2.6245099999999999</v>
      </c>
      <c r="HA82">
        <v>2.1972700000000001</v>
      </c>
      <c r="HB82">
        <v>2.3120099999999999</v>
      </c>
      <c r="HC82">
        <v>37.578099999999999</v>
      </c>
      <c r="HD82">
        <v>15.5943</v>
      </c>
      <c r="HE82">
        <v>18</v>
      </c>
      <c r="HF82">
        <v>669.28099999999995</v>
      </c>
      <c r="HG82">
        <v>764.83500000000004</v>
      </c>
      <c r="HH82">
        <v>30.998699999999999</v>
      </c>
      <c r="HI82">
        <v>33.518300000000004</v>
      </c>
      <c r="HJ82">
        <v>30.000299999999999</v>
      </c>
      <c r="HK82">
        <v>33.3489</v>
      </c>
      <c r="HL82">
        <v>33.3384</v>
      </c>
      <c r="HM82">
        <v>28.6785</v>
      </c>
      <c r="HN82">
        <v>0</v>
      </c>
      <c r="HO82">
        <v>100</v>
      </c>
      <c r="HP82">
        <v>31</v>
      </c>
      <c r="HQ82">
        <v>451.642</v>
      </c>
      <c r="HR82">
        <v>33.617400000000004</v>
      </c>
      <c r="HS82">
        <v>98.828599999999994</v>
      </c>
      <c r="HT82">
        <v>97.790300000000002</v>
      </c>
    </row>
    <row r="83" spans="1:228" x14ac:dyDescent="0.2">
      <c r="A83">
        <v>68</v>
      </c>
      <c r="B83">
        <v>1674584396.5999999</v>
      </c>
      <c r="C83">
        <v>267.5</v>
      </c>
      <c r="D83" t="s">
        <v>494</v>
      </c>
      <c r="E83" t="s">
        <v>495</v>
      </c>
      <c r="F83">
        <v>4</v>
      </c>
      <c r="G83">
        <v>1674584394.5999999</v>
      </c>
      <c r="H83">
        <f t="shared" si="34"/>
        <v>7.1137701615439891E-4</v>
      </c>
      <c r="I83">
        <f t="shared" si="35"/>
        <v>0.71137701615439886</v>
      </c>
      <c r="J83">
        <f t="shared" si="36"/>
        <v>5.1668967423795031</v>
      </c>
      <c r="K83">
        <f t="shared" si="37"/>
        <v>425.28957142857149</v>
      </c>
      <c r="L83">
        <f t="shared" si="38"/>
        <v>216.32648665471157</v>
      </c>
      <c r="M83">
        <f t="shared" si="39"/>
        <v>21.94199635415691</v>
      </c>
      <c r="N83">
        <f t="shared" si="40"/>
        <v>43.137122827873682</v>
      </c>
      <c r="O83">
        <f t="shared" si="41"/>
        <v>4.1604453299785599E-2</v>
      </c>
      <c r="P83">
        <f t="shared" si="42"/>
        <v>2.7711014868548349</v>
      </c>
      <c r="Q83">
        <f t="shared" si="43"/>
        <v>4.1260529907340512E-2</v>
      </c>
      <c r="R83">
        <f t="shared" si="44"/>
        <v>2.5818494241105383E-2</v>
      </c>
      <c r="S83">
        <f t="shared" si="45"/>
        <v>226.11684994941368</v>
      </c>
      <c r="T83">
        <f t="shared" si="46"/>
        <v>34.250772696492938</v>
      </c>
      <c r="U83">
        <f t="shared" si="47"/>
        <v>32.95187142857143</v>
      </c>
      <c r="V83">
        <f t="shared" si="48"/>
        <v>5.0384608644871074</v>
      </c>
      <c r="W83">
        <f t="shared" si="49"/>
        <v>66.374106017050138</v>
      </c>
      <c r="X83">
        <f t="shared" si="50"/>
        <v>3.3621133755384967</v>
      </c>
      <c r="Y83">
        <f t="shared" si="51"/>
        <v>5.0653991101211053</v>
      </c>
      <c r="Z83">
        <f t="shared" si="52"/>
        <v>1.6763474889486107</v>
      </c>
      <c r="AA83">
        <f t="shared" si="53"/>
        <v>-31.371726412408993</v>
      </c>
      <c r="AB83">
        <f t="shared" si="54"/>
        <v>14.177644656799663</v>
      </c>
      <c r="AC83">
        <f t="shared" si="55"/>
        <v>1.1717211367861899</v>
      </c>
      <c r="AD83">
        <f t="shared" si="56"/>
        <v>210.09448933059053</v>
      </c>
      <c r="AE83">
        <f t="shared" si="57"/>
        <v>15.715218356551853</v>
      </c>
      <c r="AF83">
        <f t="shared" si="58"/>
        <v>0.71405568369049688</v>
      </c>
      <c r="AG83">
        <f t="shared" si="59"/>
        <v>5.1668967423795031</v>
      </c>
      <c r="AH83">
        <v>453.83682434933633</v>
      </c>
      <c r="AI83">
        <v>442.41176969696971</v>
      </c>
      <c r="AJ83">
        <v>1.6903129185978449</v>
      </c>
      <c r="AK83">
        <v>62.755059400872867</v>
      </c>
      <c r="AL83">
        <f t="shared" si="60"/>
        <v>0.71137701615439886</v>
      </c>
      <c r="AM83">
        <v>32.509584945133703</v>
      </c>
      <c r="AN83">
        <v>33.144493333333351</v>
      </c>
      <c r="AO83">
        <v>-6.6770258968796138E-6</v>
      </c>
      <c r="AP83">
        <v>98.038996678870646</v>
      </c>
      <c r="AQ83">
        <v>25</v>
      </c>
      <c r="AR83">
        <v>4</v>
      </c>
      <c r="AS83">
        <f t="shared" si="61"/>
        <v>1</v>
      </c>
      <c r="AT83">
        <f t="shared" si="62"/>
        <v>0</v>
      </c>
      <c r="AU83">
        <f t="shared" si="63"/>
        <v>47426.362577431843</v>
      </c>
      <c r="AV83">
        <f t="shared" si="64"/>
        <v>1200.005714285714</v>
      </c>
      <c r="AW83">
        <f t="shared" si="65"/>
        <v>1025.9301564504733</v>
      </c>
      <c r="AX83">
        <f t="shared" si="66"/>
        <v>0.85493772591003314</v>
      </c>
      <c r="AY83">
        <f t="shared" si="67"/>
        <v>0.1884298110063638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1674584394.5999999</v>
      </c>
      <c r="BF83">
        <v>425.28957142857149</v>
      </c>
      <c r="BG83">
        <v>440.07571428571418</v>
      </c>
      <c r="BH83">
        <v>33.147128571428567</v>
      </c>
      <c r="BI83">
        <v>32.509871428571429</v>
      </c>
      <c r="BJ83">
        <v>430.89914285714298</v>
      </c>
      <c r="BK83">
        <v>32.898299999999999</v>
      </c>
      <c r="BL83">
        <v>650.02342857142855</v>
      </c>
      <c r="BM83">
        <v>101.33</v>
      </c>
      <c r="BN83">
        <v>0.1000037571428571</v>
      </c>
      <c r="BO83">
        <v>33.046771428571432</v>
      </c>
      <c r="BP83">
        <v>32.95187142857143</v>
      </c>
      <c r="BQ83">
        <v>999.89999999999986</v>
      </c>
      <c r="BR83">
        <v>0</v>
      </c>
      <c r="BS83">
        <v>0</v>
      </c>
      <c r="BT83">
        <v>9003.2142857142862</v>
      </c>
      <c r="BU83">
        <v>0</v>
      </c>
      <c r="BV83">
        <v>72.137714285714281</v>
      </c>
      <c r="BW83">
        <v>-14.78578571428571</v>
      </c>
      <c r="BX83">
        <v>439.87</v>
      </c>
      <c r="BY83">
        <v>454.86285714285708</v>
      </c>
      <c r="BZ83">
        <v>0.63726657142857146</v>
      </c>
      <c r="CA83">
        <v>440.07571428571418</v>
      </c>
      <c r="CB83">
        <v>32.509871428571429</v>
      </c>
      <c r="CC83">
        <v>3.3587957142857139</v>
      </c>
      <c r="CD83">
        <v>3.294221428571428</v>
      </c>
      <c r="CE83">
        <v>25.9224</v>
      </c>
      <c r="CF83">
        <v>25.594928571428571</v>
      </c>
      <c r="CG83">
        <v>1200.005714285714</v>
      </c>
      <c r="CH83">
        <v>0.49999300000000002</v>
      </c>
      <c r="CI83">
        <v>0.50000699999999998</v>
      </c>
      <c r="CJ83">
        <v>0</v>
      </c>
      <c r="CK83">
        <v>755.43314285714291</v>
      </c>
      <c r="CL83">
        <v>4.9990899999999998</v>
      </c>
      <c r="CM83">
        <v>7466.7685714285717</v>
      </c>
      <c r="CN83">
        <v>9557.8585714285728</v>
      </c>
      <c r="CO83">
        <v>43.25</v>
      </c>
      <c r="CP83">
        <v>45.25</v>
      </c>
      <c r="CQ83">
        <v>44.061999999999998</v>
      </c>
      <c r="CR83">
        <v>44.311999999999998</v>
      </c>
      <c r="CS83">
        <v>44.598000000000013</v>
      </c>
      <c r="CT83">
        <v>597.49428571428575</v>
      </c>
      <c r="CU83">
        <v>597.51142857142861</v>
      </c>
      <c r="CV83">
        <v>0</v>
      </c>
      <c r="CW83">
        <v>1674584409.2</v>
      </c>
      <c r="CX83">
        <v>0</v>
      </c>
      <c r="CY83">
        <v>1674579932.5</v>
      </c>
      <c r="CZ83" t="s">
        <v>356</v>
      </c>
      <c r="DA83">
        <v>1674579932.5</v>
      </c>
      <c r="DB83">
        <v>1674579927.5</v>
      </c>
      <c r="DC83">
        <v>31</v>
      </c>
      <c r="DD83">
        <v>0.14099999999999999</v>
      </c>
      <c r="DE83">
        <v>0.02</v>
      </c>
      <c r="DF83">
        <v>-5.5810000000000004</v>
      </c>
      <c r="DG83">
        <v>0.23300000000000001</v>
      </c>
      <c r="DH83">
        <v>415</v>
      </c>
      <c r="DI83">
        <v>34</v>
      </c>
      <c r="DJ83">
        <v>0.34</v>
      </c>
      <c r="DK83">
        <v>0.32</v>
      </c>
      <c r="DL83">
        <v>-14.487855</v>
      </c>
      <c r="DM83">
        <v>-2.183790619136956</v>
      </c>
      <c r="DN83">
        <v>0.21269783373367951</v>
      </c>
      <c r="DO83">
        <v>0</v>
      </c>
      <c r="DP83">
        <v>0.63129855000000001</v>
      </c>
      <c r="DQ83">
        <v>4.7713395872418997E-2</v>
      </c>
      <c r="DR83">
        <v>5.0151639153172244E-3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3.29637</v>
      </c>
      <c r="EB83">
        <v>2.6251799999999998</v>
      </c>
      <c r="EC83">
        <v>0.10467600000000001</v>
      </c>
      <c r="ED83">
        <v>0.105506</v>
      </c>
      <c r="EE83">
        <v>0.13685900000000001</v>
      </c>
      <c r="EF83">
        <v>0.13391800000000001</v>
      </c>
      <c r="EG83">
        <v>26986.400000000001</v>
      </c>
      <c r="EH83">
        <v>27413.4</v>
      </c>
      <c r="EI83">
        <v>28043.5</v>
      </c>
      <c r="EJ83">
        <v>29498.9</v>
      </c>
      <c r="EK83">
        <v>33312.9</v>
      </c>
      <c r="EL83">
        <v>35477.199999999997</v>
      </c>
      <c r="EM83">
        <v>39590.800000000003</v>
      </c>
      <c r="EN83">
        <v>42175.1</v>
      </c>
      <c r="EO83">
        <v>2.1774200000000001</v>
      </c>
      <c r="EP83">
        <v>2.1986500000000002</v>
      </c>
      <c r="EQ83">
        <v>0.10835</v>
      </c>
      <c r="ER83">
        <v>0</v>
      </c>
      <c r="ES83">
        <v>31.186699999999998</v>
      </c>
      <c r="ET83">
        <v>999.9</v>
      </c>
      <c r="EU83">
        <v>71.8</v>
      </c>
      <c r="EV83">
        <v>32.5</v>
      </c>
      <c r="EW83">
        <v>34.804900000000004</v>
      </c>
      <c r="EX83">
        <v>57.069200000000002</v>
      </c>
      <c r="EY83">
        <v>-6.6867000000000001</v>
      </c>
      <c r="EZ83">
        <v>2</v>
      </c>
      <c r="FA83">
        <v>0.48613600000000001</v>
      </c>
      <c r="FB83">
        <v>0.37239699999999998</v>
      </c>
      <c r="FC83">
        <v>20.272400000000001</v>
      </c>
      <c r="FD83">
        <v>5.2168400000000004</v>
      </c>
      <c r="FE83">
        <v>12.0098</v>
      </c>
      <c r="FF83">
        <v>4.9863499999999998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1.8657300000000001</v>
      </c>
      <c r="FM83">
        <v>1.8621799999999999</v>
      </c>
      <c r="FN83">
        <v>1.8641799999999999</v>
      </c>
      <c r="FO83">
        <v>1.8602399999999999</v>
      </c>
      <c r="FP83">
        <v>1.8609599999999999</v>
      </c>
      <c r="FQ83">
        <v>1.86016</v>
      </c>
      <c r="FR83">
        <v>1.86188</v>
      </c>
      <c r="FS83">
        <v>1.85843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-5.6189999999999998</v>
      </c>
      <c r="GH83">
        <v>0.24879999999999999</v>
      </c>
      <c r="GI83">
        <v>-4.1749362053329548</v>
      </c>
      <c r="GJ83">
        <v>-4.0448538125570227E-3</v>
      </c>
      <c r="GK83">
        <v>1.839783264315481E-6</v>
      </c>
      <c r="GL83">
        <v>-4.1587272622942942E-10</v>
      </c>
      <c r="GM83">
        <v>-8.6309452512500412E-2</v>
      </c>
      <c r="GN83">
        <v>3.2285384509270938E-3</v>
      </c>
      <c r="GO83">
        <v>5.3061212821550383E-4</v>
      </c>
      <c r="GP83">
        <v>-9.699357315524189E-6</v>
      </c>
      <c r="GQ83">
        <v>5</v>
      </c>
      <c r="GR83">
        <v>2081</v>
      </c>
      <c r="GS83">
        <v>3</v>
      </c>
      <c r="GT83">
        <v>31</v>
      </c>
      <c r="GU83">
        <v>74.400000000000006</v>
      </c>
      <c r="GV83">
        <v>74.5</v>
      </c>
      <c r="GW83">
        <v>1.4514199999999999</v>
      </c>
      <c r="GX83">
        <v>2.5537100000000001</v>
      </c>
      <c r="GY83">
        <v>2.04834</v>
      </c>
      <c r="GZ83">
        <v>2.6245099999999999</v>
      </c>
      <c r="HA83">
        <v>2.1972700000000001</v>
      </c>
      <c r="HB83">
        <v>2.34985</v>
      </c>
      <c r="HC83">
        <v>37.602200000000003</v>
      </c>
      <c r="HD83">
        <v>15.5855</v>
      </c>
      <c r="HE83">
        <v>18</v>
      </c>
      <c r="HF83">
        <v>669.19200000000001</v>
      </c>
      <c r="HG83">
        <v>764.74</v>
      </c>
      <c r="HH83">
        <v>30.998699999999999</v>
      </c>
      <c r="HI83">
        <v>33.520899999999997</v>
      </c>
      <c r="HJ83">
        <v>30.000399999999999</v>
      </c>
      <c r="HK83">
        <v>33.351799999999997</v>
      </c>
      <c r="HL83">
        <v>33.340600000000002</v>
      </c>
      <c r="HM83">
        <v>29.030799999999999</v>
      </c>
      <c r="HN83">
        <v>0</v>
      </c>
      <c r="HO83">
        <v>100</v>
      </c>
      <c r="HP83">
        <v>31</v>
      </c>
      <c r="HQ83">
        <v>458.32100000000003</v>
      </c>
      <c r="HR83">
        <v>33.617400000000004</v>
      </c>
      <c r="HS83">
        <v>98.826599999999999</v>
      </c>
      <c r="HT83">
        <v>97.790099999999995</v>
      </c>
    </row>
    <row r="84" spans="1:228" x14ac:dyDescent="0.2">
      <c r="A84">
        <v>69</v>
      </c>
      <c r="B84">
        <v>1674584400.5999999</v>
      </c>
      <c r="C84">
        <v>271.5</v>
      </c>
      <c r="D84" t="s">
        <v>496</v>
      </c>
      <c r="E84" t="s">
        <v>497</v>
      </c>
      <c r="F84">
        <v>4</v>
      </c>
      <c r="G84">
        <v>1674584398.2874999</v>
      </c>
      <c r="H84">
        <f t="shared" si="34"/>
        <v>7.1041990392365002E-4</v>
      </c>
      <c r="I84">
        <f t="shared" si="35"/>
        <v>0.71041990392365006</v>
      </c>
      <c r="J84">
        <f t="shared" si="36"/>
        <v>5.3695337904120635</v>
      </c>
      <c r="K84">
        <f t="shared" si="37"/>
        <v>431.32937500000003</v>
      </c>
      <c r="L84">
        <f t="shared" si="38"/>
        <v>214.76933862103138</v>
      </c>
      <c r="M84">
        <f t="shared" si="39"/>
        <v>21.783951974049199</v>
      </c>
      <c r="N84">
        <f t="shared" si="40"/>
        <v>43.7495335708807</v>
      </c>
      <c r="O84">
        <f t="shared" si="41"/>
        <v>4.1663471379317821E-2</v>
      </c>
      <c r="P84">
        <f t="shared" si="42"/>
        <v>2.7645031146610477</v>
      </c>
      <c r="Q84">
        <f t="shared" si="43"/>
        <v>4.1317760079614803E-2</v>
      </c>
      <c r="R84">
        <f t="shared" si="44"/>
        <v>2.5854421605480203E-2</v>
      </c>
      <c r="S84">
        <f t="shared" si="45"/>
        <v>226.11487644785137</v>
      </c>
      <c r="T84">
        <f t="shared" si="46"/>
        <v>34.250532201913757</v>
      </c>
      <c r="U84">
        <f t="shared" si="47"/>
        <v>32.935474999999997</v>
      </c>
      <c r="V84">
        <f t="shared" si="48"/>
        <v>5.0338192372125397</v>
      </c>
      <c r="W84">
        <f t="shared" si="49"/>
        <v>66.383864739168814</v>
      </c>
      <c r="X84">
        <f t="shared" si="50"/>
        <v>3.3620134603642122</v>
      </c>
      <c r="Y84">
        <f t="shared" si="51"/>
        <v>5.0645039627837543</v>
      </c>
      <c r="Z84">
        <f t="shared" si="52"/>
        <v>1.6718057768483274</v>
      </c>
      <c r="AA84">
        <f t="shared" si="53"/>
        <v>-31.329517763032968</v>
      </c>
      <c r="AB84">
        <f t="shared" si="54"/>
        <v>16.118664310891546</v>
      </c>
      <c r="AC84">
        <f t="shared" si="55"/>
        <v>1.3351896996249781</v>
      </c>
      <c r="AD84">
        <f t="shared" si="56"/>
        <v>212.23921269533494</v>
      </c>
      <c r="AE84">
        <f t="shared" si="57"/>
        <v>15.88859152495918</v>
      </c>
      <c r="AF84">
        <f t="shared" si="58"/>
        <v>0.71010929501439291</v>
      </c>
      <c r="AG84">
        <f t="shared" si="59"/>
        <v>5.3695337904120635</v>
      </c>
      <c r="AH84">
        <v>460.80745946162301</v>
      </c>
      <c r="AI84">
        <v>449.18276969696979</v>
      </c>
      <c r="AJ84">
        <v>1.6919351739465249</v>
      </c>
      <c r="AK84">
        <v>62.755059400872867</v>
      </c>
      <c r="AL84">
        <f t="shared" si="60"/>
        <v>0.71041990392365006</v>
      </c>
      <c r="AM84">
        <v>32.512986967552969</v>
      </c>
      <c r="AN84">
        <v>33.146984848484848</v>
      </c>
      <c r="AO84">
        <v>2.7272859624403019E-6</v>
      </c>
      <c r="AP84">
        <v>98.038996678870646</v>
      </c>
      <c r="AQ84">
        <v>25</v>
      </c>
      <c r="AR84">
        <v>4</v>
      </c>
      <c r="AS84">
        <f t="shared" si="61"/>
        <v>1</v>
      </c>
      <c r="AT84">
        <f t="shared" si="62"/>
        <v>0</v>
      </c>
      <c r="AU84">
        <f t="shared" si="63"/>
        <v>47245.253178029991</v>
      </c>
      <c r="AV84">
        <f t="shared" si="64"/>
        <v>1199.9949999999999</v>
      </c>
      <c r="AW84">
        <f t="shared" si="65"/>
        <v>1025.9210199211664</v>
      </c>
      <c r="AX84">
        <f t="shared" si="66"/>
        <v>0.85493774550824497</v>
      </c>
      <c r="AY84">
        <f t="shared" si="67"/>
        <v>0.18842984883091296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1674584398.2874999</v>
      </c>
      <c r="BF84">
        <v>431.32937500000003</v>
      </c>
      <c r="BG84">
        <v>446.27800000000002</v>
      </c>
      <c r="BH84">
        <v>33.146299999999997</v>
      </c>
      <c r="BI84">
        <v>32.512562500000001</v>
      </c>
      <c r="BJ84">
        <v>436.95512500000001</v>
      </c>
      <c r="BK84">
        <v>32.897437500000002</v>
      </c>
      <c r="BL84">
        <v>650.02162499999997</v>
      </c>
      <c r="BM84">
        <v>101.329375</v>
      </c>
      <c r="BN84">
        <v>0.100149875</v>
      </c>
      <c r="BO84">
        <v>33.043625000000013</v>
      </c>
      <c r="BP84">
        <v>32.935474999999997</v>
      </c>
      <c r="BQ84">
        <v>999.9</v>
      </c>
      <c r="BR84">
        <v>0</v>
      </c>
      <c r="BS84">
        <v>0</v>
      </c>
      <c r="BT84">
        <v>8968.28125</v>
      </c>
      <c r="BU84">
        <v>0</v>
      </c>
      <c r="BV84">
        <v>70.379762499999998</v>
      </c>
      <c r="BW84">
        <v>-14.9485375</v>
      </c>
      <c r="BX84">
        <v>446.11649999999997</v>
      </c>
      <c r="BY84">
        <v>461.27499999999998</v>
      </c>
      <c r="BZ84">
        <v>0.63372562500000007</v>
      </c>
      <c r="CA84">
        <v>446.27800000000002</v>
      </c>
      <c r="CB84">
        <v>32.512562500000001</v>
      </c>
      <c r="CC84">
        <v>3.3586874999999998</v>
      </c>
      <c r="CD84">
        <v>3.29447125</v>
      </c>
      <c r="CE84">
        <v>25.921849999999999</v>
      </c>
      <c r="CF84">
        <v>25.5962125</v>
      </c>
      <c r="CG84">
        <v>1199.9949999999999</v>
      </c>
      <c r="CH84">
        <v>0.49999125</v>
      </c>
      <c r="CI84">
        <v>0.50000874999999989</v>
      </c>
      <c r="CJ84">
        <v>0</v>
      </c>
      <c r="CK84">
        <v>755.21637499999997</v>
      </c>
      <c r="CL84">
        <v>4.9990899999999998</v>
      </c>
      <c r="CM84">
        <v>7462.1062499999998</v>
      </c>
      <c r="CN84">
        <v>9557.7824999999993</v>
      </c>
      <c r="CO84">
        <v>43.25</v>
      </c>
      <c r="CP84">
        <v>45.210624999999993</v>
      </c>
      <c r="CQ84">
        <v>44.061999999999998</v>
      </c>
      <c r="CR84">
        <v>44.311999999999998</v>
      </c>
      <c r="CS84">
        <v>44.601374999999997</v>
      </c>
      <c r="CT84">
        <v>597.48874999999998</v>
      </c>
      <c r="CU84">
        <v>597.50749999999994</v>
      </c>
      <c r="CV84">
        <v>0</v>
      </c>
      <c r="CW84">
        <v>1674584413.4000001</v>
      </c>
      <c r="CX84">
        <v>0</v>
      </c>
      <c r="CY84">
        <v>1674579932.5</v>
      </c>
      <c r="CZ84" t="s">
        <v>356</v>
      </c>
      <c r="DA84">
        <v>1674579932.5</v>
      </c>
      <c r="DB84">
        <v>1674579927.5</v>
      </c>
      <c r="DC84">
        <v>31</v>
      </c>
      <c r="DD84">
        <v>0.14099999999999999</v>
      </c>
      <c r="DE84">
        <v>0.02</v>
      </c>
      <c r="DF84">
        <v>-5.5810000000000004</v>
      </c>
      <c r="DG84">
        <v>0.23300000000000001</v>
      </c>
      <c r="DH84">
        <v>415</v>
      </c>
      <c r="DI84">
        <v>34</v>
      </c>
      <c r="DJ84">
        <v>0.34</v>
      </c>
      <c r="DK84">
        <v>0.32</v>
      </c>
      <c r="DL84">
        <v>-14.6368525</v>
      </c>
      <c r="DM84">
        <v>-2.304453658536544</v>
      </c>
      <c r="DN84">
        <v>0.22382242066814931</v>
      </c>
      <c r="DO84">
        <v>0</v>
      </c>
      <c r="DP84">
        <v>0.63318007499999995</v>
      </c>
      <c r="DQ84">
        <v>2.218650281425753E-2</v>
      </c>
      <c r="DR84">
        <v>3.380430759441019E-3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3.2963399999999998</v>
      </c>
      <c r="EB84">
        <v>2.6252</v>
      </c>
      <c r="EC84">
        <v>0.105864</v>
      </c>
      <c r="ED84">
        <v>0.10670399999999999</v>
      </c>
      <c r="EE84">
        <v>0.13686400000000001</v>
      </c>
      <c r="EF84">
        <v>0.13391800000000001</v>
      </c>
      <c r="EG84">
        <v>26950.2</v>
      </c>
      <c r="EH84">
        <v>27376.5</v>
      </c>
      <c r="EI84">
        <v>28043.200000000001</v>
      </c>
      <c r="EJ84">
        <v>29498.7</v>
      </c>
      <c r="EK84">
        <v>33312.5</v>
      </c>
      <c r="EL84">
        <v>35477.1</v>
      </c>
      <c r="EM84">
        <v>39590.5</v>
      </c>
      <c r="EN84">
        <v>42174.8</v>
      </c>
      <c r="EO84">
        <v>2.1775799999999998</v>
      </c>
      <c r="EP84">
        <v>2.1985999999999999</v>
      </c>
      <c r="EQ84">
        <v>0.108611</v>
      </c>
      <c r="ER84">
        <v>0</v>
      </c>
      <c r="ES84">
        <v>31.166499999999999</v>
      </c>
      <c r="ET84">
        <v>999.9</v>
      </c>
      <c r="EU84">
        <v>71.8</v>
      </c>
      <c r="EV84">
        <v>32.5</v>
      </c>
      <c r="EW84">
        <v>34.8048</v>
      </c>
      <c r="EX84">
        <v>57.219200000000001</v>
      </c>
      <c r="EY84">
        <v>-6.6145899999999997</v>
      </c>
      <c r="EZ84">
        <v>2</v>
      </c>
      <c r="FA84">
        <v>0.48619400000000002</v>
      </c>
      <c r="FB84">
        <v>0.36910900000000002</v>
      </c>
      <c r="FC84">
        <v>20.272500000000001</v>
      </c>
      <c r="FD84">
        <v>5.2168400000000004</v>
      </c>
      <c r="FE84">
        <v>12.0099</v>
      </c>
      <c r="FF84">
        <v>4.9865500000000003</v>
      </c>
      <c r="FG84">
        <v>3.2844500000000001</v>
      </c>
      <c r="FH84">
        <v>9999</v>
      </c>
      <c r="FI84">
        <v>9999</v>
      </c>
      <c r="FJ84">
        <v>9999</v>
      </c>
      <c r="FK84">
        <v>999.9</v>
      </c>
      <c r="FL84">
        <v>1.86571</v>
      </c>
      <c r="FM84">
        <v>1.8621799999999999</v>
      </c>
      <c r="FN84">
        <v>1.86419</v>
      </c>
      <c r="FO84">
        <v>1.8602399999999999</v>
      </c>
      <c r="FP84">
        <v>1.8609599999999999</v>
      </c>
      <c r="FQ84">
        <v>1.8601700000000001</v>
      </c>
      <c r="FR84">
        <v>1.8618699999999999</v>
      </c>
      <c r="FS84">
        <v>1.8584499999999999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-5.6360000000000001</v>
      </c>
      <c r="GH84">
        <v>0.24879999999999999</v>
      </c>
      <c r="GI84">
        <v>-4.1749362053329548</v>
      </c>
      <c r="GJ84">
        <v>-4.0448538125570227E-3</v>
      </c>
      <c r="GK84">
        <v>1.839783264315481E-6</v>
      </c>
      <c r="GL84">
        <v>-4.1587272622942942E-10</v>
      </c>
      <c r="GM84">
        <v>-8.6309452512500412E-2</v>
      </c>
      <c r="GN84">
        <v>3.2285384509270938E-3</v>
      </c>
      <c r="GO84">
        <v>5.3061212821550383E-4</v>
      </c>
      <c r="GP84">
        <v>-9.699357315524189E-6</v>
      </c>
      <c r="GQ84">
        <v>5</v>
      </c>
      <c r="GR84">
        <v>2081</v>
      </c>
      <c r="GS84">
        <v>3</v>
      </c>
      <c r="GT84">
        <v>31</v>
      </c>
      <c r="GU84">
        <v>74.5</v>
      </c>
      <c r="GV84">
        <v>74.599999999999994</v>
      </c>
      <c r="GW84">
        <v>1.46851</v>
      </c>
      <c r="GX84">
        <v>2.5439500000000002</v>
      </c>
      <c r="GY84">
        <v>2.04834</v>
      </c>
      <c r="GZ84">
        <v>2.6245099999999999</v>
      </c>
      <c r="HA84">
        <v>2.1972700000000001</v>
      </c>
      <c r="HB84">
        <v>2.3339799999999999</v>
      </c>
      <c r="HC84">
        <v>37.578099999999999</v>
      </c>
      <c r="HD84">
        <v>15.611800000000001</v>
      </c>
      <c r="HE84">
        <v>18</v>
      </c>
      <c r="HF84">
        <v>669.33600000000001</v>
      </c>
      <c r="HG84">
        <v>764.71900000000005</v>
      </c>
      <c r="HH84">
        <v>30.998899999999999</v>
      </c>
      <c r="HI84">
        <v>33.522799999999997</v>
      </c>
      <c r="HJ84">
        <v>30.0002</v>
      </c>
      <c r="HK84">
        <v>33.354100000000003</v>
      </c>
      <c r="HL84">
        <v>33.342799999999997</v>
      </c>
      <c r="HM84">
        <v>29.381499999999999</v>
      </c>
      <c r="HN84">
        <v>0</v>
      </c>
      <c r="HO84">
        <v>100</v>
      </c>
      <c r="HP84">
        <v>31</v>
      </c>
      <c r="HQ84">
        <v>464.99900000000002</v>
      </c>
      <c r="HR84">
        <v>33.617400000000004</v>
      </c>
      <c r="HS84">
        <v>98.825699999999998</v>
      </c>
      <c r="HT84">
        <v>97.789400000000001</v>
      </c>
    </row>
    <row r="85" spans="1:228" x14ac:dyDescent="0.2">
      <c r="A85">
        <v>70</v>
      </c>
      <c r="B85">
        <v>1674584404.5999999</v>
      </c>
      <c r="C85">
        <v>275.5</v>
      </c>
      <c r="D85" t="s">
        <v>498</v>
      </c>
      <c r="E85" t="s">
        <v>499</v>
      </c>
      <c r="F85">
        <v>4</v>
      </c>
      <c r="G85">
        <v>1674584402.5999999</v>
      </c>
      <c r="H85">
        <f t="shared" si="34"/>
        <v>7.1361213248935117E-4</v>
      </c>
      <c r="I85">
        <f t="shared" si="35"/>
        <v>0.71361213248935118</v>
      </c>
      <c r="J85">
        <f t="shared" si="36"/>
        <v>5.2005897094660325</v>
      </c>
      <c r="K85">
        <f t="shared" si="37"/>
        <v>438.47300000000001</v>
      </c>
      <c r="L85">
        <f t="shared" si="38"/>
        <v>229.19726496661531</v>
      </c>
      <c r="M85">
        <f t="shared" si="39"/>
        <v>23.247203169033213</v>
      </c>
      <c r="N85">
        <f t="shared" si="40"/>
        <v>44.473789495787585</v>
      </c>
      <c r="O85">
        <f t="shared" si="41"/>
        <v>4.1880941582927489E-2</v>
      </c>
      <c r="P85">
        <f t="shared" si="42"/>
        <v>2.7698547188441234</v>
      </c>
      <c r="Q85">
        <f t="shared" si="43"/>
        <v>4.1532297023044722E-2</v>
      </c>
      <c r="R85">
        <f t="shared" si="44"/>
        <v>2.5988767925673187E-2</v>
      </c>
      <c r="S85">
        <f t="shared" si="45"/>
        <v>226.11573009264643</v>
      </c>
      <c r="T85">
        <f t="shared" si="46"/>
        <v>34.242264235059956</v>
      </c>
      <c r="U85">
        <f t="shared" si="47"/>
        <v>32.932014285714288</v>
      </c>
      <c r="V85">
        <f t="shared" si="48"/>
        <v>5.032840027222985</v>
      </c>
      <c r="W85">
        <f t="shared" si="49"/>
        <v>66.407188863181204</v>
      </c>
      <c r="X85">
        <f t="shared" si="50"/>
        <v>3.3622023789883646</v>
      </c>
      <c r="Y85">
        <f t="shared" si="51"/>
        <v>5.0630096478191744</v>
      </c>
      <c r="Z85">
        <f t="shared" si="52"/>
        <v>1.6706376482346204</v>
      </c>
      <c r="AA85">
        <f t="shared" si="53"/>
        <v>-31.470295042780386</v>
      </c>
      <c r="AB85">
        <f t="shared" si="54"/>
        <v>15.882142779989969</v>
      </c>
      <c r="AC85">
        <f t="shared" si="55"/>
        <v>1.3129994936129177</v>
      </c>
      <c r="AD85">
        <f t="shared" si="56"/>
        <v>211.84057732346895</v>
      </c>
      <c r="AE85">
        <f t="shared" si="57"/>
        <v>15.970263927651686</v>
      </c>
      <c r="AF85">
        <f t="shared" si="58"/>
        <v>0.71099296529233302</v>
      </c>
      <c r="AG85">
        <f t="shared" si="59"/>
        <v>5.2005897094660325</v>
      </c>
      <c r="AH85">
        <v>467.73543801969691</v>
      </c>
      <c r="AI85">
        <v>456.10886060606049</v>
      </c>
      <c r="AJ85">
        <v>1.7343296521068541</v>
      </c>
      <c r="AK85">
        <v>62.755059400872867</v>
      </c>
      <c r="AL85">
        <f t="shared" si="60"/>
        <v>0.71361213248935118</v>
      </c>
      <c r="AM85">
        <v>32.51345535439512</v>
      </c>
      <c r="AN85">
        <v>33.150296969696967</v>
      </c>
      <c r="AO85">
        <v>3.863220803884542E-6</v>
      </c>
      <c r="AP85">
        <v>98.038996678870646</v>
      </c>
      <c r="AQ85">
        <v>25</v>
      </c>
      <c r="AR85">
        <v>4</v>
      </c>
      <c r="AS85">
        <f t="shared" si="61"/>
        <v>1</v>
      </c>
      <c r="AT85">
        <f t="shared" si="62"/>
        <v>0</v>
      </c>
      <c r="AU85">
        <f t="shared" si="63"/>
        <v>47393.32629403413</v>
      </c>
      <c r="AV85">
        <f t="shared" si="64"/>
        <v>1199.997142857143</v>
      </c>
      <c r="AW85">
        <f t="shared" si="65"/>
        <v>1025.9230850220968</v>
      </c>
      <c r="AX85">
        <f t="shared" si="66"/>
        <v>0.8549379397516037</v>
      </c>
      <c r="AY85">
        <f t="shared" si="67"/>
        <v>0.18843022372059515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1674584402.5999999</v>
      </c>
      <c r="BF85">
        <v>438.47300000000001</v>
      </c>
      <c r="BG85">
        <v>453.50214285714281</v>
      </c>
      <c r="BH85">
        <v>33.148400000000002</v>
      </c>
      <c r="BI85">
        <v>32.513871428571427</v>
      </c>
      <c r="BJ85">
        <v>444.11785714285719</v>
      </c>
      <c r="BK85">
        <v>32.899571428571427</v>
      </c>
      <c r="BL85">
        <v>650.01771428571431</v>
      </c>
      <c r="BM85">
        <v>101.3288571428571</v>
      </c>
      <c r="BN85">
        <v>9.9941199999999994E-2</v>
      </c>
      <c r="BO85">
        <v>33.03837142857143</v>
      </c>
      <c r="BP85">
        <v>32.932014285714288</v>
      </c>
      <c r="BQ85">
        <v>999.89999999999986</v>
      </c>
      <c r="BR85">
        <v>0</v>
      </c>
      <c r="BS85">
        <v>0</v>
      </c>
      <c r="BT85">
        <v>8996.6985714285711</v>
      </c>
      <c r="BU85">
        <v>0</v>
      </c>
      <c r="BV85">
        <v>74.19895714285714</v>
      </c>
      <c r="BW85">
        <v>-15.02914285714286</v>
      </c>
      <c r="BX85">
        <v>453.50614285714289</v>
      </c>
      <c r="BY85">
        <v>468.74271428571433</v>
      </c>
      <c r="BZ85">
        <v>0.6345345714285715</v>
      </c>
      <c r="CA85">
        <v>453.50214285714281</v>
      </c>
      <c r="CB85">
        <v>32.513871428571427</v>
      </c>
      <c r="CC85">
        <v>3.358892857142858</v>
      </c>
      <c r="CD85">
        <v>3.2945957142857138</v>
      </c>
      <c r="CE85">
        <v>25.92287142857143</v>
      </c>
      <c r="CF85">
        <v>25.59685714285715</v>
      </c>
      <c r="CG85">
        <v>1199.997142857143</v>
      </c>
      <c r="CH85">
        <v>0.49998642857142861</v>
      </c>
      <c r="CI85">
        <v>0.5000135714285715</v>
      </c>
      <c r="CJ85">
        <v>0</v>
      </c>
      <c r="CK85">
        <v>754.53471428571424</v>
      </c>
      <c r="CL85">
        <v>4.9990899999999998</v>
      </c>
      <c r="CM85">
        <v>7456.6742857142863</v>
      </c>
      <c r="CN85">
        <v>9557.7857142857138</v>
      </c>
      <c r="CO85">
        <v>43.25</v>
      </c>
      <c r="CP85">
        <v>45.186999999999998</v>
      </c>
      <c r="CQ85">
        <v>44.061999999999998</v>
      </c>
      <c r="CR85">
        <v>44.311999999999998</v>
      </c>
      <c r="CS85">
        <v>44.598000000000013</v>
      </c>
      <c r="CT85">
        <v>597.48142857142852</v>
      </c>
      <c r="CU85">
        <v>597.51571428571424</v>
      </c>
      <c r="CV85">
        <v>0</v>
      </c>
      <c r="CW85">
        <v>1674584417</v>
      </c>
      <c r="CX85">
        <v>0</v>
      </c>
      <c r="CY85">
        <v>1674579932.5</v>
      </c>
      <c r="CZ85" t="s">
        <v>356</v>
      </c>
      <c r="DA85">
        <v>1674579932.5</v>
      </c>
      <c r="DB85">
        <v>1674579927.5</v>
      </c>
      <c r="DC85">
        <v>31</v>
      </c>
      <c r="DD85">
        <v>0.14099999999999999</v>
      </c>
      <c r="DE85">
        <v>0.02</v>
      </c>
      <c r="DF85">
        <v>-5.5810000000000004</v>
      </c>
      <c r="DG85">
        <v>0.23300000000000001</v>
      </c>
      <c r="DH85">
        <v>415</v>
      </c>
      <c r="DI85">
        <v>34</v>
      </c>
      <c r="DJ85">
        <v>0.34</v>
      </c>
      <c r="DK85">
        <v>0.32</v>
      </c>
      <c r="DL85">
        <v>-14.778935000000001</v>
      </c>
      <c r="DM85">
        <v>-2.0665373358348438</v>
      </c>
      <c r="DN85">
        <v>0.20290952361828651</v>
      </c>
      <c r="DO85">
        <v>0</v>
      </c>
      <c r="DP85">
        <v>0.63421349999999999</v>
      </c>
      <c r="DQ85">
        <v>9.2092007504680894E-3</v>
      </c>
      <c r="DR85">
        <v>2.7598102018073639E-3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3.29644</v>
      </c>
      <c r="EB85">
        <v>2.6252800000000001</v>
      </c>
      <c r="EC85">
        <v>0.107072</v>
      </c>
      <c r="ED85">
        <v>0.10788399999999999</v>
      </c>
      <c r="EE85">
        <v>0.136877</v>
      </c>
      <c r="EF85">
        <v>0.13392599999999999</v>
      </c>
      <c r="EG85">
        <v>26913.9</v>
      </c>
      <c r="EH85">
        <v>27340.2</v>
      </c>
      <c r="EI85">
        <v>28043.3</v>
      </c>
      <c r="EJ85">
        <v>29498.7</v>
      </c>
      <c r="EK85">
        <v>33312.1</v>
      </c>
      <c r="EL85">
        <v>35476.9</v>
      </c>
      <c r="EM85">
        <v>39590.6</v>
      </c>
      <c r="EN85">
        <v>42174.9</v>
      </c>
      <c r="EO85">
        <v>2.1777500000000001</v>
      </c>
      <c r="EP85">
        <v>2.1987700000000001</v>
      </c>
      <c r="EQ85">
        <v>0.11012</v>
      </c>
      <c r="ER85">
        <v>0</v>
      </c>
      <c r="ES85">
        <v>31.145800000000001</v>
      </c>
      <c r="ET85">
        <v>999.9</v>
      </c>
      <c r="EU85">
        <v>71.8</v>
      </c>
      <c r="EV85">
        <v>32.5</v>
      </c>
      <c r="EW85">
        <v>34.803100000000001</v>
      </c>
      <c r="EX85">
        <v>57.309199999999997</v>
      </c>
      <c r="EY85">
        <v>-6.6947099999999997</v>
      </c>
      <c r="EZ85">
        <v>2</v>
      </c>
      <c r="FA85">
        <v>0.48638700000000001</v>
      </c>
      <c r="FB85">
        <v>0.36668800000000001</v>
      </c>
      <c r="FC85">
        <v>20.272500000000001</v>
      </c>
      <c r="FD85">
        <v>5.21699</v>
      </c>
      <c r="FE85">
        <v>12.0099</v>
      </c>
      <c r="FF85">
        <v>4.9869500000000002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1.86571</v>
      </c>
      <c r="FM85">
        <v>1.8621799999999999</v>
      </c>
      <c r="FN85">
        <v>1.8641799999999999</v>
      </c>
      <c r="FO85">
        <v>1.8602399999999999</v>
      </c>
      <c r="FP85">
        <v>1.8609800000000001</v>
      </c>
      <c r="FQ85">
        <v>1.86019</v>
      </c>
      <c r="FR85">
        <v>1.8618699999999999</v>
      </c>
      <c r="FS85">
        <v>1.8584400000000001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-5.6539999999999999</v>
      </c>
      <c r="GH85">
        <v>0.24890000000000001</v>
      </c>
      <c r="GI85">
        <v>-4.1749362053329548</v>
      </c>
      <c r="GJ85">
        <v>-4.0448538125570227E-3</v>
      </c>
      <c r="GK85">
        <v>1.839783264315481E-6</v>
      </c>
      <c r="GL85">
        <v>-4.1587272622942942E-10</v>
      </c>
      <c r="GM85">
        <v>-8.6309452512500412E-2</v>
      </c>
      <c r="GN85">
        <v>3.2285384509270938E-3</v>
      </c>
      <c r="GO85">
        <v>5.3061212821550383E-4</v>
      </c>
      <c r="GP85">
        <v>-9.699357315524189E-6</v>
      </c>
      <c r="GQ85">
        <v>5</v>
      </c>
      <c r="GR85">
        <v>2081</v>
      </c>
      <c r="GS85">
        <v>3</v>
      </c>
      <c r="GT85">
        <v>31</v>
      </c>
      <c r="GU85">
        <v>74.5</v>
      </c>
      <c r="GV85">
        <v>74.599999999999994</v>
      </c>
      <c r="GW85">
        <v>1.48315</v>
      </c>
      <c r="GX85">
        <v>2.5488300000000002</v>
      </c>
      <c r="GY85">
        <v>2.04834</v>
      </c>
      <c r="GZ85">
        <v>2.6245099999999999</v>
      </c>
      <c r="HA85">
        <v>2.1972700000000001</v>
      </c>
      <c r="HB85">
        <v>2.3290999999999999</v>
      </c>
      <c r="HC85">
        <v>37.578099999999999</v>
      </c>
      <c r="HD85">
        <v>15.603</v>
      </c>
      <c r="HE85">
        <v>18</v>
      </c>
      <c r="HF85">
        <v>669.50099999999998</v>
      </c>
      <c r="HG85">
        <v>764.91899999999998</v>
      </c>
      <c r="HH85">
        <v>30.999199999999998</v>
      </c>
      <c r="HI85">
        <v>33.524999999999999</v>
      </c>
      <c r="HJ85">
        <v>30.000299999999999</v>
      </c>
      <c r="HK85">
        <v>33.356299999999997</v>
      </c>
      <c r="HL85">
        <v>33.344999999999999</v>
      </c>
      <c r="HM85">
        <v>29.733499999999999</v>
      </c>
      <c r="HN85">
        <v>0</v>
      </c>
      <c r="HO85">
        <v>100</v>
      </c>
      <c r="HP85">
        <v>31</v>
      </c>
      <c r="HQ85">
        <v>471.67700000000002</v>
      </c>
      <c r="HR85">
        <v>33.617400000000004</v>
      </c>
      <c r="HS85">
        <v>98.825900000000004</v>
      </c>
      <c r="HT85">
        <v>97.789500000000004</v>
      </c>
    </row>
    <row r="86" spans="1:228" x14ac:dyDescent="0.2">
      <c r="A86">
        <v>71</v>
      </c>
      <c r="B86">
        <v>1674584408.5999999</v>
      </c>
      <c r="C86">
        <v>279.5</v>
      </c>
      <c r="D86" t="s">
        <v>500</v>
      </c>
      <c r="E86" t="s">
        <v>501</v>
      </c>
      <c r="F86">
        <v>4</v>
      </c>
      <c r="G86">
        <v>1674584406.2874999</v>
      </c>
      <c r="H86">
        <f t="shared" si="34"/>
        <v>7.1972689959145717E-4</v>
      </c>
      <c r="I86">
        <f t="shared" si="35"/>
        <v>0.71972689959145719</v>
      </c>
      <c r="J86">
        <f t="shared" si="36"/>
        <v>5.5228158346776466</v>
      </c>
      <c r="K86">
        <f t="shared" si="37"/>
        <v>444.56599999999997</v>
      </c>
      <c r="L86">
        <f t="shared" si="38"/>
        <v>225.00076470060105</v>
      </c>
      <c r="M86">
        <f t="shared" si="39"/>
        <v>22.821659021134145</v>
      </c>
      <c r="N86">
        <f t="shared" si="40"/>
        <v>45.091996366723549</v>
      </c>
      <c r="O86">
        <f t="shared" si="41"/>
        <v>4.2306169441338595E-2</v>
      </c>
      <c r="P86">
        <f t="shared" si="42"/>
        <v>2.7711309811859524</v>
      </c>
      <c r="Q86">
        <f t="shared" si="43"/>
        <v>4.195060397661745E-2</v>
      </c>
      <c r="R86">
        <f t="shared" si="44"/>
        <v>2.6250824419594022E-2</v>
      </c>
      <c r="S86">
        <f t="shared" si="45"/>
        <v>226.11650769778961</v>
      </c>
      <c r="T86">
        <f t="shared" si="46"/>
        <v>34.238956853500028</v>
      </c>
      <c r="U86">
        <f t="shared" si="47"/>
        <v>32.925362499999999</v>
      </c>
      <c r="V86">
        <f t="shared" si="48"/>
        <v>5.0309583681904613</v>
      </c>
      <c r="W86">
        <f t="shared" si="49"/>
        <v>66.422984686284806</v>
      </c>
      <c r="X86">
        <f t="shared" si="50"/>
        <v>3.362787920898723</v>
      </c>
      <c r="Y86">
        <f t="shared" si="51"/>
        <v>5.0626871658675716</v>
      </c>
      <c r="Z86">
        <f t="shared" si="52"/>
        <v>1.6681704472917382</v>
      </c>
      <c r="AA86">
        <f t="shared" si="53"/>
        <v>-31.73995627198326</v>
      </c>
      <c r="AB86">
        <f t="shared" si="54"/>
        <v>16.713813255580583</v>
      </c>
      <c r="AC86">
        <f t="shared" si="55"/>
        <v>1.3810657987705379</v>
      </c>
      <c r="AD86">
        <f t="shared" si="56"/>
        <v>212.47143048015749</v>
      </c>
      <c r="AE86">
        <f t="shared" si="57"/>
        <v>16.060631384973789</v>
      </c>
      <c r="AF86">
        <f t="shared" si="58"/>
        <v>0.71593922611031768</v>
      </c>
      <c r="AG86">
        <f t="shared" si="59"/>
        <v>5.5228158346776466</v>
      </c>
      <c r="AH86">
        <v>474.67139683772359</v>
      </c>
      <c r="AI86">
        <v>462.88566060606053</v>
      </c>
      <c r="AJ86">
        <v>1.695800572787826</v>
      </c>
      <c r="AK86">
        <v>62.755059400872867</v>
      </c>
      <c r="AL86">
        <f t="shared" si="60"/>
        <v>0.71972689959145719</v>
      </c>
      <c r="AM86">
        <v>32.515019943817862</v>
      </c>
      <c r="AN86">
        <v>33.157281212121212</v>
      </c>
      <c r="AO86">
        <v>6.9624053994726074E-6</v>
      </c>
      <c r="AP86">
        <v>98.038996678870646</v>
      </c>
      <c r="AQ86">
        <v>25</v>
      </c>
      <c r="AR86">
        <v>4</v>
      </c>
      <c r="AS86">
        <f t="shared" si="61"/>
        <v>1</v>
      </c>
      <c r="AT86">
        <f t="shared" si="62"/>
        <v>0</v>
      </c>
      <c r="AU86">
        <f t="shared" si="63"/>
        <v>47428.646917739832</v>
      </c>
      <c r="AV86">
        <f t="shared" si="64"/>
        <v>1200.0025000000001</v>
      </c>
      <c r="AW86">
        <f t="shared" si="65"/>
        <v>1025.9275449211345</v>
      </c>
      <c r="AX86">
        <f t="shared" si="66"/>
        <v>0.85493783964711279</v>
      </c>
      <c r="AY86">
        <f t="shared" si="67"/>
        <v>0.18843003051892776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1674584406.2874999</v>
      </c>
      <c r="BF86">
        <v>444.56599999999997</v>
      </c>
      <c r="BG86">
        <v>459.68425000000002</v>
      </c>
      <c r="BH86">
        <v>33.154024999999997</v>
      </c>
      <c r="BI86">
        <v>32.515099999999997</v>
      </c>
      <c r="BJ86">
        <v>450.227125</v>
      </c>
      <c r="BK86">
        <v>32.905162500000003</v>
      </c>
      <c r="BL86">
        <v>650.03212499999995</v>
      </c>
      <c r="BM86">
        <v>101.32925</v>
      </c>
      <c r="BN86">
        <v>0.100000925</v>
      </c>
      <c r="BO86">
        <v>33.037237500000003</v>
      </c>
      <c r="BP86">
        <v>32.925362499999999</v>
      </c>
      <c r="BQ86">
        <v>999.9</v>
      </c>
      <c r="BR86">
        <v>0</v>
      </c>
      <c r="BS86">
        <v>0</v>
      </c>
      <c r="BT86">
        <v>9003.4375</v>
      </c>
      <c r="BU86">
        <v>0</v>
      </c>
      <c r="BV86">
        <v>78.139937500000002</v>
      </c>
      <c r="BW86">
        <v>-15.11815</v>
      </c>
      <c r="BX86">
        <v>459.81062500000002</v>
      </c>
      <c r="BY86">
        <v>475.13299999999998</v>
      </c>
      <c r="BZ86">
        <v>0.63890875000000003</v>
      </c>
      <c r="CA86">
        <v>459.68425000000002</v>
      </c>
      <c r="CB86">
        <v>32.515099999999997</v>
      </c>
      <c r="CC86">
        <v>3.3594750000000002</v>
      </c>
      <c r="CD86">
        <v>3.2947350000000002</v>
      </c>
      <c r="CE86">
        <v>25.925812499999999</v>
      </c>
      <c r="CF86">
        <v>25.597549999999998</v>
      </c>
      <c r="CG86">
        <v>1200.0025000000001</v>
      </c>
      <c r="CH86">
        <v>0.49998749999999997</v>
      </c>
      <c r="CI86">
        <v>0.50001249999999997</v>
      </c>
      <c r="CJ86">
        <v>0</v>
      </c>
      <c r="CK86">
        <v>753.99549999999999</v>
      </c>
      <c r="CL86">
        <v>4.9990899999999998</v>
      </c>
      <c r="CM86">
        <v>7451.9037500000004</v>
      </c>
      <c r="CN86">
        <v>9557.83</v>
      </c>
      <c r="CO86">
        <v>43.25</v>
      </c>
      <c r="CP86">
        <v>45.186999999999998</v>
      </c>
      <c r="CQ86">
        <v>44.061999999999998</v>
      </c>
      <c r="CR86">
        <v>44.311999999999998</v>
      </c>
      <c r="CS86">
        <v>44.593499999999999</v>
      </c>
      <c r="CT86">
        <v>597.48874999999998</v>
      </c>
      <c r="CU86">
        <v>597.51499999999999</v>
      </c>
      <c r="CV86">
        <v>0</v>
      </c>
      <c r="CW86">
        <v>1674584421.2</v>
      </c>
      <c r="CX86">
        <v>0</v>
      </c>
      <c r="CY86">
        <v>1674579932.5</v>
      </c>
      <c r="CZ86" t="s">
        <v>356</v>
      </c>
      <c r="DA86">
        <v>1674579932.5</v>
      </c>
      <c r="DB86">
        <v>1674579927.5</v>
      </c>
      <c r="DC86">
        <v>31</v>
      </c>
      <c r="DD86">
        <v>0.14099999999999999</v>
      </c>
      <c r="DE86">
        <v>0.02</v>
      </c>
      <c r="DF86">
        <v>-5.5810000000000004</v>
      </c>
      <c r="DG86">
        <v>0.23300000000000001</v>
      </c>
      <c r="DH86">
        <v>415</v>
      </c>
      <c r="DI86">
        <v>34</v>
      </c>
      <c r="DJ86">
        <v>0.34</v>
      </c>
      <c r="DK86">
        <v>0.32</v>
      </c>
      <c r="DL86">
        <v>-14.9047625</v>
      </c>
      <c r="DM86">
        <v>-1.7972251407129061</v>
      </c>
      <c r="DN86">
        <v>0.17788127738396189</v>
      </c>
      <c r="DO86">
        <v>0</v>
      </c>
      <c r="DP86">
        <v>0.63580544999999999</v>
      </c>
      <c r="DQ86">
        <v>1.074083302063694E-2</v>
      </c>
      <c r="DR86">
        <v>2.9419692210320711E-3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3.2963</v>
      </c>
      <c r="EB86">
        <v>2.62534</v>
      </c>
      <c r="EC86">
        <v>0.108247</v>
      </c>
      <c r="ED86">
        <v>0.10906100000000001</v>
      </c>
      <c r="EE86">
        <v>0.13689599999999999</v>
      </c>
      <c r="EF86">
        <v>0.13392299999999999</v>
      </c>
      <c r="EG86">
        <v>26878.400000000001</v>
      </c>
      <c r="EH86">
        <v>27303.9</v>
      </c>
      <c r="EI86">
        <v>28043.200000000001</v>
      </c>
      <c r="EJ86">
        <v>29498.5</v>
      </c>
      <c r="EK86">
        <v>33311.199999999997</v>
      </c>
      <c r="EL86">
        <v>35476.800000000003</v>
      </c>
      <c r="EM86">
        <v>39590.300000000003</v>
      </c>
      <c r="EN86">
        <v>42174.5</v>
      </c>
      <c r="EO86">
        <v>2.1777700000000002</v>
      </c>
      <c r="EP86">
        <v>2.1989000000000001</v>
      </c>
      <c r="EQ86">
        <v>0.11065999999999999</v>
      </c>
      <c r="ER86">
        <v>0</v>
      </c>
      <c r="ES86">
        <v>31.125800000000002</v>
      </c>
      <c r="ET86">
        <v>999.9</v>
      </c>
      <c r="EU86">
        <v>71.8</v>
      </c>
      <c r="EV86">
        <v>32.5</v>
      </c>
      <c r="EW86">
        <v>34.803699999999999</v>
      </c>
      <c r="EX86">
        <v>57.339199999999998</v>
      </c>
      <c r="EY86">
        <v>-6.6586499999999997</v>
      </c>
      <c r="EZ86">
        <v>2</v>
      </c>
      <c r="FA86">
        <v>0.48637200000000003</v>
      </c>
      <c r="FB86">
        <v>0.36512299999999998</v>
      </c>
      <c r="FC86">
        <v>20.272500000000001</v>
      </c>
      <c r="FD86">
        <v>5.21699</v>
      </c>
      <c r="FE86">
        <v>12.0099</v>
      </c>
      <c r="FF86">
        <v>4.9869000000000003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1.86571</v>
      </c>
      <c r="FM86">
        <v>1.8621799999999999</v>
      </c>
      <c r="FN86">
        <v>1.8641700000000001</v>
      </c>
      <c r="FO86">
        <v>1.8602300000000001</v>
      </c>
      <c r="FP86">
        <v>1.8609800000000001</v>
      </c>
      <c r="FQ86">
        <v>1.8602000000000001</v>
      </c>
      <c r="FR86">
        <v>1.86188</v>
      </c>
      <c r="FS86">
        <v>1.85843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-5.6710000000000003</v>
      </c>
      <c r="GH86">
        <v>0.24890000000000001</v>
      </c>
      <c r="GI86">
        <v>-4.1749362053329548</v>
      </c>
      <c r="GJ86">
        <v>-4.0448538125570227E-3</v>
      </c>
      <c r="GK86">
        <v>1.839783264315481E-6</v>
      </c>
      <c r="GL86">
        <v>-4.1587272622942942E-10</v>
      </c>
      <c r="GM86">
        <v>-8.6309452512500412E-2</v>
      </c>
      <c r="GN86">
        <v>3.2285384509270938E-3</v>
      </c>
      <c r="GO86">
        <v>5.3061212821550383E-4</v>
      </c>
      <c r="GP86">
        <v>-9.699357315524189E-6</v>
      </c>
      <c r="GQ86">
        <v>5</v>
      </c>
      <c r="GR86">
        <v>2081</v>
      </c>
      <c r="GS86">
        <v>3</v>
      </c>
      <c r="GT86">
        <v>31</v>
      </c>
      <c r="GU86">
        <v>74.599999999999994</v>
      </c>
      <c r="GV86">
        <v>74.7</v>
      </c>
      <c r="GW86">
        <v>1.5039100000000001</v>
      </c>
      <c r="GX86">
        <v>2.5427200000000001</v>
      </c>
      <c r="GY86">
        <v>2.04834</v>
      </c>
      <c r="GZ86">
        <v>2.6232899999999999</v>
      </c>
      <c r="HA86">
        <v>2.1972700000000001</v>
      </c>
      <c r="HB86">
        <v>2.3315399999999999</v>
      </c>
      <c r="HC86">
        <v>37.578099999999999</v>
      </c>
      <c r="HD86">
        <v>15.5943</v>
      </c>
      <c r="HE86">
        <v>18</v>
      </c>
      <c r="HF86">
        <v>669.54499999999996</v>
      </c>
      <c r="HG86">
        <v>765.077</v>
      </c>
      <c r="HH86">
        <v>30.999400000000001</v>
      </c>
      <c r="HI86">
        <v>33.526899999999998</v>
      </c>
      <c r="HJ86">
        <v>30.0002</v>
      </c>
      <c r="HK86">
        <v>33.358600000000003</v>
      </c>
      <c r="HL86">
        <v>33.347700000000003</v>
      </c>
      <c r="HM86">
        <v>30.085699999999999</v>
      </c>
      <c r="HN86">
        <v>0</v>
      </c>
      <c r="HO86">
        <v>100</v>
      </c>
      <c r="HP86">
        <v>31</v>
      </c>
      <c r="HQ86">
        <v>478.35599999999999</v>
      </c>
      <c r="HR86">
        <v>33.617400000000004</v>
      </c>
      <c r="HS86">
        <v>98.825400000000002</v>
      </c>
      <c r="HT86">
        <v>97.788600000000002</v>
      </c>
    </row>
    <row r="87" spans="1:228" x14ac:dyDescent="0.2">
      <c r="A87">
        <v>72</v>
      </c>
      <c r="B87">
        <v>1674584412.5999999</v>
      </c>
      <c r="C87">
        <v>283.5</v>
      </c>
      <c r="D87" t="s">
        <v>502</v>
      </c>
      <c r="E87" t="s">
        <v>503</v>
      </c>
      <c r="F87">
        <v>4</v>
      </c>
      <c r="G87">
        <v>1674584410.5999999</v>
      </c>
      <c r="H87">
        <f t="shared" si="34"/>
        <v>7.3183742591305346E-4</v>
      </c>
      <c r="I87">
        <f t="shared" si="35"/>
        <v>0.73183742591305345</v>
      </c>
      <c r="J87">
        <f t="shared" si="36"/>
        <v>5.6365441431541452</v>
      </c>
      <c r="K87">
        <f t="shared" si="37"/>
        <v>451.61842857142852</v>
      </c>
      <c r="L87">
        <f t="shared" si="38"/>
        <v>231.3029982806986</v>
      </c>
      <c r="M87">
        <f t="shared" si="39"/>
        <v>23.461027035647842</v>
      </c>
      <c r="N87">
        <f t="shared" si="40"/>
        <v>45.807586763976801</v>
      </c>
      <c r="O87">
        <f t="shared" si="41"/>
        <v>4.3064819748166359E-2</v>
      </c>
      <c r="P87">
        <f t="shared" si="42"/>
        <v>2.7727468899036682</v>
      </c>
      <c r="Q87">
        <f t="shared" si="43"/>
        <v>4.2696660280844755E-2</v>
      </c>
      <c r="R87">
        <f t="shared" si="44"/>
        <v>2.6718227883314946E-2</v>
      </c>
      <c r="S87">
        <f t="shared" si="45"/>
        <v>226.11736637858093</v>
      </c>
      <c r="T87">
        <f t="shared" si="46"/>
        <v>34.234121329076956</v>
      </c>
      <c r="U87">
        <f t="shared" si="47"/>
        <v>32.923485714285718</v>
      </c>
      <c r="V87">
        <f t="shared" si="48"/>
        <v>5.0304275732478345</v>
      </c>
      <c r="W87">
        <f t="shared" si="49"/>
        <v>66.446725585130523</v>
      </c>
      <c r="X87">
        <f t="shared" si="50"/>
        <v>3.3638207958875412</v>
      </c>
      <c r="Y87">
        <f t="shared" si="51"/>
        <v>5.0624327478377635</v>
      </c>
      <c r="Z87">
        <f t="shared" si="52"/>
        <v>1.6666067773602933</v>
      </c>
      <c r="AA87">
        <f t="shared" si="53"/>
        <v>-32.27403048276566</v>
      </c>
      <c r="AB87">
        <f t="shared" si="54"/>
        <v>16.870374422786625</v>
      </c>
      <c r="AC87">
        <f t="shared" si="55"/>
        <v>1.3931711521842951</v>
      </c>
      <c r="AD87">
        <f t="shared" si="56"/>
        <v>212.10688147078619</v>
      </c>
      <c r="AE87">
        <f t="shared" si="57"/>
        <v>16.148035221994302</v>
      </c>
      <c r="AF87">
        <f t="shared" si="58"/>
        <v>0.72779456304085144</v>
      </c>
      <c r="AG87">
        <f t="shared" si="59"/>
        <v>5.6365441431541452</v>
      </c>
      <c r="AH87">
        <v>481.50811988542779</v>
      </c>
      <c r="AI87">
        <v>469.64013939393931</v>
      </c>
      <c r="AJ87">
        <v>1.688741642809046</v>
      </c>
      <c r="AK87">
        <v>62.755059400872867</v>
      </c>
      <c r="AL87">
        <f t="shared" si="60"/>
        <v>0.73183742591305345</v>
      </c>
      <c r="AM87">
        <v>32.514747521207632</v>
      </c>
      <c r="AN87">
        <v>33.167823030303019</v>
      </c>
      <c r="AO87">
        <v>1.2150970441229641E-5</v>
      </c>
      <c r="AP87">
        <v>98.038996678870646</v>
      </c>
      <c r="AQ87">
        <v>25</v>
      </c>
      <c r="AR87">
        <v>4</v>
      </c>
      <c r="AS87">
        <f t="shared" si="61"/>
        <v>1</v>
      </c>
      <c r="AT87">
        <f t="shared" si="62"/>
        <v>0</v>
      </c>
      <c r="AU87">
        <f t="shared" si="63"/>
        <v>47473.296745440297</v>
      </c>
      <c r="AV87">
        <f t="shared" si="64"/>
        <v>1200.004285714286</v>
      </c>
      <c r="AW87">
        <f t="shared" si="65"/>
        <v>1025.929342165068</v>
      </c>
      <c r="AX87">
        <f t="shared" si="66"/>
        <v>0.85493806512065729</v>
      </c>
      <c r="AY87">
        <f t="shared" si="67"/>
        <v>0.18843046568286853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1674584410.5999999</v>
      </c>
      <c r="BF87">
        <v>451.61842857142852</v>
      </c>
      <c r="BG87">
        <v>466.82799999999997</v>
      </c>
      <c r="BH87">
        <v>33.164014285714288</v>
      </c>
      <c r="BI87">
        <v>32.514471428571433</v>
      </c>
      <c r="BJ87">
        <v>457.29785714285708</v>
      </c>
      <c r="BK87">
        <v>32.915057142857137</v>
      </c>
      <c r="BL87">
        <v>649.98757142857141</v>
      </c>
      <c r="BM87">
        <v>101.32985714285709</v>
      </c>
      <c r="BN87">
        <v>9.9986871428571419E-2</v>
      </c>
      <c r="BO87">
        <v>33.036342857142863</v>
      </c>
      <c r="BP87">
        <v>32.923485714285718</v>
      </c>
      <c r="BQ87">
        <v>999.89999999999986</v>
      </c>
      <c r="BR87">
        <v>0</v>
      </c>
      <c r="BS87">
        <v>0</v>
      </c>
      <c r="BT87">
        <v>9011.9642857142862</v>
      </c>
      <c r="BU87">
        <v>0</v>
      </c>
      <c r="BV87">
        <v>73.3643</v>
      </c>
      <c r="BW87">
        <v>-15.20972857142857</v>
      </c>
      <c r="BX87">
        <v>467.10957142857131</v>
      </c>
      <c r="BY87">
        <v>482.51685714285708</v>
      </c>
      <c r="BZ87">
        <v>0.64951757142857136</v>
      </c>
      <c r="CA87">
        <v>466.82799999999997</v>
      </c>
      <c r="CB87">
        <v>32.514471428571433</v>
      </c>
      <c r="CC87">
        <v>3.3605014285714279</v>
      </c>
      <c r="CD87">
        <v>3.294685714285714</v>
      </c>
      <c r="CE87">
        <v>25.931000000000001</v>
      </c>
      <c r="CF87">
        <v>25.597285714285722</v>
      </c>
      <c r="CG87">
        <v>1200.004285714286</v>
      </c>
      <c r="CH87">
        <v>0.49998257142857139</v>
      </c>
      <c r="CI87">
        <v>0.50001742857142861</v>
      </c>
      <c r="CJ87">
        <v>0</v>
      </c>
      <c r="CK87">
        <v>753.53071428571423</v>
      </c>
      <c r="CL87">
        <v>4.9990899999999998</v>
      </c>
      <c r="CM87">
        <v>7446.6142857142859</v>
      </c>
      <c r="CN87">
        <v>9557.8157142857144</v>
      </c>
      <c r="CO87">
        <v>43.25</v>
      </c>
      <c r="CP87">
        <v>45.186999999999998</v>
      </c>
      <c r="CQ87">
        <v>44.061999999999998</v>
      </c>
      <c r="CR87">
        <v>44.303142857142859</v>
      </c>
      <c r="CS87">
        <v>44.561999999999998</v>
      </c>
      <c r="CT87">
        <v>597.48000000000013</v>
      </c>
      <c r="CU87">
        <v>597.52428571428561</v>
      </c>
      <c r="CV87">
        <v>0</v>
      </c>
      <c r="CW87">
        <v>1674584425.4000001</v>
      </c>
      <c r="CX87">
        <v>0</v>
      </c>
      <c r="CY87">
        <v>1674579932.5</v>
      </c>
      <c r="CZ87" t="s">
        <v>356</v>
      </c>
      <c r="DA87">
        <v>1674579932.5</v>
      </c>
      <c r="DB87">
        <v>1674579927.5</v>
      </c>
      <c r="DC87">
        <v>31</v>
      </c>
      <c r="DD87">
        <v>0.14099999999999999</v>
      </c>
      <c r="DE87">
        <v>0.02</v>
      </c>
      <c r="DF87">
        <v>-5.5810000000000004</v>
      </c>
      <c r="DG87">
        <v>0.23300000000000001</v>
      </c>
      <c r="DH87">
        <v>415</v>
      </c>
      <c r="DI87">
        <v>34</v>
      </c>
      <c r="DJ87">
        <v>0.34</v>
      </c>
      <c r="DK87">
        <v>0.32</v>
      </c>
      <c r="DL87">
        <v>-15.015492500000001</v>
      </c>
      <c r="DM87">
        <v>-1.5801669793620881</v>
      </c>
      <c r="DN87">
        <v>0.15745480841736781</v>
      </c>
      <c r="DO87">
        <v>0</v>
      </c>
      <c r="DP87">
        <v>0.63871517499999997</v>
      </c>
      <c r="DQ87">
        <v>4.1720341463413031E-2</v>
      </c>
      <c r="DR87">
        <v>5.8302617046214174E-3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3.2963300000000002</v>
      </c>
      <c r="EB87">
        <v>2.6253500000000001</v>
      </c>
      <c r="EC87">
        <v>0.109413</v>
      </c>
      <c r="ED87">
        <v>0.110231</v>
      </c>
      <c r="EE87">
        <v>0.13692499999999999</v>
      </c>
      <c r="EF87">
        <v>0.13392200000000001</v>
      </c>
      <c r="EG87">
        <v>26842.7</v>
      </c>
      <c r="EH87">
        <v>27268</v>
      </c>
      <c r="EI87">
        <v>28042.799999999999</v>
      </c>
      <c r="EJ87">
        <v>29498.400000000001</v>
      </c>
      <c r="EK87">
        <v>33309.9</v>
      </c>
      <c r="EL87">
        <v>35476.800000000003</v>
      </c>
      <c r="EM87">
        <v>39590</v>
      </c>
      <c r="EN87">
        <v>42174.400000000001</v>
      </c>
      <c r="EO87">
        <v>2.1776300000000002</v>
      </c>
      <c r="EP87">
        <v>2.1987700000000001</v>
      </c>
      <c r="EQ87">
        <v>0.112001</v>
      </c>
      <c r="ER87">
        <v>0</v>
      </c>
      <c r="ES87">
        <v>31.1126</v>
      </c>
      <c r="ET87">
        <v>999.9</v>
      </c>
      <c r="EU87">
        <v>71.8</v>
      </c>
      <c r="EV87">
        <v>32.5</v>
      </c>
      <c r="EW87">
        <v>34.801900000000003</v>
      </c>
      <c r="EX87">
        <v>56.949199999999998</v>
      </c>
      <c r="EY87">
        <v>-6.6947099999999997</v>
      </c>
      <c r="EZ87">
        <v>2</v>
      </c>
      <c r="FA87">
        <v>0.48670200000000002</v>
      </c>
      <c r="FB87">
        <v>0.36381799999999997</v>
      </c>
      <c r="FC87">
        <v>20.272500000000001</v>
      </c>
      <c r="FD87">
        <v>5.2174399999999999</v>
      </c>
      <c r="FE87">
        <v>12.0099</v>
      </c>
      <c r="FF87">
        <v>4.9863</v>
      </c>
      <c r="FG87">
        <v>3.2845499999999999</v>
      </c>
      <c r="FH87">
        <v>9999</v>
      </c>
      <c r="FI87">
        <v>9999</v>
      </c>
      <c r="FJ87">
        <v>9999</v>
      </c>
      <c r="FK87">
        <v>999.9</v>
      </c>
      <c r="FL87">
        <v>1.8656999999999999</v>
      </c>
      <c r="FM87">
        <v>1.8621799999999999</v>
      </c>
      <c r="FN87">
        <v>1.8641700000000001</v>
      </c>
      <c r="FO87">
        <v>1.86025</v>
      </c>
      <c r="FP87">
        <v>1.8609599999999999</v>
      </c>
      <c r="FQ87">
        <v>1.8601799999999999</v>
      </c>
      <c r="FR87">
        <v>1.8618699999999999</v>
      </c>
      <c r="FS87">
        <v>1.85842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-5.6879999999999997</v>
      </c>
      <c r="GH87">
        <v>0.24890000000000001</v>
      </c>
      <c r="GI87">
        <v>-4.1749362053329548</v>
      </c>
      <c r="GJ87">
        <v>-4.0448538125570227E-3</v>
      </c>
      <c r="GK87">
        <v>1.839783264315481E-6</v>
      </c>
      <c r="GL87">
        <v>-4.1587272622942942E-10</v>
      </c>
      <c r="GM87">
        <v>-8.6309452512500412E-2</v>
      </c>
      <c r="GN87">
        <v>3.2285384509270938E-3</v>
      </c>
      <c r="GO87">
        <v>5.3061212821550383E-4</v>
      </c>
      <c r="GP87">
        <v>-9.699357315524189E-6</v>
      </c>
      <c r="GQ87">
        <v>5</v>
      </c>
      <c r="GR87">
        <v>2081</v>
      </c>
      <c r="GS87">
        <v>3</v>
      </c>
      <c r="GT87">
        <v>31</v>
      </c>
      <c r="GU87">
        <v>74.7</v>
      </c>
      <c r="GV87">
        <v>74.8</v>
      </c>
      <c r="GW87">
        <v>1.5209999999999999</v>
      </c>
      <c r="GX87">
        <v>2.5537100000000001</v>
      </c>
      <c r="GY87">
        <v>2.04834</v>
      </c>
      <c r="GZ87">
        <v>2.6232899999999999</v>
      </c>
      <c r="HA87">
        <v>2.1972700000000001</v>
      </c>
      <c r="HB87">
        <v>2.2802699999999998</v>
      </c>
      <c r="HC87">
        <v>37.578099999999999</v>
      </c>
      <c r="HD87">
        <v>15.5768</v>
      </c>
      <c r="HE87">
        <v>18</v>
      </c>
      <c r="HF87">
        <v>669.452</v>
      </c>
      <c r="HG87">
        <v>764.97500000000002</v>
      </c>
      <c r="HH87">
        <v>30.999600000000001</v>
      </c>
      <c r="HI87">
        <v>33.527999999999999</v>
      </c>
      <c r="HJ87">
        <v>30.000299999999999</v>
      </c>
      <c r="HK87">
        <v>33.3611</v>
      </c>
      <c r="HL87">
        <v>33.349499999999999</v>
      </c>
      <c r="HM87">
        <v>30.436499999999999</v>
      </c>
      <c r="HN87">
        <v>0</v>
      </c>
      <c r="HO87">
        <v>100</v>
      </c>
      <c r="HP87">
        <v>31</v>
      </c>
      <c r="HQ87">
        <v>485.03399999999999</v>
      </c>
      <c r="HR87">
        <v>33.617400000000004</v>
      </c>
      <c r="HS87">
        <v>98.824200000000005</v>
      </c>
      <c r="HT87">
        <v>97.788399999999996</v>
      </c>
    </row>
    <row r="88" spans="1:228" x14ac:dyDescent="0.2">
      <c r="A88">
        <v>73</v>
      </c>
      <c r="B88">
        <v>1674584416.5999999</v>
      </c>
      <c r="C88">
        <v>287.5</v>
      </c>
      <c r="D88" t="s">
        <v>504</v>
      </c>
      <c r="E88" t="s">
        <v>505</v>
      </c>
      <c r="F88">
        <v>4</v>
      </c>
      <c r="G88">
        <v>1674584414.2874999</v>
      </c>
      <c r="H88">
        <f t="shared" si="34"/>
        <v>7.4110108328697658E-4</v>
      </c>
      <c r="I88">
        <f t="shared" si="35"/>
        <v>0.74110108328697655</v>
      </c>
      <c r="J88">
        <f t="shared" si="36"/>
        <v>5.6233775451388652</v>
      </c>
      <c r="K88">
        <f t="shared" si="37"/>
        <v>457.71387499999997</v>
      </c>
      <c r="L88">
        <f t="shared" si="38"/>
        <v>240.10159531512733</v>
      </c>
      <c r="M88">
        <f t="shared" si="39"/>
        <v>24.353937776015119</v>
      </c>
      <c r="N88">
        <f t="shared" si="40"/>
        <v>46.426743713795091</v>
      </c>
      <c r="O88">
        <f t="shared" si="41"/>
        <v>4.3570754038543692E-2</v>
      </c>
      <c r="P88">
        <f t="shared" si="42"/>
        <v>2.7688466763376951</v>
      </c>
      <c r="Q88">
        <f t="shared" si="43"/>
        <v>4.3193408338137937E-2</v>
      </c>
      <c r="R88">
        <f t="shared" si="44"/>
        <v>2.7029510715797289E-2</v>
      </c>
      <c r="S88">
        <f t="shared" si="45"/>
        <v>226.11636215982011</v>
      </c>
      <c r="T88">
        <f t="shared" si="46"/>
        <v>34.237536463634697</v>
      </c>
      <c r="U88">
        <f t="shared" si="47"/>
        <v>32.932375</v>
      </c>
      <c r="V88">
        <f t="shared" si="48"/>
        <v>5.0329420836841567</v>
      </c>
      <c r="W88">
        <f t="shared" si="49"/>
        <v>66.446577696018082</v>
      </c>
      <c r="X88">
        <f t="shared" si="50"/>
        <v>3.3646437936098339</v>
      </c>
      <c r="Y88">
        <f t="shared" si="51"/>
        <v>5.0636826007842171</v>
      </c>
      <c r="Z88">
        <f t="shared" si="52"/>
        <v>1.6682982900743228</v>
      </c>
      <c r="AA88">
        <f t="shared" si="53"/>
        <v>-32.682557772955668</v>
      </c>
      <c r="AB88">
        <f t="shared" si="54"/>
        <v>16.175710545071738</v>
      </c>
      <c r="AC88">
        <f t="shared" si="55"/>
        <v>1.3377738990220021</v>
      </c>
      <c r="AD88">
        <f t="shared" si="56"/>
        <v>210.9472888309582</v>
      </c>
      <c r="AE88">
        <f t="shared" si="57"/>
        <v>16.319547672337929</v>
      </c>
      <c r="AF88">
        <f t="shared" si="58"/>
        <v>0.7349720648710476</v>
      </c>
      <c r="AG88">
        <f t="shared" si="59"/>
        <v>5.6233775451388652</v>
      </c>
      <c r="AH88">
        <v>488.5249040878972</v>
      </c>
      <c r="AI88">
        <v>476.53786060606052</v>
      </c>
      <c r="AJ88">
        <v>1.72318930768555</v>
      </c>
      <c r="AK88">
        <v>62.755059400872867</v>
      </c>
      <c r="AL88">
        <f t="shared" si="60"/>
        <v>0.74110108328697655</v>
      </c>
      <c r="AM88">
        <v>32.515131018850013</v>
      </c>
      <c r="AN88">
        <v>33.176441212121198</v>
      </c>
      <c r="AO88">
        <v>9.335347329498087E-6</v>
      </c>
      <c r="AP88">
        <v>98.038996678870646</v>
      </c>
      <c r="AQ88">
        <v>25</v>
      </c>
      <c r="AR88">
        <v>4</v>
      </c>
      <c r="AS88">
        <f t="shared" si="61"/>
        <v>1</v>
      </c>
      <c r="AT88">
        <f t="shared" si="62"/>
        <v>0</v>
      </c>
      <c r="AU88">
        <f t="shared" si="63"/>
        <v>47365.229638757097</v>
      </c>
      <c r="AV88">
        <f t="shared" si="64"/>
        <v>1200</v>
      </c>
      <c r="AW88">
        <f t="shared" si="65"/>
        <v>1025.9255762486114</v>
      </c>
      <c r="AX88">
        <f t="shared" si="66"/>
        <v>0.85493798020717615</v>
      </c>
      <c r="AY88">
        <f t="shared" si="67"/>
        <v>0.1884303017998501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1674584414.2874999</v>
      </c>
      <c r="BF88">
        <v>457.71387499999997</v>
      </c>
      <c r="BG88">
        <v>473.08787500000011</v>
      </c>
      <c r="BH88">
        <v>33.171487499999998</v>
      </c>
      <c r="BI88">
        <v>32.515587500000002</v>
      </c>
      <c r="BJ88">
        <v>463.40949999999998</v>
      </c>
      <c r="BK88">
        <v>32.922475000000013</v>
      </c>
      <c r="BL88">
        <v>650.03075000000001</v>
      </c>
      <c r="BM88">
        <v>101.33175</v>
      </c>
      <c r="BN88">
        <v>0.10005325</v>
      </c>
      <c r="BO88">
        <v>33.040737500000013</v>
      </c>
      <c r="BP88">
        <v>32.932375</v>
      </c>
      <c r="BQ88">
        <v>999.9</v>
      </c>
      <c r="BR88">
        <v>0</v>
      </c>
      <c r="BS88">
        <v>0</v>
      </c>
      <c r="BT88">
        <v>8991.09375</v>
      </c>
      <c r="BU88">
        <v>0</v>
      </c>
      <c r="BV88">
        <v>72.625100000000003</v>
      </c>
      <c r="BW88">
        <v>-15.374000000000001</v>
      </c>
      <c r="BX88">
        <v>473.41762499999999</v>
      </c>
      <c r="BY88">
        <v>488.98750000000001</v>
      </c>
      <c r="BZ88">
        <v>0.65589149999999996</v>
      </c>
      <c r="CA88">
        <v>473.08787500000011</v>
      </c>
      <c r="CB88">
        <v>32.515587500000002</v>
      </c>
      <c r="CC88">
        <v>3.3613262499999998</v>
      </c>
      <c r="CD88">
        <v>3.2948624999999998</v>
      </c>
      <c r="CE88">
        <v>25.935124999999999</v>
      </c>
      <c r="CF88">
        <v>25.598224999999999</v>
      </c>
      <c r="CG88">
        <v>1200</v>
      </c>
      <c r="CH88">
        <v>0.49998537500000001</v>
      </c>
      <c r="CI88">
        <v>0.50001462499999993</v>
      </c>
      <c r="CJ88">
        <v>0</v>
      </c>
      <c r="CK88">
        <v>753.04874999999993</v>
      </c>
      <c r="CL88">
        <v>4.9990899999999998</v>
      </c>
      <c r="CM88">
        <v>7441.6587500000014</v>
      </c>
      <c r="CN88">
        <v>9557.7987499999999</v>
      </c>
      <c r="CO88">
        <v>43.25</v>
      </c>
      <c r="CP88">
        <v>45.186999999999998</v>
      </c>
      <c r="CQ88">
        <v>44.061999999999998</v>
      </c>
      <c r="CR88">
        <v>44.304250000000003</v>
      </c>
      <c r="CS88">
        <v>44.561999999999998</v>
      </c>
      <c r="CT88">
        <v>597.48250000000007</v>
      </c>
      <c r="CU88">
        <v>597.52</v>
      </c>
      <c r="CV88">
        <v>0</v>
      </c>
      <c r="CW88">
        <v>1674584429</v>
      </c>
      <c r="CX88">
        <v>0</v>
      </c>
      <c r="CY88">
        <v>1674579932.5</v>
      </c>
      <c r="CZ88" t="s">
        <v>356</v>
      </c>
      <c r="DA88">
        <v>1674579932.5</v>
      </c>
      <c r="DB88">
        <v>1674579927.5</v>
      </c>
      <c r="DC88">
        <v>31</v>
      </c>
      <c r="DD88">
        <v>0.14099999999999999</v>
      </c>
      <c r="DE88">
        <v>0.02</v>
      </c>
      <c r="DF88">
        <v>-5.5810000000000004</v>
      </c>
      <c r="DG88">
        <v>0.23300000000000001</v>
      </c>
      <c r="DH88">
        <v>415</v>
      </c>
      <c r="DI88">
        <v>34</v>
      </c>
      <c r="DJ88">
        <v>0.34</v>
      </c>
      <c r="DK88">
        <v>0.32</v>
      </c>
      <c r="DL88">
        <v>-15.1377875</v>
      </c>
      <c r="DM88">
        <v>-1.5453467166979089</v>
      </c>
      <c r="DN88">
        <v>0.1526814104393526</v>
      </c>
      <c r="DO88">
        <v>0</v>
      </c>
      <c r="DP88">
        <v>0.64238097500000002</v>
      </c>
      <c r="DQ88">
        <v>8.8563838649153209E-2</v>
      </c>
      <c r="DR88">
        <v>8.9332189648734621E-3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3.2964500000000001</v>
      </c>
      <c r="EB88">
        <v>2.6251799999999998</v>
      </c>
      <c r="EC88">
        <v>0.110597</v>
      </c>
      <c r="ED88">
        <v>0.11140600000000001</v>
      </c>
      <c r="EE88">
        <v>0.13695099999999999</v>
      </c>
      <c r="EF88">
        <v>0.133937</v>
      </c>
      <c r="EG88">
        <v>26807.5</v>
      </c>
      <c r="EH88">
        <v>27231.5</v>
      </c>
      <c r="EI88">
        <v>28043.3</v>
      </c>
      <c r="EJ88">
        <v>29498</v>
      </c>
      <c r="EK88">
        <v>33309.4</v>
      </c>
      <c r="EL88">
        <v>35475.800000000003</v>
      </c>
      <c r="EM88">
        <v>39590.6</v>
      </c>
      <c r="EN88">
        <v>42173.9</v>
      </c>
      <c r="EO88">
        <v>2.1778499999999998</v>
      </c>
      <c r="EP88">
        <v>2.19875</v>
      </c>
      <c r="EQ88">
        <v>0.11321199999999999</v>
      </c>
      <c r="ER88">
        <v>0</v>
      </c>
      <c r="ES88">
        <v>31.101900000000001</v>
      </c>
      <c r="ET88">
        <v>999.9</v>
      </c>
      <c r="EU88">
        <v>71.8</v>
      </c>
      <c r="EV88">
        <v>32.5</v>
      </c>
      <c r="EW88">
        <v>34.804699999999997</v>
      </c>
      <c r="EX88">
        <v>57.099200000000003</v>
      </c>
      <c r="EY88">
        <v>-6.7267599999999996</v>
      </c>
      <c r="EZ88">
        <v>2</v>
      </c>
      <c r="FA88">
        <v>0.48672300000000002</v>
      </c>
      <c r="FB88">
        <v>0.364485</v>
      </c>
      <c r="FC88">
        <v>20.272500000000001</v>
      </c>
      <c r="FD88">
        <v>5.21774</v>
      </c>
      <c r="FE88">
        <v>12.0099</v>
      </c>
      <c r="FF88">
        <v>4.9865500000000003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1.8656999999999999</v>
      </c>
      <c r="FM88">
        <v>1.8621799999999999</v>
      </c>
      <c r="FN88">
        <v>1.8641700000000001</v>
      </c>
      <c r="FO88">
        <v>1.8602300000000001</v>
      </c>
      <c r="FP88">
        <v>1.8609800000000001</v>
      </c>
      <c r="FQ88">
        <v>1.86019</v>
      </c>
      <c r="FR88">
        <v>1.86188</v>
      </c>
      <c r="FS88">
        <v>1.85842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-5.7060000000000004</v>
      </c>
      <c r="GH88">
        <v>0.24909999999999999</v>
      </c>
      <c r="GI88">
        <v>-4.1749362053329548</v>
      </c>
      <c r="GJ88">
        <v>-4.0448538125570227E-3</v>
      </c>
      <c r="GK88">
        <v>1.839783264315481E-6</v>
      </c>
      <c r="GL88">
        <v>-4.1587272622942942E-10</v>
      </c>
      <c r="GM88">
        <v>-8.6309452512500412E-2</v>
      </c>
      <c r="GN88">
        <v>3.2285384509270938E-3</v>
      </c>
      <c r="GO88">
        <v>5.3061212821550383E-4</v>
      </c>
      <c r="GP88">
        <v>-9.699357315524189E-6</v>
      </c>
      <c r="GQ88">
        <v>5</v>
      </c>
      <c r="GR88">
        <v>2081</v>
      </c>
      <c r="GS88">
        <v>3</v>
      </c>
      <c r="GT88">
        <v>31</v>
      </c>
      <c r="GU88">
        <v>74.7</v>
      </c>
      <c r="GV88">
        <v>74.8</v>
      </c>
      <c r="GW88">
        <v>1.5344199999999999</v>
      </c>
      <c r="GX88">
        <v>2.5439500000000002</v>
      </c>
      <c r="GY88">
        <v>2.04834</v>
      </c>
      <c r="GZ88">
        <v>2.6245099999999999</v>
      </c>
      <c r="HA88">
        <v>2.1972700000000001</v>
      </c>
      <c r="HB88">
        <v>2.33643</v>
      </c>
      <c r="HC88">
        <v>37.578099999999999</v>
      </c>
      <c r="HD88">
        <v>15.603</v>
      </c>
      <c r="HE88">
        <v>18</v>
      </c>
      <c r="HF88">
        <v>669.66</v>
      </c>
      <c r="HG88">
        <v>764.97900000000004</v>
      </c>
      <c r="HH88">
        <v>30.9999</v>
      </c>
      <c r="HI88">
        <v>33.529899999999998</v>
      </c>
      <c r="HJ88">
        <v>30.0001</v>
      </c>
      <c r="HK88">
        <v>33.363700000000001</v>
      </c>
      <c r="HL88">
        <v>33.351700000000001</v>
      </c>
      <c r="HM88">
        <v>30.785</v>
      </c>
      <c r="HN88">
        <v>0</v>
      </c>
      <c r="HO88">
        <v>100</v>
      </c>
      <c r="HP88">
        <v>31</v>
      </c>
      <c r="HQ88">
        <v>491.71300000000002</v>
      </c>
      <c r="HR88">
        <v>33.617400000000004</v>
      </c>
      <c r="HS88">
        <v>98.825800000000001</v>
      </c>
      <c r="HT88">
        <v>97.787000000000006</v>
      </c>
    </row>
    <row r="89" spans="1:228" x14ac:dyDescent="0.2">
      <c r="A89">
        <v>74</v>
      </c>
      <c r="B89">
        <v>1674584420.5999999</v>
      </c>
      <c r="C89">
        <v>291.5</v>
      </c>
      <c r="D89" t="s">
        <v>506</v>
      </c>
      <c r="E89" t="s">
        <v>507</v>
      </c>
      <c r="F89">
        <v>4</v>
      </c>
      <c r="G89">
        <v>1674584418.5999999</v>
      </c>
      <c r="H89">
        <f t="shared" si="34"/>
        <v>7.4320984787887799E-4</v>
      </c>
      <c r="I89">
        <f t="shared" si="35"/>
        <v>0.743209847878878</v>
      </c>
      <c r="J89">
        <f t="shared" si="36"/>
        <v>5.6522674060666898</v>
      </c>
      <c r="K89">
        <f t="shared" si="37"/>
        <v>464.90871428571432</v>
      </c>
      <c r="L89">
        <f t="shared" si="38"/>
        <v>246.54987993964045</v>
      </c>
      <c r="M89">
        <f t="shared" si="39"/>
        <v>25.007903672891189</v>
      </c>
      <c r="N89">
        <f t="shared" si="40"/>
        <v>47.156349645723502</v>
      </c>
      <c r="O89">
        <f t="shared" si="41"/>
        <v>4.3679020848255312E-2</v>
      </c>
      <c r="P89">
        <f t="shared" si="42"/>
        <v>2.766311397404293</v>
      </c>
      <c r="Q89">
        <f t="shared" si="43"/>
        <v>4.3299462042851726E-2</v>
      </c>
      <c r="R89">
        <f t="shared" si="44"/>
        <v>2.7095990599961935E-2</v>
      </c>
      <c r="S89">
        <f t="shared" si="45"/>
        <v>226.11539833509474</v>
      </c>
      <c r="T89">
        <f t="shared" si="46"/>
        <v>34.24682212312301</v>
      </c>
      <c r="U89">
        <f t="shared" si="47"/>
        <v>32.938099999999999</v>
      </c>
      <c r="V89">
        <f t="shared" si="48"/>
        <v>5.0345620921861265</v>
      </c>
      <c r="W89">
        <f t="shared" si="49"/>
        <v>66.433244688729175</v>
      </c>
      <c r="X89">
        <f t="shared" si="50"/>
        <v>3.3656436637229521</v>
      </c>
      <c r="Y89">
        <f t="shared" si="51"/>
        <v>5.0662039457692707</v>
      </c>
      <c r="Z89">
        <f t="shared" si="52"/>
        <v>1.6689184284631744</v>
      </c>
      <c r="AA89">
        <f t="shared" si="53"/>
        <v>-32.775554291458519</v>
      </c>
      <c r="AB89">
        <f t="shared" si="54"/>
        <v>16.628817876339841</v>
      </c>
      <c r="AC89">
        <f t="shared" si="55"/>
        <v>1.3766059005925999</v>
      </c>
      <c r="AD89">
        <f t="shared" si="56"/>
        <v>211.34526782056867</v>
      </c>
      <c r="AE89">
        <f t="shared" si="57"/>
        <v>16.348837755092486</v>
      </c>
      <c r="AF89">
        <f t="shared" si="58"/>
        <v>0.74160703527462712</v>
      </c>
      <c r="AG89">
        <f t="shared" si="59"/>
        <v>5.6522674060666898</v>
      </c>
      <c r="AH89">
        <v>495.45276068531069</v>
      </c>
      <c r="AI89">
        <v>483.44516969696951</v>
      </c>
      <c r="AJ89">
        <v>1.721278512248722</v>
      </c>
      <c r="AK89">
        <v>62.755059400872867</v>
      </c>
      <c r="AL89">
        <f t="shared" si="60"/>
        <v>0.743209847878878</v>
      </c>
      <c r="AM89">
        <v>32.519631543302197</v>
      </c>
      <c r="AN89">
        <v>33.182859393939403</v>
      </c>
      <c r="AO89">
        <v>7.4080361022686009E-6</v>
      </c>
      <c r="AP89">
        <v>98.038996678870646</v>
      </c>
      <c r="AQ89">
        <v>25</v>
      </c>
      <c r="AR89">
        <v>4</v>
      </c>
      <c r="AS89">
        <f t="shared" si="61"/>
        <v>1</v>
      </c>
      <c r="AT89">
        <f t="shared" si="62"/>
        <v>0</v>
      </c>
      <c r="AU89">
        <f t="shared" si="63"/>
        <v>47294.086821378005</v>
      </c>
      <c r="AV89">
        <f t="shared" si="64"/>
        <v>1199.994285714286</v>
      </c>
      <c r="AW89">
        <f t="shared" si="65"/>
        <v>1025.9207493964223</v>
      </c>
      <c r="AX89">
        <f t="shared" si="66"/>
        <v>0.85493802896382298</v>
      </c>
      <c r="AY89">
        <f t="shared" si="67"/>
        <v>0.18843039590017843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1674584418.5999999</v>
      </c>
      <c r="BF89">
        <v>464.90871428571432</v>
      </c>
      <c r="BG89">
        <v>480.31814285714279</v>
      </c>
      <c r="BH89">
        <v>33.181471428571427</v>
      </c>
      <c r="BI89">
        <v>32.519628571428584</v>
      </c>
      <c r="BJ89">
        <v>470.62314285714291</v>
      </c>
      <c r="BK89">
        <v>32.932428571428581</v>
      </c>
      <c r="BL89">
        <v>650.00271428571432</v>
      </c>
      <c r="BM89">
        <v>101.3314285714286</v>
      </c>
      <c r="BN89">
        <v>9.9988385714285713E-2</v>
      </c>
      <c r="BO89">
        <v>33.049599999999998</v>
      </c>
      <c r="BP89">
        <v>32.938099999999999</v>
      </c>
      <c r="BQ89">
        <v>999.89999999999986</v>
      </c>
      <c r="BR89">
        <v>0</v>
      </c>
      <c r="BS89">
        <v>0</v>
      </c>
      <c r="BT89">
        <v>8977.6799999999985</v>
      </c>
      <c r="BU89">
        <v>0</v>
      </c>
      <c r="BV89">
        <v>75.662942857142866</v>
      </c>
      <c r="BW89">
        <v>-15.409357142857139</v>
      </c>
      <c r="BX89">
        <v>480.86471428571429</v>
      </c>
      <c r="BY89">
        <v>496.4627142857143</v>
      </c>
      <c r="BZ89">
        <v>0.66188042857142848</v>
      </c>
      <c r="CA89">
        <v>480.31814285714279</v>
      </c>
      <c r="CB89">
        <v>32.519628571428584</v>
      </c>
      <c r="CC89">
        <v>3.3623314285714279</v>
      </c>
      <c r="CD89">
        <v>3.2952628571428568</v>
      </c>
      <c r="CE89">
        <v>25.940157142857139</v>
      </c>
      <c r="CF89">
        <v>25.60024285714286</v>
      </c>
      <c r="CG89">
        <v>1199.994285714286</v>
      </c>
      <c r="CH89">
        <v>0.49998428571428571</v>
      </c>
      <c r="CI89">
        <v>0.50001571428571423</v>
      </c>
      <c r="CJ89">
        <v>0</v>
      </c>
      <c r="CK89">
        <v>752.47114285714281</v>
      </c>
      <c r="CL89">
        <v>4.9990899999999998</v>
      </c>
      <c r="CM89">
        <v>7436.2757142857135</v>
      </c>
      <c r="CN89">
        <v>9557.7457142857147</v>
      </c>
      <c r="CO89">
        <v>43.25</v>
      </c>
      <c r="CP89">
        <v>45.169285714285721</v>
      </c>
      <c r="CQ89">
        <v>44.061999999999998</v>
      </c>
      <c r="CR89">
        <v>44.25</v>
      </c>
      <c r="CS89">
        <v>44.561999999999998</v>
      </c>
      <c r="CT89">
        <v>597.47714285714289</v>
      </c>
      <c r="CU89">
        <v>597.51857142857136</v>
      </c>
      <c r="CV89">
        <v>0</v>
      </c>
      <c r="CW89">
        <v>1674584433.2</v>
      </c>
      <c r="CX89">
        <v>0</v>
      </c>
      <c r="CY89">
        <v>1674579932.5</v>
      </c>
      <c r="CZ89" t="s">
        <v>356</v>
      </c>
      <c r="DA89">
        <v>1674579932.5</v>
      </c>
      <c r="DB89">
        <v>1674579927.5</v>
      </c>
      <c r="DC89">
        <v>31</v>
      </c>
      <c r="DD89">
        <v>0.14099999999999999</v>
      </c>
      <c r="DE89">
        <v>0.02</v>
      </c>
      <c r="DF89">
        <v>-5.5810000000000004</v>
      </c>
      <c r="DG89">
        <v>0.23300000000000001</v>
      </c>
      <c r="DH89">
        <v>415</v>
      </c>
      <c r="DI89">
        <v>34</v>
      </c>
      <c r="DJ89">
        <v>0.34</v>
      </c>
      <c r="DK89">
        <v>0.32</v>
      </c>
      <c r="DL89">
        <v>-15.2292925</v>
      </c>
      <c r="DM89">
        <v>-1.498713320825499</v>
      </c>
      <c r="DN89">
        <v>0.14871202941843689</v>
      </c>
      <c r="DO89">
        <v>0</v>
      </c>
      <c r="DP89">
        <v>0.64797322499999999</v>
      </c>
      <c r="DQ89">
        <v>0.1057010318949342</v>
      </c>
      <c r="DR89">
        <v>1.029424763032126E-2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3.29617</v>
      </c>
      <c r="EB89">
        <v>2.6251600000000002</v>
      </c>
      <c r="EC89">
        <v>0.111764</v>
      </c>
      <c r="ED89">
        <v>0.112557</v>
      </c>
      <c r="EE89">
        <v>0.13696700000000001</v>
      </c>
      <c r="EF89">
        <v>0.133939</v>
      </c>
      <c r="EG89">
        <v>26772.400000000001</v>
      </c>
      <c r="EH89">
        <v>27196.3</v>
      </c>
      <c r="EI89">
        <v>28043.4</v>
      </c>
      <c r="EJ89">
        <v>29498.2</v>
      </c>
      <c r="EK89">
        <v>33309.1</v>
      </c>
      <c r="EL89">
        <v>35476.199999999997</v>
      </c>
      <c r="EM89">
        <v>39590.9</v>
      </c>
      <c r="EN89">
        <v>42174.400000000001</v>
      </c>
      <c r="EO89">
        <v>2.1777500000000001</v>
      </c>
      <c r="EP89">
        <v>2.19882</v>
      </c>
      <c r="EQ89">
        <v>0.11369600000000001</v>
      </c>
      <c r="ER89">
        <v>0</v>
      </c>
      <c r="ES89">
        <v>31.095300000000002</v>
      </c>
      <c r="ET89">
        <v>999.9</v>
      </c>
      <c r="EU89">
        <v>71.8</v>
      </c>
      <c r="EV89">
        <v>32.5</v>
      </c>
      <c r="EW89">
        <v>34.799999999999997</v>
      </c>
      <c r="EX89">
        <v>57.249200000000002</v>
      </c>
      <c r="EY89">
        <v>-6.6105799999999997</v>
      </c>
      <c r="EZ89">
        <v>2</v>
      </c>
      <c r="FA89">
        <v>0.486738</v>
      </c>
      <c r="FB89">
        <v>0.36375299999999999</v>
      </c>
      <c r="FC89">
        <v>20.272500000000001</v>
      </c>
      <c r="FD89">
        <v>5.2172900000000002</v>
      </c>
      <c r="FE89">
        <v>12.0098</v>
      </c>
      <c r="FF89">
        <v>4.9862000000000002</v>
      </c>
      <c r="FG89">
        <v>3.2845800000000001</v>
      </c>
      <c r="FH89">
        <v>9999</v>
      </c>
      <c r="FI89">
        <v>9999</v>
      </c>
      <c r="FJ89">
        <v>9999</v>
      </c>
      <c r="FK89">
        <v>999.9</v>
      </c>
      <c r="FL89">
        <v>1.86572</v>
      </c>
      <c r="FM89">
        <v>1.8621799999999999</v>
      </c>
      <c r="FN89">
        <v>1.8641700000000001</v>
      </c>
      <c r="FO89">
        <v>1.8602300000000001</v>
      </c>
      <c r="FP89">
        <v>1.86097</v>
      </c>
      <c r="FQ89">
        <v>1.8602000000000001</v>
      </c>
      <c r="FR89">
        <v>1.86188</v>
      </c>
      <c r="FS89">
        <v>1.8584499999999999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-5.7229999999999999</v>
      </c>
      <c r="GH89">
        <v>0.249</v>
      </c>
      <c r="GI89">
        <v>-4.1749362053329548</v>
      </c>
      <c r="GJ89">
        <v>-4.0448538125570227E-3</v>
      </c>
      <c r="GK89">
        <v>1.839783264315481E-6</v>
      </c>
      <c r="GL89">
        <v>-4.1587272622942942E-10</v>
      </c>
      <c r="GM89">
        <v>-8.6309452512500412E-2</v>
      </c>
      <c r="GN89">
        <v>3.2285384509270938E-3</v>
      </c>
      <c r="GO89">
        <v>5.3061212821550383E-4</v>
      </c>
      <c r="GP89">
        <v>-9.699357315524189E-6</v>
      </c>
      <c r="GQ89">
        <v>5</v>
      </c>
      <c r="GR89">
        <v>2081</v>
      </c>
      <c r="GS89">
        <v>3</v>
      </c>
      <c r="GT89">
        <v>31</v>
      </c>
      <c r="GU89">
        <v>74.8</v>
      </c>
      <c r="GV89">
        <v>74.900000000000006</v>
      </c>
      <c r="GW89">
        <v>1.55518</v>
      </c>
      <c r="GX89">
        <v>2.5500500000000001</v>
      </c>
      <c r="GY89">
        <v>2.04834</v>
      </c>
      <c r="GZ89">
        <v>2.6232899999999999</v>
      </c>
      <c r="HA89">
        <v>2.1972700000000001</v>
      </c>
      <c r="HB89">
        <v>2.2827099999999998</v>
      </c>
      <c r="HC89">
        <v>37.578099999999999</v>
      </c>
      <c r="HD89">
        <v>15.5855</v>
      </c>
      <c r="HE89">
        <v>18</v>
      </c>
      <c r="HF89">
        <v>669.60299999999995</v>
      </c>
      <c r="HG89">
        <v>765.07899999999995</v>
      </c>
      <c r="HH89">
        <v>30.9999</v>
      </c>
      <c r="HI89">
        <v>33.531799999999997</v>
      </c>
      <c r="HJ89">
        <v>30.0001</v>
      </c>
      <c r="HK89">
        <v>33.366</v>
      </c>
      <c r="HL89">
        <v>33.353700000000003</v>
      </c>
      <c r="HM89">
        <v>31.133800000000001</v>
      </c>
      <c r="HN89">
        <v>0</v>
      </c>
      <c r="HO89">
        <v>100</v>
      </c>
      <c r="HP89">
        <v>31</v>
      </c>
      <c r="HQ89">
        <v>498.39400000000001</v>
      </c>
      <c r="HR89">
        <v>33.617400000000004</v>
      </c>
      <c r="HS89">
        <v>98.826499999999996</v>
      </c>
      <c r="HT89">
        <v>97.787999999999997</v>
      </c>
    </row>
    <row r="90" spans="1:228" x14ac:dyDescent="0.2">
      <c r="A90">
        <v>75</v>
      </c>
      <c r="B90">
        <v>1674584424.5999999</v>
      </c>
      <c r="C90">
        <v>295.5</v>
      </c>
      <c r="D90" t="s">
        <v>508</v>
      </c>
      <c r="E90" t="s">
        <v>509</v>
      </c>
      <c r="F90">
        <v>4</v>
      </c>
      <c r="G90">
        <v>1674584422.2874999</v>
      </c>
      <c r="H90">
        <f t="shared" si="34"/>
        <v>7.4948081083738678E-4</v>
      </c>
      <c r="I90">
        <f t="shared" si="35"/>
        <v>0.74948081083738682</v>
      </c>
      <c r="J90">
        <f t="shared" si="36"/>
        <v>5.9636402991335116</v>
      </c>
      <c r="K90">
        <f t="shared" si="37"/>
        <v>470.95375000000001</v>
      </c>
      <c r="L90">
        <f t="shared" si="38"/>
        <v>242.59347850493211</v>
      </c>
      <c r="M90">
        <f t="shared" si="39"/>
        <v>24.606655930658274</v>
      </c>
      <c r="N90">
        <f t="shared" si="40"/>
        <v>47.769614240754002</v>
      </c>
      <c r="O90">
        <f t="shared" si="41"/>
        <v>4.3986993649234397E-2</v>
      </c>
      <c r="P90">
        <f t="shared" si="42"/>
        <v>2.7714523070829391</v>
      </c>
      <c r="Q90">
        <f t="shared" si="43"/>
        <v>4.3602796271373111E-2</v>
      </c>
      <c r="R90">
        <f t="shared" si="44"/>
        <v>2.7285986463557926E-2</v>
      </c>
      <c r="S90">
        <f t="shared" si="45"/>
        <v>226.11445903515715</v>
      </c>
      <c r="T90">
        <f t="shared" si="46"/>
        <v>34.244729067827123</v>
      </c>
      <c r="U90">
        <f t="shared" si="47"/>
        <v>32.948075000000003</v>
      </c>
      <c r="V90">
        <f t="shared" si="48"/>
        <v>5.0373858110743432</v>
      </c>
      <c r="W90">
        <f t="shared" si="49"/>
        <v>66.436361222065869</v>
      </c>
      <c r="X90">
        <f t="shared" si="50"/>
        <v>3.3661182248038806</v>
      </c>
      <c r="Y90">
        <f t="shared" si="51"/>
        <v>5.0666805991263013</v>
      </c>
      <c r="Z90">
        <f t="shared" si="52"/>
        <v>1.6712675862704627</v>
      </c>
      <c r="AA90">
        <f t="shared" si="53"/>
        <v>-33.052103757928755</v>
      </c>
      <c r="AB90">
        <f t="shared" si="54"/>
        <v>15.419580195638899</v>
      </c>
      <c r="AC90">
        <f t="shared" si="55"/>
        <v>1.274204857846424</v>
      </c>
      <c r="AD90">
        <f t="shared" si="56"/>
        <v>209.75614033071372</v>
      </c>
      <c r="AE90">
        <f t="shared" si="57"/>
        <v>16.471697093251596</v>
      </c>
      <c r="AF90">
        <f t="shared" si="58"/>
        <v>0.7469513703541758</v>
      </c>
      <c r="AG90">
        <f t="shared" si="59"/>
        <v>5.9636402991335116</v>
      </c>
      <c r="AH90">
        <v>502.36072378878879</v>
      </c>
      <c r="AI90">
        <v>490.183806060606</v>
      </c>
      <c r="AJ90">
        <v>1.6880230801220619</v>
      </c>
      <c r="AK90">
        <v>62.755059400872867</v>
      </c>
      <c r="AL90">
        <f t="shared" si="60"/>
        <v>0.74948081083738682</v>
      </c>
      <c r="AM90">
        <v>32.519484741774583</v>
      </c>
      <c r="AN90">
        <v>33.188318181818182</v>
      </c>
      <c r="AO90">
        <v>5.8119484643396677E-6</v>
      </c>
      <c r="AP90">
        <v>98.038996678870646</v>
      </c>
      <c r="AQ90">
        <v>25</v>
      </c>
      <c r="AR90">
        <v>4</v>
      </c>
      <c r="AS90">
        <f t="shared" si="61"/>
        <v>1</v>
      </c>
      <c r="AT90">
        <f t="shared" si="62"/>
        <v>0</v>
      </c>
      <c r="AU90">
        <f t="shared" si="63"/>
        <v>47435.338171314776</v>
      </c>
      <c r="AV90">
        <f t="shared" si="64"/>
        <v>1199.99125</v>
      </c>
      <c r="AW90">
        <f t="shared" si="65"/>
        <v>1025.9179637487862</v>
      </c>
      <c r="AX90">
        <f t="shared" si="66"/>
        <v>0.85493787037929325</v>
      </c>
      <c r="AY90">
        <f t="shared" si="67"/>
        <v>0.18843008983203599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1674584422.2874999</v>
      </c>
      <c r="BF90">
        <v>470.95375000000001</v>
      </c>
      <c r="BG90">
        <v>486.48312499999997</v>
      </c>
      <c r="BH90">
        <v>33.186075000000002</v>
      </c>
      <c r="BI90">
        <v>32.519462500000003</v>
      </c>
      <c r="BJ90">
        <v>476.68374999999997</v>
      </c>
      <c r="BK90">
        <v>32.936999999999998</v>
      </c>
      <c r="BL90">
        <v>649.99950000000001</v>
      </c>
      <c r="BM90">
        <v>101.33175</v>
      </c>
      <c r="BN90">
        <v>9.9896399999999996E-2</v>
      </c>
      <c r="BO90">
        <v>33.051274999999997</v>
      </c>
      <c r="BP90">
        <v>32.948075000000003</v>
      </c>
      <c r="BQ90">
        <v>999.9</v>
      </c>
      <c r="BR90">
        <v>0</v>
      </c>
      <c r="BS90">
        <v>0</v>
      </c>
      <c r="BT90">
        <v>9004.9212499999994</v>
      </c>
      <c r="BU90">
        <v>0</v>
      </c>
      <c r="BV90">
        <v>81.516887499999996</v>
      </c>
      <c r="BW90">
        <v>-15.529137499999999</v>
      </c>
      <c r="BX90">
        <v>487.11937499999999</v>
      </c>
      <c r="BY90">
        <v>502.83487500000001</v>
      </c>
      <c r="BZ90">
        <v>0.66662175000000001</v>
      </c>
      <c r="CA90">
        <v>486.48312499999997</v>
      </c>
      <c r="CB90">
        <v>32.519462500000003</v>
      </c>
      <c r="CC90">
        <v>3.3627987500000001</v>
      </c>
      <c r="CD90">
        <v>3.2952499999999998</v>
      </c>
      <c r="CE90">
        <v>25.942525</v>
      </c>
      <c r="CF90">
        <v>25.600175</v>
      </c>
      <c r="CG90">
        <v>1199.99125</v>
      </c>
      <c r="CH90">
        <v>0.49998712499999998</v>
      </c>
      <c r="CI90">
        <v>0.50001287500000002</v>
      </c>
      <c r="CJ90">
        <v>0</v>
      </c>
      <c r="CK90">
        <v>752.03700000000003</v>
      </c>
      <c r="CL90">
        <v>4.9990899999999998</v>
      </c>
      <c r="CM90">
        <v>7432.1875</v>
      </c>
      <c r="CN90">
        <v>9557.744999999999</v>
      </c>
      <c r="CO90">
        <v>43.25</v>
      </c>
      <c r="CP90">
        <v>45.186999999999998</v>
      </c>
      <c r="CQ90">
        <v>44.061999999999998</v>
      </c>
      <c r="CR90">
        <v>44.25</v>
      </c>
      <c r="CS90">
        <v>44.561999999999998</v>
      </c>
      <c r="CT90">
        <v>597.48250000000007</v>
      </c>
      <c r="CU90">
        <v>597.51125000000002</v>
      </c>
      <c r="CV90">
        <v>0</v>
      </c>
      <c r="CW90">
        <v>1674584437.4000001</v>
      </c>
      <c r="CX90">
        <v>0</v>
      </c>
      <c r="CY90">
        <v>1674579932.5</v>
      </c>
      <c r="CZ90" t="s">
        <v>356</v>
      </c>
      <c r="DA90">
        <v>1674579932.5</v>
      </c>
      <c r="DB90">
        <v>1674579927.5</v>
      </c>
      <c r="DC90">
        <v>31</v>
      </c>
      <c r="DD90">
        <v>0.14099999999999999</v>
      </c>
      <c r="DE90">
        <v>0.02</v>
      </c>
      <c r="DF90">
        <v>-5.5810000000000004</v>
      </c>
      <c r="DG90">
        <v>0.23300000000000001</v>
      </c>
      <c r="DH90">
        <v>415</v>
      </c>
      <c r="DI90">
        <v>34</v>
      </c>
      <c r="DJ90">
        <v>0.34</v>
      </c>
      <c r="DK90">
        <v>0.32</v>
      </c>
      <c r="DL90">
        <v>-15.328462500000001</v>
      </c>
      <c r="DM90">
        <v>-1.5445924953095389</v>
      </c>
      <c r="DN90">
        <v>0.1525307619588587</v>
      </c>
      <c r="DO90">
        <v>0</v>
      </c>
      <c r="DP90">
        <v>0.65441932499999989</v>
      </c>
      <c r="DQ90">
        <v>0.1020581200750451</v>
      </c>
      <c r="DR90">
        <v>9.9535784856188709E-3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3.2964600000000002</v>
      </c>
      <c r="EB90">
        <v>2.6252800000000001</v>
      </c>
      <c r="EC90">
        <v>0.112903</v>
      </c>
      <c r="ED90">
        <v>0.113708</v>
      </c>
      <c r="EE90">
        <v>0.136985</v>
      </c>
      <c r="EF90">
        <v>0.133939</v>
      </c>
      <c r="EG90">
        <v>26738.1</v>
      </c>
      <c r="EH90">
        <v>27160.9</v>
      </c>
      <c r="EI90">
        <v>28043.5</v>
      </c>
      <c r="EJ90">
        <v>29498</v>
      </c>
      <c r="EK90">
        <v>33308.9</v>
      </c>
      <c r="EL90">
        <v>35476.199999999997</v>
      </c>
      <c r="EM90">
        <v>39591.300000000003</v>
      </c>
      <c r="EN90">
        <v>42174.2</v>
      </c>
      <c r="EO90">
        <v>2.17815</v>
      </c>
      <c r="EP90">
        <v>2.1986500000000002</v>
      </c>
      <c r="EQ90">
        <v>0.11459</v>
      </c>
      <c r="ER90">
        <v>0</v>
      </c>
      <c r="ES90">
        <v>31.090800000000002</v>
      </c>
      <c r="ET90">
        <v>999.9</v>
      </c>
      <c r="EU90">
        <v>71.8</v>
      </c>
      <c r="EV90">
        <v>32.5</v>
      </c>
      <c r="EW90">
        <v>34.802799999999998</v>
      </c>
      <c r="EX90">
        <v>56.919199999999996</v>
      </c>
      <c r="EY90">
        <v>-6.75481</v>
      </c>
      <c r="EZ90">
        <v>2</v>
      </c>
      <c r="FA90">
        <v>0.48686499999999999</v>
      </c>
      <c r="FB90">
        <v>0.36280499999999999</v>
      </c>
      <c r="FC90">
        <v>20.272400000000001</v>
      </c>
      <c r="FD90">
        <v>5.2181899999999999</v>
      </c>
      <c r="FE90">
        <v>12.0098</v>
      </c>
      <c r="FF90">
        <v>4.9868499999999996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1.8657300000000001</v>
      </c>
      <c r="FM90">
        <v>1.8621799999999999</v>
      </c>
      <c r="FN90">
        <v>1.8641799999999999</v>
      </c>
      <c r="FO90">
        <v>1.8602399999999999</v>
      </c>
      <c r="FP90">
        <v>1.8609800000000001</v>
      </c>
      <c r="FQ90">
        <v>1.8602000000000001</v>
      </c>
      <c r="FR90">
        <v>1.86188</v>
      </c>
      <c r="FS90">
        <v>1.8584700000000001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-5.74</v>
      </c>
      <c r="GH90">
        <v>0.2492</v>
      </c>
      <c r="GI90">
        <v>-4.1749362053329548</v>
      </c>
      <c r="GJ90">
        <v>-4.0448538125570227E-3</v>
      </c>
      <c r="GK90">
        <v>1.839783264315481E-6</v>
      </c>
      <c r="GL90">
        <v>-4.1587272622942942E-10</v>
      </c>
      <c r="GM90">
        <v>-8.6309452512500412E-2</v>
      </c>
      <c r="GN90">
        <v>3.2285384509270938E-3</v>
      </c>
      <c r="GO90">
        <v>5.3061212821550383E-4</v>
      </c>
      <c r="GP90">
        <v>-9.699357315524189E-6</v>
      </c>
      <c r="GQ90">
        <v>5</v>
      </c>
      <c r="GR90">
        <v>2081</v>
      </c>
      <c r="GS90">
        <v>3</v>
      </c>
      <c r="GT90">
        <v>31</v>
      </c>
      <c r="GU90">
        <v>74.900000000000006</v>
      </c>
      <c r="GV90">
        <v>75</v>
      </c>
      <c r="GW90">
        <v>1.5734900000000001</v>
      </c>
      <c r="GX90">
        <v>2.5439500000000002</v>
      </c>
      <c r="GY90">
        <v>2.04834</v>
      </c>
      <c r="GZ90">
        <v>2.6245099999999999</v>
      </c>
      <c r="HA90">
        <v>2.1972700000000001</v>
      </c>
      <c r="HB90">
        <v>2.32666</v>
      </c>
      <c r="HC90">
        <v>37.578099999999999</v>
      </c>
      <c r="HD90">
        <v>15.5943</v>
      </c>
      <c r="HE90">
        <v>18</v>
      </c>
      <c r="HF90">
        <v>669.94899999999996</v>
      </c>
      <c r="HG90">
        <v>764.93799999999999</v>
      </c>
      <c r="HH90">
        <v>30.9998</v>
      </c>
      <c r="HI90">
        <v>33.532899999999998</v>
      </c>
      <c r="HJ90">
        <v>30.0002</v>
      </c>
      <c r="HK90">
        <v>33.368200000000002</v>
      </c>
      <c r="HL90">
        <v>33.356200000000001</v>
      </c>
      <c r="HM90">
        <v>31.479299999999999</v>
      </c>
      <c r="HN90">
        <v>0</v>
      </c>
      <c r="HO90">
        <v>100</v>
      </c>
      <c r="HP90">
        <v>31</v>
      </c>
      <c r="HQ90">
        <v>505.07299999999998</v>
      </c>
      <c r="HR90">
        <v>33.617400000000004</v>
      </c>
      <c r="HS90">
        <v>98.827299999999994</v>
      </c>
      <c r="HT90">
        <v>97.787599999999998</v>
      </c>
    </row>
    <row r="91" spans="1:228" x14ac:dyDescent="0.2">
      <c r="A91">
        <v>76</v>
      </c>
      <c r="B91">
        <v>1674584428.5999999</v>
      </c>
      <c r="C91">
        <v>299.5</v>
      </c>
      <c r="D91" t="s">
        <v>510</v>
      </c>
      <c r="E91" t="s">
        <v>511</v>
      </c>
      <c r="F91">
        <v>4</v>
      </c>
      <c r="G91">
        <v>1674584426.5999999</v>
      </c>
      <c r="H91">
        <f t="shared" si="34"/>
        <v>7.5322374466056826E-4</v>
      </c>
      <c r="I91">
        <f t="shared" si="35"/>
        <v>0.7532237446605683</v>
      </c>
      <c r="J91">
        <f t="shared" si="36"/>
        <v>5.8993204142082547</v>
      </c>
      <c r="K91">
        <f t="shared" si="37"/>
        <v>478.1061428571428</v>
      </c>
      <c r="L91">
        <f t="shared" si="38"/>
        <v>253.07991893501102</v>
      </c>
      <c r="M91">
        <f t="shared" si="39"/>
        <v>25.670350662112018</v>
      </c>
      <c r="N91">
        <f t="shared" si="40"/>
        <v>48.495164659841421</v>
      </c>
      <c r="O91">
        <f t="shared" si="41"/>
        <v>4.4236793961567565E-2</v>
      </c>
      <c r="P91">
        <f t="shared" si="42"/>
        <v>2.7729172426915443</v>
      </c>
      <c r="Q91">
        <f t="shared" si="43"/>
        <v>4.3848444634981817E-2</v>
      </c>
      <c r="R91">
        <f t="shared" si="44"/>
        <v>2.7439885264653859E-2</v>
      </c>
      <c r="S91">
        <f t="shared" si="45"/>
        <v>226.11782237851847</v>
      </c>
      <c r="T91">
        <f t="shared" si="46"/>
        <v>34.247197551608735</v>
      </c>
      <c r="U91">
        <f t="shared" si="47"/>
        <v>32.946414285714283</v>
      </c>
      <c r="V91">
        <f t="shared" si="48"/>
        <v>5.036915601168344</v>
      </c>
      <c r="W91">
        <f t="shared" si="49"/>
        <v>66.432907807100136</v>
      </c>
      <c r="X91">
        <f t="shared" si="50"/>
        <v>3.3667096764112259</v>
      </c>
      <c r="Y91">
        <f t="shared" si="51"/>
        <v>5.0678342820505033</v>
      </c>
      <c r="Z91">
        <f t="shared" si="52"/>
        <v>1.6702059247571182</v>
      </c>
      <c r="AA91">
        <f t="shared" si="53"/>
        <v>-33.217167139531057</v>
      </c>
      <c r="AB91">
        <f t="shared" si="54"/>
        <v>16.281979338485684</v>
      </c>
      <c r="AC91">
        <f t="shared" si="55"/>
        <v>1.3447746147230699</v>
      </c>
      <c r="AD91">
        <f t="shared" si="56"/>
        <v>210.52740919219616</v>
      </c>
      <c r="AE91">
        <f t="shared" si="57"/>
        <v>16.574746565356453</v>
      </c>
      <c r="AF91">
        <f t="shared" si="58"/>
        <v>0.75024985909346764</v>
      </c>
      <c r="AG91">
        <f t="shared" si="59"/>
        <v>5.8993204142082547</v>
      </c>
      <c r="AH91">
        <v>509.32485899928582</v>
      </c>
      <c r="AI91">
        <v>497.08893939393943</v>
      </c>
      <c r="AJ91">
        <v>1.719336128661368</v>
      </c>
      <c r="AK91">
        <v>62.755059400872867</v>
      </c>
      <c r="AL91">
        <f t="shared" si="60"/>
        <v>0.7532237446605683</v>
      </c>
      <c r="AM91">
        <v>32.522367855680777</v>
      </c>
      <c r="AN91">
        <v>33.194547878787887</v>
      </c>
      <c r="AO91">
        <v>4.8770327487311892E-6</v>
      </c>
      <c r="AP91">
        <v>98.038996678870646</v>
      </c>
      <c r="AQ91">
        <v>25</v>
      </c>
      <c r="AR91">
        <v>4</v>
      </c>
      <c r="AS91">
        <f t="shared" si="61"/>
        <v>1</v>
      </c>
      <c r="AT91">
        <f t="shared" si="62"/>
        <v>0</v>
      </c>
      <c r="AU91">
        <f t="shared" si="63"/>
        <v>47475.059898357016</v>
      </c>
      <c r="AV91">
        <f t="shared" si="64"/>
        <v>1200.007142857143</v>
      </c>
      <c r="AW91">
        <f t="shared" si="65"/>
        <v>1025.9317421650355</v>
      </c>
      <c r="AX91">
        <f t="shared" si="66"/>
        <v>0.85493802955402032</v>
      </c>
      <c r="AY91">
        <f t="shared" si="67"/>
        <v>0.18843039703925918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1674584426.5999999</v>
      </c>
      <c r="BF91">
        <v>478.1061428571428</v>
      </c>
      <c r="BG91">
        <v>493.73714285714283</v>
      </c>
      <c r="BH91">
        <v>33.191857142857138</v>
      </c>
      <c r="BI91">
        <v>32.522299999999987</v>
      </c>
      <c r="BJ91">
        <v>483.85471428571429</v>
      </c>
      <c r="BK91">
        <v>32.942742857142854</v>
      </c>
      <c r="BL91">
        <v>649.99471428571428</v>
      </c>
      <c r="BM91">
        <v>101.33199999999999</v>
      </c>
      <c r="BN91">
        <v>9.9795814285714282E-2</v>
      </c>
      <c r="BO91">
        <v>33.055328571428568</v>
      </c>
      <c r="BP91">
        <v>32.946414285714283</v>
      </c>
      <c r="BQ91">
        <v>999.89999999999986</v>
      </c>
      <c r="BR91">
        <v>0</v>
      </c>
      <c r="BS91">
        <v>0</v>
      </c>
      <c r="BT91">
        <v>9012.6785714285706</v>
      </c>
      <c r="BU91">
        <v>0</v>
      </c>
      <c r="BV91">
        <v>92.839742857142852</v>
      </c>
      <c r="BW91">
        <v>-15.63091428571429</v>
      </c>
      <c r="BX91">
        <v>494.52042857142862</v>
      </c>
      <c r="BY91">
        <v>510.33457142857139</v>
      </c>
      <c r="BZ91">
        <v>0.66954857142857149</v>
      </c>
      <c r="CA91">
        <v>493.73714285714283</v>
      </c>
      <c r="CB91">
        <v>32.522299999999987</v>
      </c>
      <c r="CC91">
        <v>3.363397142857143</v>
      </c>
      <c r="CD91">
        <v>3.29555</v>
      </c>
      <c r="CE91">
        <v>25.945514285714289</v>
      </c>
      <c r="CF91">
        <v>25.60172857142857</v>
      </c>
      <c r="CG91">
        <v>1200.007142857143</v>
      </c>
      <c r="CH91">
        <v>0.49998257142857139</v>
      </c>
      <c r="CI91">
        <v>0.50001742857142861</v>
      </c>
      <c r="CJ91">
        <v>0</v>
      </c>
      <c r="CK91">
        <v>751.41714285714272</v>
      </c>
      <c r="CL91">
        <v>4.9990899999999998</v>
      </c>
      <c r="CM91">
        <v>7427.4528571428573</v>
      </c>
      <c r="CN91">
        <v>9557.8671428571433</v>
      </c>
      <c r="CO91">
        <v>43.25</v>
      </c>
      <c r="CP91">
        <v>45.125</v>
      </c>
      <c r="CQ91">
        <v>44.061999999999998</v>
      </c>
      <c r="CR91">
        <v>44.25</v>
      </c>
      <c r="CS91">
        <v>44.561999999999998</v>
      </c>
      <c r="CT91">
        <v>597.48285714285726</v>
      </c>
      <c r="CU91">
        <v>597.52428571428572</v>
      </c>
      <c r="CV91">
        <v>0</v>
      </c>
      <c r="CW91">
        <v>1674584441</v>
      </c>
      <c r="CX91">
        <v>0</v>
      </c>
      <c r="CY91">
        <v>1674579932.5</v>
      </c>
      <c r="CZ91" t="s">
        <v>356</v>
      </c>
      <c r="DA91">
        <v>1674579932.5</v>
      </c>
      <c r="DB91">
        <v>1674579927.5</v>
      </c>
      <c r="DC91">
        <v>31</v>
      </c>
      <c r="DD91">
        <v>0.14099999999999999</v>
      </c>
      <c r="DE91">
        <v>0.02</v>
      </c>
      <c r="DF91">
        <v>-5.5810000000000004</v>
      </c>
      <c r="DG91">
        <v>0.23300000000000001</v>
      </c>
      <c r="DH91">
        <v>415</v>
      </c>
      <c r="DI91">
        <v>34</v>
      </c>
      <c r="DJ91">
        <v>0.34</v>
      </c>
      <c r="DK91">
        <v>0.32</v>
      </c>
      <c r="DL91">
        <v>-15.430400000000001</v>
      </c>
      <c r="DM91">
        <v>-1.5010941838648799</v>
      </c>
      <c r="DN91">
        <v>0.14863470153365929</v>
      </c>
      <c r="DO91">
        <v>0</v>
      </c>
      <c r="DP91">
        <v>0.66052742499999995</v>
      </c>
      <c r="DQ91">
        <v>7.878897185741171E-2</v>
      </c>
      <c r="DR91">
        <v>7.7432244927016659E-3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3.2961999999999998</v>
      </c>
      <c r="EB91">
        <v>2.6250800000000001</v>
      </c>
      <c r="EC91">
        <v>0.114054</v>
      </c>
      <c r="ED91">
        <v>0.114852</v>
      </c>
      <c r="EE91">
        <v>0.13699800000000001</v>
      </c>
      <c r="EF91">
        <v>0.13394500000000001</v>
      </c>
      <c r="EG91">
        <v>26703.200000000001</v>
      </c>
      <c r="EH91">
        <v>27125.7</v>
      </c>
      <c r="EI91">
        <v>28043.3</v>
      </c>
      <c r="EJ91">
        <v>29497.9</v>
      </c>
      <c r="EK91">
        <v>33307.699999999997</v>
      </c>
      <c r="EL91">
        <v>35475.800000000003</v>
      </c>
      <c r="EM91">
        <v>39590.400000000001</v>
      </c>
      <c r="EN91">
        <v>42173.9</v>
      </c>
      <c r="EO91">
        <v>2.1776499999999999</v>
      </c>
      <c r="EP91">
        <v>2.19882</v>
      </c>
      <c r="EQ91">
        <v>0.114758</v>
      </c>
      <c r="ER91">
        <v>0</v>
      </c>
      <c r="ES91">
        <v>31.088100000000001</v>
      </c>
      <c r="ET91">
        <v>999.9</v>
      </c>
      <c r="EU91">
        <v>71.8</v>
      </c>
      <c r="EV91">
        <v>32.5</v>
      </c>
      <c r="EW91">
        <v>34.804200000000002</v>
      </c>
      <c r="EX91">
        <v>56.979199999999999</v>
      </c>
      <c r="EY91">
        <v>-6.5665100000000001</v>
      </c>
      <c r="EZ91">
        <v>2</v>
      </c>
      <c r="FA91">
        <v>0.48689500000000002</v>
      </c>
      <c r="FB91">
        <v>0.36047699999999999</v>
      </c>
      <c r="FC91">
        <v>20.272400000000001</v>
      </c>
      <c r="FD91">
        <v>5.2180400000000002</v>
      </c>
      <c r="FE91">
        <v>12.0098</v>
      </c>
      <c r="FF91">
        <v>4.9864499999999996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1.86572</v>
      </c>
      <c r="FM91">
        <v>1.8621799999999999</v>
      </c>
      <c r="FN91">
        <v>1.8641799999999999</v>
      </c>
      <c r="FO91">
        <v>1.8603000000000001</v>
      </c>
      <c r="FP91">
        <v>1.86097</v>
      </c>
      <c r="FQ91">
        <v>1.8602000000000001</v>
      </c>
      <c r="FR91">
        <v>1.86188</v>
      </c>
      <c r="FS91">
        <v>1.85843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-5.7569999999999997</v>
      </c>
      <c r="GH91">
        <v>0.2492</v>
      </c>
      <c r="GI91">
        <v>-4.1749362053329548</v>
      </c>
      <c r="GJ91">
        <v>-4.0448538125570227E-3</v>
      </c>
      <c r="GK91">
        <v>1.839783264315481E-6</v>
      </c>
      <c r="GL91">
        <v>-4.1587272622942942E-10</v>
      </c>
      <c r="GM91">
        <v>-8.6309452512500412E-2</v>
      </c>
      <c r="GN91">
        <v>3.2285384509270938E-3</v>
      </c>
      <c r="GO91">
        <v>5.3061212821550383E-4</v>
      </c>
      <c r="GP91">
        <v>-9.699357315524189E-6</v>
      </c>
      <c r="GQ91">
        <v>5</v>
      </c>
      <c r="GR91">
        <v>2081</v>
      </c>
      <c r="GS91">
        <v>3</v>
      </c>
      <c r="GT91">
        <v>31</v>
      </c>
      <c r="GU91">
        <v>74.900000000000006</v>
      </c>
      <c r="GV91">
        <v>75</v>
      </c>
      <c r="GW91">
        <v>1.58691</v>
      </c>
      <c r="GX91">
        <v>2.5524900000000001</v>
      </c>
      <c r="GY91">
        <v>2.04834</v>
      </c>
      <c r="GZ91">
        <v>2.6232899999999999</v>
      </c>
      <c r="HA91">
        <v>2.1972700000000001</v>
      </c>
      <c r="HB91">
        <v>2.323</v>
      </c>
      <c r="HC91">
        <v>37.578099999999999</v>
      </c>
      <c r="HD91">
        <v>15.5943</v>
      </c>
      <c r="HE91">
        <v>18</v>
      </c>
      <c r="HF91">
        <v>669.57</v>
      </c>
      <c r="HG91">
        <v>765.13800000000003</v>
      </c>
      <c r="HH91">
        <v>30.999600000000001</v>
      </c>
      <c r="HI91">
        <v>33.535600000000002</v>
      </c>
      <c r="HJ91">
        <v>30.000299999999999</v>
      </c>
      <c r="HK91">
        <v>33.3705</v>
      </c>
      <c r="HL91">
        <v>33.358400000000003</v>
      </c>
      <c r="HM91">
        <v>31.825600000000001</v>
      </c>
      <c r="HN91">
        <v>0</v>
      </c>
      <c r="HO91">
        <v>100</v>
      </c>
      <c r="HP91">
        <v>31</v>
      </c>
      <c r="HQ91">
        <v>511.75200000000001</v>
      </c>
      <c r="HR91">
        <v>33.617400000000004</v>
      </c>
      <c r="HS91">
        <v>98.825599999999994</v>
      </c>
      <c r="HT91">
        <v>97.787099999999995</v>
      </c>
    </row>
    <row r="92" spans="1:228" x14ac:dyDescent="0.2">
      <c r="A92">
        <v>77</v>
      </c>
      <c r="B92">
        <v>1674584432.5999999</v>
      </c>
      <c r="C92">
        <v>303.5</v>
      </c>
      <c r="D92" t="s">
        <v>512</v>
      </c>
      <c r="E92" t="s">
        <v>513</v>
      </c>
      <c r="F92">
        <v>4</v>
      </c>
      <c r="G92">
        <v>1674584430.2874999</v>
      </c>
      <c r="H92">
        <f t="shared" si="34"/>
        <v>7.6616044919547302E-4</v>
      </c>
      <c r="I92">
        <f t="shared" si="35"/>
        <v>0.76616044919547299</v>
      </c>
      <c r="J92">
        <f t="shared" si="36"/>
        <v>6.0650157653451977</v>
      </c>
      <c r="K92">
        <f t="shared" si="37"/>
        <v>484.19950000000011</v>
      </c>
      <c r="L92">
        <f t="shared" si="38"/>
        <v>256.49573586996087</v>
      </c>
      <c r="M92">
        <f t="shared" si="39"/>
        <v>26.01661703565841</v>
      </c>
      <c r="N92">
        <f t="shared" si="40"/>
        <v>49.11283580458381</v>
      </c>
      <c r="O92">
        <f t="shared" si="41"/>
        <v>4.4954732205750546E-2</v>
      </c>
      <c r="P92">
        <f t="shared" si="42"/>
        <v>2.771044628997001</v>
      </c>
      <c r="Q92">
        <f t="shared" si="43"/>
        <v>4.4553468478694742E-2</v>
      </c>
      <c r="R92">
        <f t="shared" si="44"/>
        <v>2.7881671112977409E-2</v>
      </c>
      <c r="S92">
        <f t="shared" si="45"/>
        <v>226.11503882273868</v>
      </c>
      <c r="T92">
        <f t="shared" si="46"/>
        <v>34.253885056286897</v>
      </c>
      <c r="U92">
        <f t="shared" si="47"/>
        <v>32.955599999999997</v>
      </c>
      <c r="V92">
        <f t="shared" si="48"/>
        <v>5.0395168967613522</v>
      </c>
      <c r="W92">
        <f t="shared" si="49"/>
        <v>66.414098299931709</v>
      </c>
      <c r="X92">
        <f t="shared" si="50"/>
        <v>3.3675520558517702</v>
      </c>
      <c r="Y92">
        <f t="shared" si="51"/>
        <v>5.0705379460903304</v>
      </c>
      <c r="Z92">
        <f t="shared" si="52"/>
        <v>1.671964840909582</v>
      </c>
      <c r="AA92">
        <f t="shared" si="53"/>
        <v>-33.787675809520358</v>
      </c>
      <c r="AB92">
        <f t="shared" si="54"/>
        <v>16.317402151753988</v>
      </c>
      <c r="AC92">
        <f t="shared" si="55"/>
        <v>1.3487345406220939</v>
      </c>
      <c r="AD92">
        <f t="shared" si="56"/>
        <v>209.99349970559442</v>
      </c>
      <c r="AE92">
        <f t="shared" si="57"/>
        <v>16.6795577222791</v>
      </c>
      <c r="AF92">
        <f t="shared" si="58"/>
        <v>0.7597002121584383</v>
      </c>
      <c r="AG92">
        <f t="shared" si="59"/>
        <v>6.0650157653451977</v>
      </c>
      <c r="AH92">
        <v>516.28315947659894</v>
      </c>
      <c r="AI92">
        <v>503.92397575757542</v>
      </c>
      <c r="AJ92">
        <v>1.7103292244388979</v>
      </c>
      <c r="AK92">
        <v>62.755059400872867</v>
      </c>
      <c r="AL92">
        <f t="shared" si="60"/>
        <v>0.76616044919547299</v>
      </c>
      <c r="AM92">
        <v>32.522030385136183</v>
      </c>
      <c r="AN92">
        <v>33.205700606060603</v>
      </c>
      <c r="AO92">
        <v>1.314711782726314E-5</v>
      </c>
      <c r="AP92">
        <v>98.038996678870646</v>
      </c>
      <c r="AQ92">
        <v>25</v>
      </c>
      <c r="AR92">
        <v>4</v>
      </c>
      <c r="AS92">
        <f t="shared" si="61"/>
        <v>1</v>
      </c>
      <c r="AT92">
        <f t="shared" si="62"/>
        <v>0</v>
      </c>
      <c r="AU92">
        <f t="shared" si="63"/>
        <v>47422.007477553198</v>
      </c>
      <c r="AV92">
        <f t="shared" si="64"/>
        <v>1199.9937500000001</v>
      </c>
      <c r="AW92">
        <f t="shared" si="65"/>
        <v>1025.9201574211083</v>
      </c>
      <c r="AX92">
        <f t="shared" si="66"/>
        <v>0.85493791731924285</v>
      </c>
      <c r="AY92">
        <f t="shared" si="67"/>
        <v>0.1884301804261386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1674584430.2874999</v>
      </c>
      <c r="BF92">
        <v>484.19950000000011</v>
      </c>
      <c r="BG92">
        <v>499.93574999999998</v>
      </c>
      <c r="BH92">
        <v>33.200425000000003</v>
      </c>
      <c r="BI92">
        <v>32.522437500000002</v>
      </c>
      <c r="BJ92">
        <v>489.96350000000001</v>
      </c>
      <c r="BK92">
        <v>32.951225000000001</v>
      </c>
      <c r="BL92">
        <v>649.99237500000004</v>
      </c>
      <c r="BM92">
        <v>101.331125</v>
      </c>
      <c r="BN92">
        <v>9.9867399999999995E-2</v>
      </c>
      <c r="BO92">
        <v>33.064824999999999</v>
      </c>
      <c r="BP92">
        <v>32.955599999999997</v>
      </c>
      <c r="BQ92">
        <v>999.9</v>
      </c>
      <c r="BR92">
        <v>0</v>
      </c>
      <c r="BS92">
        <v>0</v>
      </c>
      <c r="BT92">
        <v>9002.8125</v>
      </c>
      <c r="BU92">
        <v>0</v>
      </c>
      <c r="BV92">
        <v>119.2940875</v>
      </c>
      <c r="BW92">
        <v>-15.7363</v>
      </c>
      <c r="BX92">
        <v>500.82737500000002</v>
      </c>
      <c r="BY92">
        <v>516.74137500000006</v>
      </c>
      <c r="BZ92">
        <v>0.67799287499999994</v>
      </c>
      <c r="CA92">
        <v>499.93574999999998</v>
      </c>
      <c r="CB92">
        <v>32.522437500000002</v>
      </c>
      <c r="CC92">
        <v>3.3642362499999998</v>
      </c>
      <c r="CD92">
        <v>3.2955337500000002</v>
      </c>
      <c r="CE92">
        <v>25.949737500000001</v>
      </c>
      <c r="CF92">
        <v>25.601649999999999</v>
      </c>
      <c r="CG92">
        <v>1199.9937500000001</v>
      </c>
      <c r="CH92">
        <v>0.49998737500000001</v>
      </c>
      <c r="CI92">
        <v>0.50001262499999999</v>
      </c>
      <c r="CJ92">
        <v>0</v>
      </c>
      <c r="CK92">
        <v>751.15562499999999</v>
      </c>
      <c r="CL92">
        <v>4.9990899999999998</v>
      </c>
      <c r="CM92">
        <v>7424.1312500000004</v>
      </c>
      <c r="CN92">
        <v>9557.7687499999993</v>
      </c>
      <c r="CO92">
        <v>43.25</v>
      </c>
      <c r="CP92">
        <v>45.125</v>
      </c>
      <c r="CQ92">
        <v>44.061999999999998</v>
      </c>
      <c r="CR92">
        <v>44.25</v>
      </c>
      <c r="CS92">
        <v>44.561999999999998</v>
      </c>
      <c r="CT92">
        <v>597.48125000000005</v>
      </c>
      <c r="CU92">
        <v>597.51375000000007</v>
      </c>
      <c r="CV92">
        <v>0</v>
      </c>
      <c r="CW92">
        <v>1674584445.2</v>
      </c>
      <c r="CX92">
        <v>0</v>
      </c>
      <c r="CY92">
        <v>1674579932.5</v>
      </c>
      <c r="CZ92" t="s">
        <v>356</v>
      </c>
      <c r="DA92">
        <v>1674579932.5</v>
      </c>
      <c r="DB92">
        <v>1674579927.5</v>
      </c>
      <c r="DC92">
        <v>31</v>
      </c>
      <c r="DD92">
        <v>0.14099999999999999</v>
      </c>
      <c r="DE92">
        <v>0.02</v>
      </c>
      <c r="DF92">
        <v>-5.5810000000000004</v>
      </c>
      <c r="DG92">
        <v>0.23300000000000001</v>
      </c>
      <c r="DH92">
        <v>415</v>
      </c>
      <c r="DI92">
        <v>34</v>
      </c>
      <c r="DJ92">
        <v>0.34</v>
      </c>
      <c r="DK92">
        <v>0.32</v>
      </c>
      <c r="DL92">
        <v>-15.5373725</v>
      </c>
      <c r="DM92">
        <v>-1.415366228893006</v>
      </c>
      <c r="DN92">
        <v>0.13977589918777111</v>
      </c>
      <c r="DO92">
        <v>0</v>
      </c>
      <c r="DP92">
        <v>0.66639902499999992</v>
      </c>
      <c r="DQ92">
        <v>7.8919058161350253E-2</v>
      </c>
      <c r="DR92">
        <v>7.7520171906656074E-3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3.2963800000000001</v>
      </c>
      <c r="EB92">
        <v>2.6252800000000001</v>
      </c>
      <c r="EC92">
        <v>0.11519500000000001</v>
      </c>
      <c r="ED92">
        <v>0.115979</v>
      </c>
      <c r="EE92">
        <v>0.13702700000000001</v>
      </c>
      <c r="EF92">
        <v>0.13394600000000001</v>
      </c>
      <c r="EG92">
        <v>26668.6</v>
      </c>
      <c r="EH92">
        <v>27091.1</v>
      </c>
      <c r="EI92">
        <v>28043.1</v>
      </c>
      <c r="EJ92">
        <v>29497.9</v>
      </c>
      <c r="EK92">
        <v>33306.5</v>
      </c>
      <c r="EL92">
        <v>35475.699999999997</v>
      </c>
      <c r="EM92">
        <v>39590.1</v>
      </c>
      <c r="EN92">
        <v>42173.8</v>
      </c>
      <c r="EO92">
        <v>2.1777000000000002</v>
      </c>
      <c r="EP92">
        <v>2.1988699999999999</v>
      </c>
      <c r="EQ92">
        <v>0.11567</v>
      </c>
      <c r="ER92">
        <v>0</v>
      </c>
      <c r="ES92">
        <v>31.087599999999998</v>
      </c>
      <c r="ET92">
        <v>999.9</v>
      </c>
      <c r="EU92">
        <v>71.8</v>
      </c>
      <c r="EV92">
        <v>32.5</v>
      </c>
      <c r="EW92">
        <v>34.804699999999997</v>
      </c>
      <c r="EX92">
        <v>56.919199999999996</v>
      </c>
      <c r="EY92">
        <v>-6.71875</v>
      </c>
      <c r="EZ92">
        <v>2</v>
      </c>
      <c r="FA92">
        <v>0.487043</v>
      </c>
      <c r="FB92">
        <v>0.35828700000000002</v>
      </c>
      <c r="FC92">
        <v>20.272600000000001</v>
      </c>
      <c r="FD92">
        <v>5.2181899999999999</v>
      </c>
      <c r="FE92">
        <v>12.0099</v>
      </c>
      <c r="FF92">
        <v>4.9863499999999998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1.86571</v>
      </c>
      <c r="FM92">
        <v>1.8621799999999999</v>
      </c>
      <c r="FN92">
        <v>1.8641799999999999</v>
      </c>
      <c r="FO92">
        <v>1.8602700000000001</v>
      </c>
      <c r="FP92">
        <v>1.86097</v>
      </c>
      <c r="FQ92">
        <v>1.8602000000000001</v>
      </c>
      <c r="FR92">
        <v>1.86188</v>
      </c>
      <c r="FS92">
        <v>1.8584400000000001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-5.774</v>
      </c>
      <c r="GH92">
        <v>0.2492</v>
      </c>
      <c r="GI92">
        <v>-4.1749362053329548</v>
      </c>
      <c r="GJ92">
        <v>-4.0448538125570227E-3</v>
      </c>
      <c r="GK92">
        <v>1.839783264315481E-6</v>
      </c>
      <c r="GL92">
        <v>-4.1587272622942942E-10</v>
      </c>
      <c r="GM92">
        <v>-8.6309452512500412E-2</v>
      </c>
      <c r="GN92">
        <v>3.2285384509270938E-3</v>
      </c>
      <c r="GO92">
        <v>5.3061212821550383E-4</v>
      </c>
      <c r="GP92">
        <v>-9.699357315524189E-6</v>
      </c>
      <c r="GQ92">
        <v>5</v>
      </c>
      <c r="GR92">
        <v>2081</v>
      </c>
      <c r="GS92">
        <v>3</v>
      </c>
      <c r="GT92">
        <v>31</v>
      </c>
      <c r="GU92">
        <v>75</v>
      </c>
      <c r="GV92">
        <v>75.099999999999994</v>
      </c>
      <c r="GW92">
        <v>1.6076699999999999</v>
      </c>
      <c r="GX92">
        <v>2.5415000000000001</v>
      </c>
      <c r="GY92">
        <v>2.04834</v>
      </c>
      <c r="GZ92">
        <v>2.6232899999999999</v>
      </c>
      <c r="HA92">
        <v>2.1972700000000001</v>
      </c>
      <c r="HB92">
        <v>2.32666</v>
      </c>
      <c r="HC92">
        <v>37.578099999999999</v>
      </c>
      <c r="HD92">
        <v>15.5943</v>
      </c>
      <c r="HE92">
        <v>18</v>
      </c>
      <c r="HF92">
        <v>669.63800000000003</v>
      </c>
      <c r="HG92">
        <v>765.21500000000003</v>
      </c>
      <c r="HH92">
        <v>30.999500000000001</v>
      </c>
      <c r="HI92">
        <v>33.536000000000001</v>
      </c>
      <c r="HJ92">
        <v>30.000299999999999</v>
      </c>
      <c r="HK92">
        <v>33.373100000000001</v>
      </c>
      <c r="HL92">
        <v>33.360599999999998</v>
      </c>
      <c r="HM92">
        <v>32.1723</v>
      </c>
      <c r="HN92">
        <v>0</v>
      </c>
      <c r="HO92">
        <v>100</v>
      </c>
      <c r="HP92">
        <v>31</v>
      </c>
      <c r="HQ92">
        <v>518.42899999999997</v>
      </c>
      <c r="HR92">
        <v>33.617400000000004</v>
      </c>
      <c r="HS92">
        <v>98.825000000000003</v>
      </c>
      <c r="HT92">
        <v>97.786900000000003</v>
      </c>
    </row>
    <row r="93" spans="1:228" x14ac:dyDescent="0.2">
      <c r="A93">
        <v>78</v>
      </c>
      <c r="B93">
        <v>1674584436.5999999</v>
      </c>
      <c r="C93">
        <v>307.5</v>
      </c>
      <c r="D93" t="s">
        <v>514</v>
      </c>
      <c r="E93" t="s">
        <v>515</v>
      </c>
      <c r="F93">
        <v>4</v>
      </c>
      <c r="G93">
        <v>1674584434.5999999</v>
      </c>
      <c r="H93">
        <f t="shared" si="34"/>
        <v>7.6899255953424438E-4</v>
      </c>
      <c r="I93">
        <f t="shared" si="35"/>
        <v>0.76899255953424439</v>
      </c>
      <c r="J93">
        <f t="shared" si="36"/>
        <v>6.2956299901213635</v>
      </c>
      <c r="K93">
        <f t="shared" si="37"/>
        <v>491.28871428571432</v>
      </c>
      <c r="L93">
        <f t="shared" si="38"/>
        <v>255.78189026704564</v>
      </c>
      <c r="M93">
        <f t="shared" si="39"/>
        <v>25.944199508705644</v>
      </c>
      <c r="N93">
        <f t="shared" si="40"/>
        <v>49.831879835185639</v>
      </c>
      <c r="O93">
        <f t="shared" si="41"/>
        <v>4.5069085535061101E-2</v>
      </c>
      <c r="P93">
        <f t="shared" si="42"/>
        <v>2.76978695458302</v>
      </c>
      <c r="Q93">
        <f t="shared" si="43"/>
        <v>4.4665606311163203E-2</v>
      </c>
      <c r="R93">
        <f t="shared" si="44"/>
        <v>2.7951953773422071E-2</v>
      </c>
      <c r="S93">
        <f t="shared" si="45"/>
        <v>226.11852652150131</v>
      </c>
      <c r="T93">
        <f t="shared" si="46"/>
        <v>34.262114520524577</v>
      </c>
      <c r="U93">
        <f t="shared" si="47"/>
        <v>32.965428571428568</v>
      </c>
      <c r="V93">
        <f t="shared" si="48"/>
        <v>5.0423015370028459</v>
      </c>
      <c r="W93">
        <f t="shared" si="49"/>
        <v>66.399187070718185</v>
      </c>
      <c r="X93">
        <f t="shared" si="50"/>
        <v>3.368401501672416</v>
      </c>
      <c r="Y93">
        <f t="shared" si="51"/>
        <v>5.0729559355672746</v>
      </c>
      <c r="Z93">
        <f t="shared" si="52"/>
        <v>1.6739000353304299</v>
      </c>
      <c r="AA93">
        <f t="shared" si="53"/>
        <v>-33.912571875460173</v>
      </c>
      <c r="AB93">
        <f t="shared" si="54"/>
        <v>16.110007777706663</v>
      </c>
      <c r="AC93">
        <f t="shared" si="55"/>
        <v>1.3323163644400333</v>
      </c>
      <c r="AD93">
        <f t="shared" si="56"/>
        <v>209.64827878818784</v>
      </c>
      <c r="AE93">
        <f t="shared" si="57"/>
        <v>16.80193141552969</v>
      </c>
      <c r="AF93">
        <f t="shared" si="58"/>
        <v>0.76850364318271913</v>
      </c>
      <c r="AG93">
        <f t="shared" si="59"/>
        <v>6.2956299901213635</v>
      </c>
      <c r="AH93">
        <v>523.17966657868203</v>
      </c>
      <c r="AI93">
        <v>510.6903090909089</v>
      </c>
      <c r="AJ93">
        <v>1.6869731240939421</v>
      </c>
      <c r="AK93">
        <v>62.755059400872867</v>
      </c>
      <c r="AL93">
        <f t="shared" si="60"/>
        <v>0.76899255953424439</v>
      </c>
      <c r="AM93">
        <v>32.523677580218703</v>
      </c>
      <c r="AN93">
        <v>33.209921212121223</v>
      </c>
      <c r="AO93">
        <v>5.7914636893267686E-6</v>
      </c>
      <c r="AP93">
        <v>98.038996678870646</v>
      </c>
      <c r="AQ93">
        <v>25</v>
      </c>
      <c r="AR93">
        <v>4</v>
      </c>
      <c r="AS93">
        <f t="shared" si="61"/>
        <v>1</v>
      </c>
      <c r="AT93">
        <f t="shared" si="62"/>
        <v>0</v>
      </c>
      <c r="AU93">
        <f t="shared" si="63"/>
        <v>47386.0642741396</v>
      </c>
      <c r="AV93">
        <f t="shared" si="64"/>
        <v>1200.01</v>
      </c>
      <c r="AW93">
        <f t="shared" si="65"/>
        <v>1025.9342707365292</v>
      </c>
      <c r="AX93">
        <f t="shared" si="66"/>
        <v>0.85493810112959823</v>
      </c>
      <c r="AY93">
        <f t="shared" si="67"/>
        <v>0.18843053518012459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1674584434.5999999</v>
      </c>
      <c r="BF93">
        <v>491.28871428571432</v>
      </c>
      <c r="BG93">
        <v>507.14699999999999</v>
      </c>
      <c r="BH93">
        <v>33.20881428571429</v>
      </c>
      <c r="BI93">
        <v>32.522971428571431</v>
      </c>
      <c r="BJ93">
        <v>497.07071428571442</v>
      </c>
      <c r="BK93">
        <v>32.959571428571429</v>
      </c>
      <c r="BL93">
        <v>649.98785714285702</v>
      </c>
      <c r="BM93">
        <v>101.3308571428571</v>
      </c>
      <c r="BN93">
        <v>0.10009045714285721</v>
      </c>
      <c r="BO93">
        <v>33.073314285714282</v>
      </c>
      <c r="BP93">
        <v>32.965428571428568</v>
      </c>
      <c r="BQ93">
        <v>999.89999999999986</v>
      </c>
      <c r="BR93">
        <v>0</v>
      </c>
      <c r="BS93">
        <v>0</v>
      </c>
      <c r="BT93">
        <v>8996.1614285714277</v>
      </c>
      <c r="BU93">
        <v>0</v>
      </c>
      <c r="BV93">
        <v>158.88271428571429</v>
      </c>
      <c r="BW93">
        <v>-15.85818571428571</v>
      </c>
      <c r="BX93">
        <v>508.16428571428571</v>
      </c>
      <c r="BY93">
        <v>524.19542857142858</v>
      </c>
      <c r="BZ93">
        <v>0.68584185714285717</v>
      </c>
      <c r="CA93">
        <v>507.14699999999999</v>
      </c>
      <c r="CB93">
        <v>32.522971428571431</v>
      </c>
      <c r="CC93">
        <v>3.3650728571428572</v>
      </c>
      <c r="CD93">
        <v>3.2955771428571432</v>
      </c>
      <c r="CE93">
        <v>25.95392857142857</v>
      </c>
      <c r="CF93">
        <v>25.601857142857138</v>
      </c>
      <c r="CG93">
        <v>1200.01</v>
      </c>
      <c r="CH93">
        <v>0.49998214285714287</v>
      </c>
      <c r="CI93">
        <v>0.50001785714285707</v>
      </c>
      <c r="CJ93">
        <v>0</v>
      </c>
      <c r="CK93">
        <v>750.76342857142856</v>
      </c>
      <c r="CL93">
        <v>4.9990899999999998</v>
      </c>
      <c r="CM93">
        <v>7419.6585714285702</v>
      </c>
      <c r="CN93">
        <v>9557.8671428571415</v>
      </c>
      <c r="CO93">
        <v>43.25</v>
      </c>
      <c r="CP93">
        <v>45.125</v>
      </c>
      <c r="CQ93">
        <v>44.061999999999998</v>
      </c>
      <c r="CR93">
        <v>44.232000000000014</v>
      </c>
      <c r="CS93">
        <v>44.561999999999998</v>
      </c>
      <c r="CT93">
        <v>597.48142857142864</v>
      </c>
      <c r="CU93">
        <v>597.52857142857135</v>
      </c>
      <c r="CV93">
        <v>0</v>
      </c>
      <c r="CW93">
        <v>1674584449.4000001</v>
      </c>
      <c r="CX93">
        <v>0</v>
      </c>
      <c r="CY93">
        <v>1674579932.5</v>
      </c>
      <c r="CZ93" t="s">
        <v>356</v>
      </c>
      <c r="DA93">
        <v>1674579932.5</v>
      </c>
      <c r="DB93">
        <v>1674579927.5</v>
      </c>
      <c r="DC93">
        <v>31</v>
      </c>
      <c r="DD93">
        <v>0.14099999999999999</v>
      </c>
      <c r="DE93">
        <v>0.02</v>
      </c>
      <c r="DF93">
        <v>-5.5810000000000004</v>
      </c>
      <c r="DG93">
        <v>0.23300000000000001</v>
      </c>
      <c r="DH93">
        <v>415</v>
      </c>
      <c r="DI93">
        <v>34</v>
      </c>
      <c r="DJ93">
        <v>0.34</v>
      </c>
      <c r="DK93">
        <v>0.32</v>
      </c>
      <c r="DL93">
        <v>-15.630435</v>
      </c>
      <c r="DM93">
        <v>-1.6289155722326289</v>
      </c>
      <c r="DN93">
        <v>0.1587931540558345</v>
      </c>
      <c r="DO93">
        <v>0</v>
      </c>
      <c r="DP93">
        <v>0.67227597500000003</v>
      </c>
      <c r="DQ93">
        <v>8.9295073170732223E-2</v>
      </c>
      <c r="DR93">
        <v>8.7772508380685541E-3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3.2963900000000002</v>
      </c>
      <c r="EB93">
        <v>2.6253600000000001</v>
      </c>
      <c r="EC93">
        <v>0.11630600000000001</v>
      </c>
      <c r="ED93">
        <v>0.117108</v>
      </c>
      <c r="EE93">
        <v>0.137043</v>
      </c>
      <c r="EF93">
        <v>0.133937</v>
      </c>
      <c r="EG93">
        <v>26634.799999999999</v>
      </c>
      <c r="EH93">
        <v>27056.3</v>
      </c>
      <c r="EI93">
        <v>28042.9</v>
      </c>
      <c r="EJ93">
        <v>29497.9</v>
      </c>
      <c r="EK93">
        <v>33306.1</v>
      </c>
      <c r="EL93">
        <v>35476.199999999997</v>
      </c>
      <c r="EM93">
        <v>39590.400000000001</v>
      </c>
      <c r="EN93">
        <v>42173.8</v>
      </c>
      <c r="EO93">
        <v>2.1780300000000001</v>
      </c>
      <c r="EP93">
        <v>2.1986699999999999</v>
      </c>
      <c r="EQ93">
        <v>0.11609899999999999</v>
      </c>
      <c r="ER93">
        <v>0</v>
      </c>
      <c r="ES93">
        <v>31.0885</v>
      </c>
      <c r="ET93">
        <v>999.9</v>
      </c>
      <c r="EU93">
        <v>71.8</v>
      </c>
      <c r="EV93">
        <v>32.5</v>
      </c>
      <c r="EW93">
        <v>34.806199999999997</v>
      </c>
      <c r="EX93">
        <v>57.0092</v>
      </c>
      <c r="EY93">
        <v>-6.6906999999999996</v>
      </c>
      <c r="EZ93">
        <v>2</v>
      </c>
      <c r="FA93">
        <v>0.48727599999999999</v>
      </c>
      <c r="FB93">
        <v>0.35571900000000001</v>
      </c>
      <c r="FC93">
        <v>20.272500000000001</v>
      </c>
      <c r="FD93">
        <v>5.2168400000000004</v>
      </c>
      <c r="FE93">
        <v>12.0099</v>
      </c>
      <c r="FF93">
        <v>4.9857500000000003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1.86572</v>
      </c>
      <c r="FM93">
        <v>1.8621799999999999</v>
      </c>
      <c r="FN93">
        <v>1.8641799999999999</v>
      </c>
      <c r="FO93">
        <v>1.8602700000000001</v>
      </c>
      <c r="FP93">
        <v>1.8609800000000001</v>
      </c>
      <c r="FQ93">
        <v>1.86019</v>
      </c>
      <c r="FR93">
        <v>1.86188</v>
      </c>
      <c r="FS93">
        <v>1.85843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-5.79</v>
      </c>
      <c r="GH93">
        <v>0.24929999999999999</v>
      </c>
      <c r="GI93">
        <v>-4.1749362053329548</v>
      </c>
      <c r="GJ93">
        <v>-4.0448538125570227E-3</v>
      </c>
      <c r="GK93">
        <v>1.839783264315481E-6</v>
      </c>
      <c r="GL93">
        <v>-4.1587272622942942E-10</v>
      </c>
      <c r="GM93">
        <v>-8.6309452512500412E-2</v>
      </c>
      <c r="GN93">
        <v>3.2285384509270938E-3</v>
      </c>
      <c r="GO93">
        <v>5.3061212821550383E-4</v>
      </c>
      <c r="GP93">
        <v>-9.699357315524189E-6</v>
      </c>
      <c r="GQ93">
        <v>5</v>
      </c>
      <c r="GR93">
        <v>2081</v>
      </c>
      <c r="GS93">
        <v>3</v>
      </c>
      <c r="GT93">
        <v>31</v>
      </c>
      <c r="GU93">
        <v>75.099999999999994</v>
      </c>
      <c r="GV93">
        <v>75.2</v>
      </c>
      <c r="GW93">
        <v>1.62476</v>
      </c>
      <c r="GX93">
        <v>2.5512700000000001</v>
      </c>
      <c r="GY93">
        <v>2.04834</v>
      </c>
      <c r="GZ93">
        <v>2.6232899999999999</v>
      </c>
      <c r="HA93">
        <v>2.1972700000000001</v>
      </c>
      <c r="HB93">
        <v>2.2936999999999999</v>
      </c>
      <c r="HC93">
        <v>37.578099999999999</v>
      </c>
      <c r="HD93">
        <v>15.5855</v>
      </c>
      <c r="HE93">
        <v>18</v>
      </c>
      <c r="HF93">
        <v>669.91899999999998</v>
      </c>
      <c r="HG93">
        <v>765.04499999999996</v>
      </c>
      <c r="HH93">
        <v>30.999400000000001</v>
      </c>
      <c r="HI93">
        <v>33.538600000000002</v>
      </c>
      <c r="HJ93">
        <v>30.000299999999999</v>
      </c>
      <c r="HK93">
        <v>33.374899999999997</v>
      </c>
      <c r="HL93">
        <v>33.3626</v>
      </c>
      <c r="HM93">
        <v>32.516199999999998</v>
      </c>
      <c r="HN93">
        <v>0</v>
      </c>
      <c r="HO93">
        <v>100</v>
      </c>
      <c r="HP93">
        <v>31</v>
      </c>
      <c r="HQ93">
        <v>525.10699999999997</v>
      </c>
      <c r="HR93">
        <v>33.617400000000004</v>
      </c>
      <c r="HS93">
        <v>98.8249</v>
      </c>
      <c r="HT93">
        <v>97.786799999999999</v>
      </c>
    </row>
    <row r="94" spans="1:228" x14ac:dyDescent="0.2">
      <c r="A94">
        <v>79</v>
      </c>
      <c r="B94">
        <v>1674584440.5999999</v>
      </c>
      <c r="C94">
        <v>311.5</v>
      </c>
      <c r="D94" t="s">
        <v>516</v>
      </c>
      <c r="E94" t="s">
        <v>517</v>
      </c>
      <c r="F94">
        <v>4</v>
      </c>
      <c r="G94">
        <v>1674584438.2874999</v>
      </c>
      <c r="H94">
        <f t="shared" si="34"/>
        <v>7.7951713016136614E-4</v>
      </c>
      <c r="I94">
        <f t="shared" si="35"/>
        <v>0.77951713016136615</v>
      </c>
      <c r="J94">
        <f t="shared" si="36"/>
        <v>6.5365618071476774</v>
      </c>
      <c r="K94">
        <f t="shared" si="37"/>
        <v>497.24624999999997</v>
      </c>
      <c r="L94">
        <f t="shared" si="38"/>
        <v>255.47715087153816</v>
      </c>
      <c r="M94">
        <f t="shared" si="39"/>
        <v>25.913251548724052</v>
      </c>
      <c r="N94">
        <f t="shared" si="40"/>
        <v>50.436084455900478</v>
      </c>
      <c r="O94">
        <f t="shared" si="41"/>
        <v>4.5553102922106806E-2</v>
      </c>
      <c r="P94">
        <f t="shared" si="42"/>
        <v>2.7703026408002187</v>
      </c>
      <c r="Q94">
        <f t="shared" si="43"/>
        <v>4.5141029595996231E-2</v>
      </c>
      <c r="R94">
        <f t="shared" si="44"/>
        <v>2.8249855851698369E-2</v>
      </c>
      <c r="S94">
        <f t="shared" si="45"/>
        <v>226.11556386068372</v>
      </c>
      <c r="T94">
        <f t="shared" si="46"/>
        <v>34.266063582691096</v>
      </c>
      <c r="U94">
        <f t="shared" si="47"/>
        <v>32.984375</v>
      </c>
      <c r="V94">
        <f t="shared" si="48"/>
        <v>5.0476732353112777</v>
      </c>
      <c r="W94">
        <f t="shared" si="49"/>
        <v>66.380505229458578</v>
      </c>
      <c r="X94">
        <f t="shared" si="50"/>
        <v>3.368786895537812</v>
      </c>
      <c r="Y94">
        <f t="shared" si="51"/>
        <v>5.0749642291707051</v>
      </c>
      <c r="Z94">
        <f t="shared" si="52"/>
        <v>1.6788863397734657</v>
      </c>
      <c r="AA94">
        <f t="shared" si="53"/>
        <v>-34.376705440116247</v>
      </c>
      <c r="AB94">
        <f t="shared" si="54"/>
        <v>14.335978466249172</v>
      </c>
      <c r="AC94">
        <f t="shared" si="55"/>
        <v>1.1855324174489701</v>
      </c>
      <c r="AD94">
        <f t="shared" si="56"/>
        <v>207.26036930426562</v>
      </c>
      <c r="AE94">
        <f t="shared" si="57"/>
        <v>17.056168627345205</v>
      </c>
      <c r="AF94">
        <f t="shared" si="58"/>
        <v>0.7763080292808836</v>
      </c>
      <c r="AG94">
        <f t="shared" si="59"/>
        <v>6.5365618071476774</v>
      </c>
      <c r="AH94">
        <v>530.11659228661256</v>
      </c>
      <c r="AI94">
        <v>517.39435151515147</v>
      </c>
      <c r="AJ94">
        <v>1.688063726218501</v>
      </c>
      <c r="AK94">
        <v>62.755059400872867</v>
      </c>
      <c r="AL94">
        <f t="shared" si="60"/>
        <v>0.77951713016136615</v>
      </c>
      <c r="AM94">
        <v>32.519094929334322</v>
      </c>
      <c r="AN94">
        <v>33.214684848484843</v>
      </c>
      <c r="AO94">
        <v>3.7174630368843618E-6</v>
      </c>
      <c r="AP94">
        <v>98.038996678870646</v>
      </c>
      <c r="AQ94">
        <v>25</v>
      </c>
      <c r="AR94">
        <v>4</v>
      </c>
      <c r="AS94">
        <f t="shared" si="61"/>
        <v>1</v>
      </c>
      <c r="AT94">
        <f t="shared" si="62"/>
        <v>0</v>
      </c>
      <c r="AU94">
        <f t="shared" si="63"/>
        <v>47399.168771283985</v>
      </c>
      <c r="AV94">
        <f t="shared" si="64"/>
        <v>1199.9949999999999</v>
      </c>
      <c r="AW94">
        <f t="shared" si="65"/>
        <v>1025.9213760936184</v>
      </c>
      <c r="AX94">
        <f t="shared" si="66"/>
        <v>0.85493804231985837</v>
      </c>
      <c r="AY94">
        <f t="shared" si="67"/>
        <v>0.18843042167732676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1674584438.2874999</v>
      </c>
      <c r="BF94">
        <v>497.24624999999997</v>
      </c>
      <c r="BG94">
        <v>513.34574999999995</v>
      </c>
      <c r="BH94">
        <v>33.2126625</v>
      </c>
      <c r="BI94">
        <v>32.519912499999997</v>
      </c>
      <c r="BJ94">
        <v>503.04337500000003</v>
      </c>
      <c r="BK94">
        <v>32.963387500000003</v>
      </c>
      <c r="BL94">
        <v>650.03949999999998</v>
      </c>
      <c r="BM94">
        <v>101.33074999999999</v>
      </c>
      <c r="BN94">
        <v>0.10004903749999999</v>
      </c>
      <c r="BO94">
        <v>33.0803625</v>
      </c>
      <c r="BP94">
        <v>32.984375</v>
      </c>
      <c r="BQ94">
        <v>999.9</v>
      </c>
      <c r="BR94">
        <v>0</v>
      </c>
      <c r="BS94">
        <v>0</v>
      </c>
      <c r="BT94">
        <v>8998.9074999999993</v>
      </c>
      <c r="BU94">
        <v>0</v>
      </c>
      <c r="BV94">
        <v>151.11574999999999</v>
      </c>
      <c r="BW94">
        <v>-16.099337500000001</v>
      </c>
      <c r="BX94">
        <v>514.32850000000008</v>
      </c>
      <c r="BY94">
        <v>530.60087499999997</v>
      </c>
      <c r="BZ94">
        <v>0.69275862499999996</v>
      </c>
      <c r="CA94">
        <v>513.34574999999995</v>
      </c>
      <c r="CB94">
        <v>32.519912499999997</v>
      </c>
      <c r="CC94">
        <v>3.3654649999999999</v>
      </c>
      <c r="CD94">
        <v>3.2952650000000001</v>
      </c>
      <c r="CE94">
        <v>25.9559</v>
      </c>
      <c r="CF94">
        <v>25.600262499999999</v>
      </c>
      <c r="CG94">
        <v>1199.9949999999999</v>
      </c>
      <c r="CH94">
        <v>0.49998350000000003</v>
      </c>
      <c r="CI94">
        <v>0.50001649999999997</v>
      </c>
      <c r="CJ94">
        <v>0</v>
      </c>
      <c r="CK94">
        <v>750.43362499999989</v>
      </c>
      <c r="CL94">
        <v>4.9990899999999998</v>
      </c>
      <c r="CM94">
        <v>7415.0349999999999</v>
      </c>
      <c r="CN94">
        <v>9557.7662500000006</v>
      </c>
      <c r="CO94">
        <v>43.25</v>
      </c>
      <c r="CP94">
        <v>45.125</v>
      </c>
      <c r="CQ94">
        <v>44.061999999999998</v>
      </c>
      <c r="CR94">
        <v>44.226374999999997</v>
      </c>
      <c r="CS94">
        <v>44.561999999999998</v>
      </c>
      <c r="CT94">
        <v>597.47625000000005</v>
      </c>
      <c r="CU94">
        <v>597.51874999999995</v>
      </c>
      <c r="CV94">
        <v>0</v>
      </c>
      <c r="CW94">
        <v>1674584453</v>
      </c>
      <c r="CX94">
        <v>0</v>
      </c>
      <c r="CY94">
        <v>1674579932.5</v>
      </c>
      <c r="CZ94" t="s">
        <v>356</v>
      </c>
      <c r="DA94">
        <v>1674579932.5</v>
      </c>
      <c r="DB94">
        <v>1674579927.5</v>
      </c>
      <c r="DC94">
        <v>31</v>
      </c>
      <c r="DD94">
        <v>0.14099999999999999</v>
      </c>
      <c r="DE94">
        <v>0.02</v>
      </c>
      <c r="DF94">
        <v>-5.5810000000000004</v>
      </c>
      <c r="DG94">
        <v>0.23300000000000001</v>
      </c>
      <c r="DH94">
        <v>415</v>
      </c>
      <c r="DI94">
        <v>34</v>
      </c>
      <c r="DJ94">
        <v>0.34</v>
      </c>
      <c r="DK94">
        <v>0.32</v>
      </c>
      <c r="DL94">
        <v>-15.769695</v>
      </c>
      <c r="DM94">
        <v>-2.0570881801125478</v>
      </c>
      <c r="DN94">
        <v>0.20447402396148021</v>
      </c>
      <c r="DO94">
        <v>0</v>
      </c>
      <c r="DP94">
        <v>0.678582825</v>
      </c>
      <c r="DQ94">
        <v>0.1019451669793605</v>
      </c>
      <c r="DR94">
        <v>9.9694334339708122E-3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363</v>
      </c>
      <c r="EA94">
        <v>3.2963</v>
      </c>
      <c r="EB94">
        <v>2.6253000000000002</v>
      </c>
      <c r="EC94">
        <v>0.11741600000000001</v>
      </c>
      <c r="ED94">
        <v>0.11824</v>
      </c>
      <c r="EE94">
        <v>0.13705300000000001</v>
      </c>
      <c r="EF94">
        <v>0.13394</v>
      </c>
      <c r="EG94">
        <v>26601.7</v>
      </c>
      <c r="EH94">
        <v>27022.3</v>
      </c>
      <c r="EI94">
        <v>28043.200000000001</v>
      </c>
      <c r="EJ94">
        <v>29498.6</v>
      </c>
      <c r="EK94">
        <v>33306</v>
      </c>
      <c r="EL94">
        <v>35477</v>
      </c>
      <c r="EM94">
        <v>39590.6</v>
      </c>
      <c r="EN94">
        <v>42174.9</v>
      </c>
      <c r="EO94">
        <v>2.1776800000000001</v>
      </c>
      <c r="EP94">
        <v>2.1988500000000002</v>
      </c>
      <c r="EQ94">
        <v>0.117496</v>
      </c>
      <c r="ER94">
        <v>0</v>
      </c>
      <c r="ES94">
        <v>31.0928</v>
      </c>
      <c r="ET94">
        <v>999.9</v>
      </c>
      <c r="EU94">
        <v>71.8</v>
      </c>
      <c r="EV94">
        <v>32.5</v>
      </c>
      <c r="EW94">
        <v>34.8048</v>
      </c>
      <c r="EX94">
        <v>57.249200000000002</v>
      </c>
      <c r="EY94">
        <v>-6.68269</v>
      </c>
      <c r="EZ94">
        <v>2</v>
      </c>
      <c r="FA94">
        <v>0.48736299999999999</v>
      </c>
      <c r="FB94">
        <v>0.35426999999999997</v>
      </c>
      <c r="FC94">
        <v>20.272400000000001</v>
      </c>
      <c r="FD94">
        <v>5.2178899999999997</v>
      </c>
      <c r="FE94">
        <v>12.0099</v>
      </c>
      <c r="FF94">
        <v>4.9858000000000002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1.86574</v>
      </c>
      <c r="FM94">
        <v>1.86219</v>
      </c>
      <c r="FN94">
        <v>1.8641700000000001</v>
      </c>
      <c r="FO94">
        <v>1.86029</v>
      </c>
      <c r="FP94">
        <v>1.8609599999999999</v>
      </c>
      <c r="FQ94">
        <v>1.8602000000000001</v>
      </c>
      <c r="FR94">
        <v>1.86188</v>
      </c>
      <c r="FS94">
        <v>1.85842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-5.8070000000000004</v>
      </c>
      <c r="GH94">
        <v>0.24929999999999999</v>
      </c>
      <c r="GI94">
        <v>-4.1749362053329548</v>
      </c>
      <c r="GJ94">
        <v>-4.0448538125570227E-3</v>
      </c>
      <c r="GK94">
        <v>1.839783264315481E-6</v>
      </c>
      <c r="GL94">
        <v>-4.1587272622942942E-10</v>
      </c>
      <c r="GM94">
        <v>-8.6309452512500412E-2</v>
      </c>
      <c r="GN94">
        <v>3.2285384509270938E-3</v>
      </c>
      <c r="GO94">
        <v>5.3061212821550383E-4</v>
      </c>
      <c r="GP94">
        <v>-9.699357315524189E-6</v>
      </c>
      <c r="GQ94">
        <v>5</v>
      </c>
      <c r="GR94">
        <v>2081</v>
      </c>
      <c r="GS94">
        <v>3</v>
      </c>
      <c r="GT94">
        <v>31</v>
      </c>
      <c r="GU94">
        <v>75.099999999999994</v>
      </c>
      <c r="GV94">
        <v>75.2</v>
      </c>
      <c r="GW94">
        <v>1.63818</v>
      </c>
      <c r="GX94">
        <v>2.5402800000000001</v>
      </c>
      <c r="GY94">
        <v>2.04834</v>
      </c>
      <c r="GZ94">
        <v>2.6245099999999999</v>
      </c>
      <c r="HA94">
        <v>2.1972700000000001</v>
      </c>
      <c r="HB94">
        <v>2.31934</v>
      </c>
      <c r="HC94">
        <v>37.578099999999999</v>
      </c>
      <c r="HD94">
        <v>15.5943</v>
      </c>
      <c r="HE94">
        <v>18</v>
      </c>
      <c r="HF94">
        <v>669.65300000000002</v>
      </c>
      <c r="HG94">
        <v>765.24699999999996</v>
      </c>
      <c r="HH94">
        <v>30.999500000000001</v>
      </c>
      <c r="HI94">
        <v>33.540100000000002</v>
      </c>
      <c r="HJ94">
        <v>30.0001</v>
      </c>
      <c r="HK94">
        <v>33.376399999999997</v>
      </c>
      <c r="HL94">
        <v>33.365099999999998</v>
      </c>
      <c r="HM94">
        <v>32.855400000000003</v>
      </c>
      <c r="HN94">
        <v>0</v>
      </c>
      <c r="HO94">
        <v>100</v>
      </c>
      <c r="HP94">
        <v>31</v>
      </c>
      <c r="HQ94">
        <v>531.78499999999997</v>
      </c>
      <c r="HR94">
        <v>33.617400000000004</v>
      </c>
      <c r="HS94">
        <v>98.825900000000004</v>
      </c>
      <c r="HT94">
        <v>97.789299999999997</v>
      </c>
    </row>
    <row r="95" spans="1:228" x14ac:dyDescent="0.2">
      <c r="A95">
        <v>80</v>
      </c>
      <c r="B95">
        <v>1674584444.5999999</v>
      </c>
      <c r="C95">
        <v>315.5</v>
      </c>
      <c r="D95" t="s">
        <v>518</v>
      </c>
      <c r="E95" t="s">
        <v>519</v>
      </c>
      <c r="F95">
        <v>4</v>
      </c>
      <c r="G95">
        <v>1674584442.5999999</v>
      </c>
      <c r="H95">
        <f t="shared" si="34"/>
        <v>7.8455743669326571E-4</v>
      </c>
      <c r="I95">
        <f t="shared" si="35"/>
        <v>0.78455743669326572</v>
      </c>
      <c r="J95">
        <f t="shared" si="36"/>
        <v>6.5961622183308259</v>
      </c>
      <c r="K95">
        <f t="shared" si="37"/>
        <v>504.35057142857153</v>
      </c>
      <c r="L95">
        <f t="shared" si="38"/>
        <v>261.14392429716992</v>
      </c>
      <c r="M95">
        <f t="shared" si="39"/>
        <v>26.487781164673642</v>
      </c>
      <c r="N95">
        <f t="shared" si="40"/>
        <v>51.156187540001987</v>
      </c>
      <c r="O95">
        <f t="shared" si="41"/>
        <v>4.5727150869703428E-2</v>
      </c>
      <c r="P95">
        <f t="shared" si="42"/>
        <v>2.7625881166359263</v>
      </c>
      <c r="Q95">
        <f t="shared" si="43"/>
        <v>4.531079004675552E-2</v>
      </c>
      <c r="R95">
        <f t="shared" si="44"/>
        <v>2.8356336059719014E-2</v>
      </c>
      <c r="S95">
        <f t="shared" si="45"/>
        <v>226.11529423578543</v>
      </c>
      <c r="T95">
        <f t="shared" si="46"/>
        <v>34.276813484808116</v>
      </c>
      <c r="U95">
        <f t="shared" si="47"/>
        <v>33.002528571428577</v>
      </c>
      <c r="V95">
        <f t="shared" si="48"/>
        <v>5.0528248127536157</v>
      </c>
      <c r="W95">
        <f t="shared" si="49"/>
        <v>66.360341409631417</v>
      </c>
      <c r="X95">
        <f t="shared" si="50"/>
        <v>3.3694812234140463</v>
      </c>
      <c r="Y95">
        <f t="shared" si="51"/>
        <v>5.0775525740815519</v>
      </c>
      <c r="Z95">
        <f t="shared" si="52"/>
        <v>1.6833435893395694</v>
      </c>
      <c r="AA95">
        <f t="shared" si="53"/>
        <v>-34.598982958173018</v>
      </c>
      <c r="AB95">
        <f t="shared" si="54"/>
        <v>12.94472259871662</v>
      </c>
      <c r="AC95">
        <f t="shared" si="55"/>
        <v>1.0736133113001616</v>
      </c>
      <c r="AD95">
        <f t="shared" si="56"/>
        <v>205.53464718762919</v>
      </c>
      <c r="AE95">
        <f t="shared" si="57"/>
        <v>17.236113993288701</v>
      </c>
      <c r="AF95">
        <f t="shared" si="58"/>
        <v>0.78100155561467699</v>
      </c>
      <c r="AG95">
        <f t="shared" si="59"/>
        <v>6.5961622183308259</v>
      </c>
      <c r="AH95">
        <v>537.14112301178886</v>
      </c>
      <c r="AI95">
        <v>524.25733333333335</v>
      </c>
      <c r="AJ95">
        <v>1.7152601672417029</v>
      </c>
      <c r="AK95">
        <v>62.755059400872867</v>
      </c>
      <c r="AL95">
        <f t="shared" si="60"/>
        <v>0.78455743669326572</v>
      </c>
      <c r="AM95">
        <v>32.522731413684141</v>
      </c>
      <c r="AN95">
        <v>33.222810909090889</v>
      </c>
      <c r="AO95">
        <v>8.1159203649336449E-6</v>
      </c>
      <c r="AP95">
        <v>98.038996678870646</v>
      </c>
      <c r="AQ95">
        <v>25</v>
      </c>
      <c r="AR95">
        <v>4</v>
      </c>
      <c r="AS95">
        <f t="shared" si="61"/>
        <v>1</v>
      </c>
      <c r="AT95">
        <f t="shared" si="62"/>
        <v>0</v>
      </c>
      <c r="AU95">
        <f t="shared" si="63"/>
        <v>47185.53004909274</v>
      </c>
      <c r="AV95">
        <f t="shared" si="64"/>
        <v>1199.992857142857</v>
      </c>
      <c r="AW95">
        <f t="shared" si="65"/>
        <v>1025.9196135936711</v>
      </c>
      <c r="AX95">
        <f t="shared" si="66"/>
        <v>0.85493810024532269</v>
      </c>
      <c r="AY95">
        <f t="shared" si="67"/>
        <v>0.18843053347347283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1674584442.5999999</v>
      </c>
      <c r="BF95">
        <v>504.35057142857153</v>
      </c>
      <c r="BG95">
        <v>520.62400000000002</v>
      </c>
      <c r="BH95">
        <v>33.219828571428579</v>
      </c>
      <c r="BI95">
        <v>32.522871428571428</v>
      </c>
      <c r="BJ95">
        <v>510.16528571428569</v>
      </c>
      <c r="BK95">
        <v>32.970514285714287</v>
      </c>
      <c r="BL95">
        <v>650.01714285714286</v>
      </c>
      <c r="BM95">
        <v>101.3295714285714</v>
      </c>
      <c r="BN95">
        <v>0.1002483</v>
      </c>
      <c r="BO95">
        <v>33.089442857142863</v>
      </c>
      <c r="BP95">
        <v>33.002528571428577</v>
      </c>
      <c r="BQ95">
        <v>999.89999999999986</v>
      </c>
      <c r="BR95">
        <v>0</v>
      </c>
      <c r="BS95">
        <v>0</v>
      </c>
      <c r="BT95">
        <v>8958.1242857142861</v>
      </c>
      <c r="BU95">
        <v>0</v>
      </c>
      <c r="BV95">
        <v>108.539</v>
      </c>
      <c r="BW95">
        <v>-16.273671428571429</v>
      </c>
      <c r="BX95">
        <v>521.68042857142859</v>
      </c>
      <c r="BY95">
        <v>538.12542857142864</v>
      </c>
      <c r="BZ95">
        <v>0.69693742857142849</v>
      </c>
      <c r="CA95">
        <v>520.62400000000002</v>
      </c>
      <c r="CB95">
        <v>32.522871428571428</v>
      </c>
      <c r="CC95">
        <v>3.3661500000000002</v>
      </c>
      <c r="CD95">
        <v>3.2955299999999998</v>
      </c>
      <c r="CE95">
        <v>25.959328571428571</v>
      </c>
      <c r="CF95">
        <v>25.60161428571428</v>
      </c>
      <c r="CG95">
        <v>1199.992857142857</v>
      </c>
      <c r="CH95">
        <v>0.49998214285714282</v>
      </c>
      <c r="CI95">
        <v>0.50001785714285707</v>
      </c>
      <c r="CJ95">
        <v>0</v>
      </c>
      <c r="CK95">
        <v>749.9874285714285</v>
      </c>
      <c r="CL95">
        <v>4.9990899999999998</v>
      </c>
      <c r="CM95">
        <v>7410.43857142857</v>
      </c>
      <c r="CN95">
        <v>9557.7528571428575</v>
      </c>
      <c r="CO95">
        <v>43.25</v>
      </c>
      <c r="CP95">
        <v>45.125</v>
      </c>
      <c r="CQ95">
        <v>44.061999999999998</v>
      </c>
      <c r="CR95">
        <v>44.186999999999998</v>
      </c>
      <c r="CS95">
        <v>44.561999999999998</v>
      </c>
      <c r="CT95">
        <v>597.47285714285715</v>
      </c>
      <c r="CU95">
        <v>597.51999999999987</v>
      </c>
      <c r="CV95">
        <v>0</v>
      </c>
      <c r="CW95">
        <v>1674584457.2</v>
      </c>
      <c r="CX95">
        <v>0</v>
      </c>
      <c r="CY95">
        <v>1674579932.5</v>
      </c>
      <c r="CZ95" t="s">
        <v>356</v>
      </c>
      <c r="DA95">
        <v>1674579932.5</v>
      </c>
      <c r="DB95">
        <v>1674579927.5</v>
      </c>
      <c r="DC95">
        <v>31</v>
      </c>
      <c r="DD95">
        <v>0.14099999999999999</v>
      </c>
      <c r="DE95">
        <v>0.02</v>
      </c>
      <c r="DF95">
        <v>-5.5810000000000004</v>
      </c>
      <c r="DG95">
        <v>0.23300000000000001</v>
      </c>
      <c r="DH95">
        <v>415</v>
      </c>
      <c r="DI95">
        <v>34</v>
      </c>
      <c r="DJ95">
        <v>0.34</v>
      </c>
      <c r="DK95">
        <v>0.32</v>
      </c>
      <c r="DL95">
        <v>-15.917735</v>
      </c>
      <c r="DM95">
        <v>-2.4363129455909429</v>
      </c>
      <c r="DN95">
        <v>0.2403064361913764</v>
      </c>
      <c r="DO95">
        <v>0</v>
      </c>
      <c r="DP95">
        <v>0.68453857499999993</v>
      </c>
      <c r="DQ95">
        <v>0.102469339587242</v>
      </c>
      <c r="DR95">
        <v>1.0010516664706931E-2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363</v>
      </c>
      <c r="EA95">
        <v>3.2963499999999999</v>
      </c>
      <c r="EB95">
        <v>2.62507</v>
      </c>
      <c r="EC95">
        <v>0.118529</v>
      </c>
      <c r="ED95">
        <v>0.119334</v>
      </c>
      <c r="EE95">
        <v>0.137073</v>
      </c>
      <c r="EF95">
        <v>0.13394500000000001</v>
      </c>
      <c r="EG95">
        <v>26567.599999999999</v>
      </c>
      <c r="EH95">
        <v>26988.400000000001</v>
      </c>
      <c r="EI95">
        <v>28042.7</v>
      </c>
      <c r="EJ95">
        <v>29498.3</v>
      </c>
      <c r="EK95">
        <v>33304.6</v>
      </c>
      <c r="EL95">
        <v>35476.5</v>
      </c>
      <c r="EM95">
        <v>39589.9</v>
      </c>
      <c r="EN95">
        <v>42174.400000000001</v>
      </c>
      <c r="EO95">
        <v>2.1779000000000002</v>
      </c>
      <c r="EP95">
        <v>2.1987000000000001</v>
      </c>
      <c r="EQ95">
        <v>0.11756999999999999</v>
      </c>
      <c r="ER95">
        <v>0</v>
      </c>
      <c r="ES95">
        <v>31.098199999999999</v>
      </c>
      <c r="ET95">
        <v>999.9</v>
      </c>
      <c r="EU95">
        <v>71.8</v>
      </c>
      <c r="EV95">
        <v>32.5</v>
      </c>
      <c r="EW95">
        <v>34.802599999999998</v>
      </c>
      <c r="EX95">
        <v>56.889200000000002</v>
      </c>
      <c r="EY95">
        <v>-6.6506400000000001</v>
      </c>
      <c r="EZ95">
        <v>2</v>
      </c>
      <c r="FA95">
        <v>0.487348</v>
      </c>
      <c r="FB95">
        <v>0.35525600000000002</v>
      </c>
      <c r="FC95">
        <v>20.272400000000001</v>
      </c>
      <c r="FD95">
        <v>5.2178899999999997</v>
      </c>
      <c r="FE95">
        <v>12.0099</v>
      </c>
      <c r="FF95">
        <v>4.9859999999999998</v>
      </c>
      <c r="FG95">
        <v>3.2845800000000001</v>
      </c>
      <c r="FH95">
        <v>9999</v>
      </c>
      <c r="FI95">
        <v>9999</v>
      </c>
      <c r="FJ95">
        <v>9999</v>
      </c>
      <c r="FK95">
        <v>999.9</v>
      </c>
      <c r="FL95">
        <v>1.8656999999999999</v>
      </c>
      <c r="FM95">
        <v>1.8621799999999999</v>
      </c>
      <c r="FN95">
        <v>1.8641700000000001</v>
      </c>
      <c r="FO95">
        <v>1.86029</v>
      </c>
      <c r="FP95">
        <v>1.86097</v>
      </c>
      <c r="FQ95">
        <v>1.8602000000000001</v>
      </c>
      <c r="FR95">
        <v>1.86188</v>
      </c>
      <c r="FS95">
        <v>1.85842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-5.8230000000000004</v>
      </c>
      <c r="GH95">
        <v>0.24929999999999999</v>
      </c>
      <c r="GI95">
        <v>-4.1749362053329548</v>
      </c>
      <c r="GJ95">
        <v>-4.0448538125570227E-3</v>
      </c>
      <c r="GK95">
        <v>1.839783264315481E-6</v>
      </c>
      <c r="GL95">
        <v>-4.1587272622942942E-10</v>
      </c>
      <c r="GM95">
        <v>-8.6309452512500412E-2</v>
      </c>
      <c r="GN95">
        <v>3.2285384509270938E-3</v>
      </c>
      <c r="GO95">
        <v>5.3061212821550383E-4</v>
      </c>
      <c r="GP95">
        <v>-9.699357315524189E-6</v>
      </c>
      <c r="GQ95">
        <v>5</v>
      </c>
      <c r="GR95">
        <v>2081</v>
      </c>
      <c r="GS95">
        <v>3</v>
      </c>
      <c r="GT95">
        <v>31</v>
      </c>
      <c r="GU95">
        <v>75.2</v>
      </c>
      <c r="GV95">
        <v>75.3</v>
      </c>
      <c r="GW95">
        <v>1.6589400000000001</v>
      </c>
      <c r="GX95">
        <v>2.5390600000000001</v>
      </c>
      <c r="GY95">
        <v>2.04834</v>
      </c>
      <c r="GZ95">
        <v>2.6245099999999999</v>
      </c>
      <c r="HA95">
        <v>2.1972700000000001</v>
      </c>
      <c r="HB95">
        <v>2.3071299999999999</v>
      </c>
      <c r="HC95">
        <v>37.578099999999999</v>
      </c>
      <c r="HD95">
        <v>15.5943</v>
      </c>
      <c r="HE95">
        <v>18</v>
      </c>
      <c r="HF95">
        <v>669.86199999999997</v>
      </c>
      <c r="HG95">
        <v>765.12800000000004</v>
      </c>
      <c r="HH95">
        <v>31</v>
      </c>
      <c r="HI95">
        <v>33.542000000000002</v>
      </c>
      <c r="HJ95">
        <v>30.0001</v>
      </c>
      <c r="HK95">
        <v>33.378999999999998</v>
      </c>
      <c r="HL95">
        <v>33.3673</v>
      </c>
      <c r="HM95">
        <v>33.200299999999999</v>
      </c>
      <c r="HN95">
        <v>0</v>
      </c>
      <c r="HO95">
        <v>100</v>
      </c>
      <c r="HP95">
        <v>31</v>
      </c>
      <c r="HQ95">
        <v>538.47400000000005</v>
      </c>
      <c r="HR95">
        <v>33.617400000000004</v>
      </c>
      <c r="HS95">
        <v>98.824100000000001</v>
      </c>
      <c r="HT95">
        <v>97.788200000000003</v>
      </c>
    </row>
    <row r="96" spans="1:228" x14ac:dyDescent="0.2">
      <c r="A96">
        <v>81</v>
      </c>
      <c r="B96">
        <v>1674584448.5999999</v>
      </c>
      <c r="C96">
        <v>319.5</v>
      </c>
      <c r="D96" t="s">
        <v>520</v>
      </c>
      <c r="E96" t="s">
        <v>521</v>
      </c>
      <c r="F96">
        <v>4</v>
      </c>
      <c r="G96">
        <v>1674584446.2874999</v>
      </c>
      <c r="H96">
        <f t="shared" si="34"/>
        <v>7.8506754250105598E-4</v>
      </c>
      <c r="I96">
        <f t="shared" si="35"/>
        <v>0.78506754250105604</v>
      </c>
      <c r="J96">
        <f t="shared" si="36"/>
        <v>6.9080202042279355</v>
      </c>
      <c r="K96">
        <f t="shared" si="37"/>
        <v>510.400125</v>
      </c>
      <c r="L96">
        <f t="shared" si="38"/>
        <v>256.3771127944687</v>
      </c>
      <c r="M96">
        <f t="shared" si="39"/>
        <v>26.004286876901794</v>
      </c>
      <c r="N96">
        <f t="shared" si="40"/>
        <v>51.769797732088705</v>
      </c>
      <c r="O96">
        <f t="shared" si="41"/>
        <v>4.5763681537763931E-2</v>
      </c>
      <c r="P96">
        <f t="shared" si="42"/>
        <v>2.7692149210335337</v>
      </c>
      <c r="Q96">
        <f t="shared" si="43"/>
        <v>4.5347646633084063E-2</v>
      </c>
      <c r="R96">
        <f t="shared" si="44"/>
        <v>2.8379342889043525E-2</v>
      </c>
      <c r="S96">
        <f t="shared" si="45"/>
        <v>226.11498298595771</v>
      </c>
      <c r="T96">
        <f t="shared" si="46"/>
        <v>34.281036640913662</v>
      </c>
      <c r="U96">
        <f t="shared" si="47"/>
        <v>33.003225</v>
      </c>
      <c r="V96">
        <f t="shared" si="48"/>
        <v>5.0530225346810145</v>
      </c>
      <c r="W96">
        <f t="shared" si="49"/>
        <v>66.343692949849697</v>
      </c>
      <c r="X96">
        <f t="shared" si="50"/>
        <v>3.3699591788250367</v>
      </c>
      <c r="Y96">
        <f t="shared" si="51"/>
        <v>5.0795471716843457</v>
      </c>
      <c r="Z96">
        <f t="shared" si="52"/>
        <v>1.6830633558559778</v>
      </c>
      <c r="AA96">
        <f t="shared" si="53"/>
        <v>-34.621478624296572</v>
      </c>
      <c r="AB96">
        <f t="shared" si="54"/>
        <v>13.916059035416493</v>
      </c>
      <c r="AC96">
        <f t="shared" si="55"/>
        <v>1.1514557436712491</v>
      </c>
      <c r="AD96">
        <f t="shared" si="56"/>
        <v>206.56101914074887</v>
      </c>
      <c r="AE96">
        <f t="shared" si="57"/>
        <v>17.272068357135957</v>
      </c>
      <c r="AF96">
        <f t="shared" si="58"/>
        <v>0.78319709993759723</v>
      </c>
      <c r="AG96">
        <f t="shared" si="59"/>
        <v>6.9080202042279355</v>
      </c>
      <c r="AH96">
        <v>543.94495376118175</v>
      </c>
      <c r="AI96">
        <v>530.9520181818184</v>
      </c>
      <c r="AJ96">
        <v>1.6660760759773789</v>
      </c>
      <c r="AK96">
        <v>62.755059400872867</v>
      </c>
      <c r="AL96">
        <f t="shared" si="60"/>
        <v>0.78506754250105604</v>
      </c>
      <c r="AM96">
        <v>32.525781833798668</v>
      </c>
      <c r="AN96">
        <v>33.226381212121218</v>
      </c>
      <c r="AO96">
        <v>3.086554377829641E-6</v>
      </c>
      <c r="AP96">
        <v>98.038996678870646</v>
      </c>
      <c r="AQ96">
        <v>25</v>
      </c>
      <c r="AR96">
        <v>4</v>
      </c>
      <c r="AS96">
        <f t="shared" si="61"/>
        <v>1</v>
      </c>
      <c r="AT96">
        <f t="shared" si="62"/>
        <v>0</v>
      </c>
      <c r="AU96">
        <f t="shared" si="63"/>
        <v>47366.733433154579</v>
      </c>
      <c r="AV96">
        <f t="shared" si="64"/>
        <v>1199.99</v>
      </c>
      <c r="AW96">
        <f t="shared" si="65"/>
        <v>1025.9172885937605</v>
      </c>
      <c r="AX96">
        <f t="shared" si="66"/>
        <v>0.85493819831311968</v>
      </c>
      <c r="AY96">
        <f t="shared" si="67"/>
        <v>0.18843072274432096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1674584446.2874999</v>
      </c>
      <c r="BF96">
        <v>510.400125</v>
      </c>
      <c r="BG96">
        <v>526.71299999999997</v>
      </c>
      <c r="BH96">
        <v>33.224537499999997</v>
      </c>
      <c r="BI96">
        <v>32.5255875</v>
      </c>
      <c r="BJ96">
        <v>516.22987499999999</v>
      </c>
      <c r="BK96">
        <v>32.975187499999997</v>
      </c>
      <c r="BL96">
        <v>649.9827499999999</v>
      </c>
      <c r="BM96">
        <v>101.33</v>
      </c>
      <c r="BN96">
        <v>9.9829650000000006E-2</v>
      </c>
      <c r="BO96">
        <v>33.0964375</v>
      </c>
      <c r="BP96">
        <v>33.003225</v>
      </c>
      <c r="BQ96">
        <v>999.9</v>
      </c>
      <c r="BR96">
        <v>0</v>
      </c>
      <c r="BS96">
        <v>0</v>
      </c>
      <c r="BT96">
        <v>8993.2024999999994</v>
      </c>
      <c r="BU96">
        <v>0</v>
      </c>
      <c r="BV96">
        <v>99.620900000000006</v>
      </c>
      <c r="BW96">
        <v>-16.312725</v>
      </c>
      <c r="BX96">
        <v>527.94062499999995</v>
      </c>
      <c r="BY96">
        <v>544.42037500000004</v>
      </c>
      <c r="BZ96">
        <v>0.69891499999999995</v>
      </c>
      <c r="CA96">
        <v>526.71299999999997</v>
      </c>
      <c r="CB96">
        <v>32.5255875</v>
      </c>
      <c r="CC96">
        <v>3.3666374999999999</v>
      </c>
      <c r="CD96">
        <v>3.2958175000000001</v>
      </c>
      <c r="CE96">
        <v>25.9617875</v>
      </c>
      <c r="CF96">
        <v>25.603075</v>
      </c>
      <c r="CG96">
        <v>1199.99</v>
      </c>
      <c r="CH96">
        <v>0.49997799999999998</v>
      </c>
      <c r="CI96">
        <v>0.50002199999999997</v>
      </c>
      <c r="CJ96">
        <v>0</v>
      </c>
      <c r="CK96">
        <v>749.50249999999994</v>
      </c>
      <c r="CL96">
        <v>4.9990899999999998</v>
      </c>
      <c r="CM96">
        <v>7407.38375</v>
      </c>
      <c r="CN96">
        <v>9557.7075000000004</v>
      </c>
      <c r="CO96">
        <v>43.25</v>
      </c>
      <c r="CP96">
        <v>45.132750000000001</v>
      </c>
      <c r="CQ96">
        <v>44.077749999999988</v>
      </c>
      <c r="CR96">
        <v>44.194875000000003</v>
      </c>
      <c r="CS96">
        <v>44.561999999999998</v>
      </c>
      <c r="CT96">
        <v>597.46749999999997</v>
      </c>
      <c r="CU96">
        <v>597.52250000000004</v>
      </c>
      <c r="CV96">
        <v>0</v>
      </c>
      <c r="CW96">
        <v>1674584461.4000001</v>
      </c>
      <c r="CX96">
        <v>0</v>
      </c>
      <c r="CY96">
        <v>1674579932.5</v>
      </c>
      <c r="CZ96" t="s">
        <v>356</v>
      </c>
      <c r="DA96">
        <v>1674579932.5</v>
      </c>
      <c r="DB96">
        <v>1674579927.5</v>
      </c>
      <c r="DC96">
        <v>31</v>
      </c>
      <c r="DD96">
        <v>0.14099999999999999</v>
      </c>
      <c r="DE96">
        <v>0.02</v>
      </c>
      <c r="DF96">
        <v>-5.5810000000000004</v>
      </c>
      <c r="DG96">
        <v>0.23300000000000001</v>
      </c>
      <c r="DH96">
        <v>415</v>
      </c>
      <c r="DI96">
        <v>34</v>
      </c>
      <c r="DJ96">
        <v>0.34</v>
      </c>
      <c r="DK96">
        <v>0.32</v>
      </c>
      <c r="DL96">
        <v>-16.016517499999999</v>
      </c>
      <c r="DM96">
        <v>-2.3575418386491349</v>
      </c>
      <c r="DN96">
        <v>0.2340593021944439</v>
      </c>
      <c r="DO96">
        <v>0</v>
      </c>
      <c r="DP96">
        <v>0.68898650000000006</v>
      </c>
      <c r="DQ96">
        <v>8.7058176360223977E-2</v>
      </c>
      <c r="DR96">
        <v>8.6615162616022374E-3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3.2962699999999998</v>
      </c>
      <c r="EB96">
        <v>2.6251699999999998</v>
      </c>
      <c r="EC96">
        <v>0.119616</v>
      </c>
      <c r="ED96">
        <v>0.120434</v>
      </c>
      <c r="EE96">
        <v>0.137076</v>
      </c>
      <c r="EF96">
        <v>0.13394700000000001</v>
      </c>
      <c r="EG96">
        <v>26534.5</v>
      </c>
      <c r="EH96">
        <v>26954.5</v>
      </c>
      <c r="EI96">
        <v>28042.400000000001</v>
      </c>
      <c r="EJ96">
        <v>29498.1</v>
      </c>
      <c r="EK96">
        <v>33304</v>
      </c>
      <c r="EL96">
        <v>35476.199999999997</v>
      </c>
      <c r="EM96">
        <v>39589.199999999997</v>
      </c>
      <c r="EN96">
        <v>42174.1</v>
      </c>
      <c r="EO96">
        <v>2.1778</v>
      </c>
      <c r="EP96">
        <v>2.1987700000000001</v>
      </c>
      <c r="EQ96">
        <v>0.116996</v>
      </c>
      <c r="ER96">
        <v>0</v>
      </c>
      <c r="ES96">
        <v>31.102699999999999</v>
      </c>
      <c r="ET96">
        <v>999.9</v>
      </c>
      <c r="EU96">
        <v>71.8</v>
      </c>
      <c r="EV96">
        <v>32.5</v>
      </c>
      <c r="EW96">
        <v>34.802399999999999</v>
      </c>
      <c r="EX96">
        <v>57.219200000000001</v>
      </c>
      <c r="EY96">
        <v>-6.7067300000000003</v>
      </c>
      <c r="EZ96">
        <v>2</v>
      </c>
      <c r="FA96">
        <v>0.48737799999999998</v>
      </c>
      <c r="FB96">
        <v>0.35722500000000001</v>
      </c>
      <c r="FC96">
        <v>20.272400000000001</v>
      </c>
      <c r="FD96">
        <v>5.2199900000000001</v>
      </c>
      <c r="FE96">
        <v>12.0099</v>
      </c>
      <c r="FF96">
        <v>4.9867499999999998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1.8656999999999999</v>
      </c>
      <c r="FM96">
        <v>1.8621799999999999</v>
      </c>
      <c r="FN96">
        <v>1.8641799999999999</v>
      </c>
      <c r="FO96">
        <v>1.8602799999999999</v>
      </c>
      <c r="FP96">
        <v>1.8609800000000001</v>
      </c>
      <c r="FQ96">
        <v>1.86019</v>
      </c>
      <c r="FR96">
        <v>1.86188</v>
      </c>
      <c r="FS96">
        <v>1.85842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-5.8390000000000004</v>
      </c>
      <c r="GH96">
        <v>0.24940000000000001</v>
      </c>
      <c r="GI96">
        <v>-4.1749362053329548</v>
      </c>
      <c r="GJ96">
        <v>-4.0448538125570227E-3</v>
      </c>
      <c r="GK96">
        <v>1.839783264315481E-6</v>
      </c>
      <c r="GL96">
        <v>-4.1587272622942942E-10</v>
      </c>
      <c r="GM96">
        <v>-8.6309452512500412E-2</v>
      </c>
      <c r="GN96">
        <v>3.2285384509270938E-3</v>
      </c>
      <c r="GO96">
        <v>5.3061212821550383E-4</v>
      </c>
      <c r="GP96">
        <v>-9.699357315524189E-6</v>
      </c>
      <c r="GQ96">
        <v>5</v>
      </c>
      <c r="GR96">
        <v>2081</v>
      </c>
      <c r="GS96">
        <v>3</v>
      </c>
      <c r="GT96">
        <v>31</v>
      </c>
      <c r="GU96">
        <v>75.3</v>
      </c>
      <c r="GV96">
        <v>75.400000000000006</v>
      </c>
      <c r="GW96">
        <v>1.6760299999999999</v>
      </c>
      <c r="GX96">
        <v>2.5463900000000002</v>
      </c>
      <c r="GY96">
        <v>2.04834</v>
      </c>
      <c r="GZ96">
        <v>2.6245099999999999</v>
      </c>
      <c r="HA96">
        <v>2.1972700000000001</v>
      </c>
      <c r="HB96">
        <v>2.34375</v>
      </c>
      <c r="HC96">
        <v>37.578099999999999</v>
      </c>
      <c r="HD96">
        <v>15.5855</v>
      </c>
      <c r="HE96">
        <v>18</v>
      </c>
      <c r="HF96">
        <v>669.79899999999998</v>
      </c>
      <c r="HG96">
        <v>765.22</v>
      </c>
      <c r="HH96">
        <v>31.000299999999999</v>
      </c>
      <c r="HI96">
        <v>33.544600000000003</v>
      </c>
      <c r="HJ96">
        <v>30.0001</v>
      </c>
      <c r="HK96">
        <v>33.380800000000001</v>
      </c>
      <c r="HL96">
        <v>33.368699999999997</v>
      </c>
      <c r="HM96">
        <v>33.543900000000001</v>
      </c>
      <c r="HN96">
        <v>0</v>
      </c>
      <c r="HO96">
        <v>100</v>
      </c>
      <c r="HP96">
        <v>31</v>
      </c>
      <c r="HQ96">
        <v>545.19399999999996</v>
      </c>
      <c r="HR96">
        <v>33.617400000000004</v>
      </c>
      <c r="HS96">
        <v>98.822599999999994</v>
      </c>
      <c r="HT96">
        <v>97.787599999999998</v>
      </c>
    </row>
    <row r="97" spans="1:228" x14ac:dyDescent="0.2">
      <c r="A97">
        <v>82</v>
      </c>
      <c r="B97">
        <v>1674584452.5999999</v>
      </c>
      <c r="C97">
        <v>323.5</v>
      </c>
      <c r="D97" t="s">
        <v>522</v>
      </c>
      <c r="E97" t="s">
        <v>523</v>
      </c>
      <c r="F97">
        <v>4</v>
      </c>
      <c r="G97">
        <v>1674584450.5999999</v>
      </c>
      <c r="H97">
        <f t="shared" si="34"/>
        <v>7.8033702938032628E-4</v>
      </c>
      <c r="I97">
        <f t="shared" si="35"/>
        <v>0.78033702938032623</v>
      </c>
      <c r="J97">
        <f t="shared" si="36"/>
        <v>7.0904915664936405</v>
      </c>
      <c r="K97">
        <f t="shared" si="37"/>
        <v>517.35571428571427</v>
      </c>
      <c r="L97">
        <f t="shared" si="38"/>
        <v>255.3917787841086</v>
      </c>
      <c r="M97">
        <f t="shared" si="39"/>
        <v>25.904404831991375</v>
      </c>
      <c r="N97">
        <f t="shared" si="40"/>
        <v>52.4754239498453</v>
      </c>
      <c r="O97">
        <f t="shared" si="41"/>
        <v>4.5500936398456655E-2</v>
      </c>
      <c r="P97">
        <f t="shared" si="42"/>
        <v>2.7683251510797313</v>
      </c>
      <c r="Q97">
        <f t="shared" si="43"/>
        <v>4.5089510913800812E-2</v>
      </c>
      <c r="R97">
        <f t="shared" si="44"/>
        <v>2.821759909027604E-2</v>
      </c>
      <c r="S97">
        <f t="shared" si="45"/>
        <v>226.11608109311666</v>
      </c>
      <c r="T97">
        <f t="shared" si="46"/>
        <v>34.281520928654935</v>
      </c>
      <c r="U97">
        <f t="shared" si="47"/>
        <v>33.000485714285723</v>
      </c>
      <c r="V97">
        <f t="shared" si="48"/>
        <v>5.0522448672663804</v>
      </c>
      <c r="W97">
        <f t="shared" si="49"/>
        <v>66.343580232751023</v>
      </c>
      <c r="X97">
        <f t="shared" si="50"/>
        <v>3.3697328176829551</v>
      </c>
      <c r="Y97">
        <f t="shared" si="51"/>
        <v>5.0792146065392183</v>
      </c>
      <c r="Z97">
        <f t="shared" si="52"/>
        <v>1.6825120495834254</v>
      </c>
      <c r="AA97">
        <f t="shared" si="53"/>
        <v>-34.412862995672391</v>
      </c>
      <c r="AB97">
        <f t="shared" si="54"/>
        <v>14.146383552729407</v>
      </c>
      <c r="AC97">
        <f t="shared" si="55"/>
        <v>1.1708672782744416</v>
      </c>
      <c r="AD97">
        <f t="shared" si="56"/>
        <v>207.02046892844814</v>
      </c>
      <c r="AE97">
        <f t="shared" si="57"/>
        <v>17.576688017103216</v>
      </c>
      <c r="AF97">
        <f t="shared" si="58"/>
        <v>0.78232978738199421</v>
      </c>
      <c r="AG97">
        <f t="shared" si="59"/>
        <v>7.0904915664936405</v>
      </c>
      <c r="AH97">
        <v>550.89257916896372</v>
      </c>
      <c r="AI97">
        <v>537.66574545454512</v>
      </c>
      <c r="AJ97">
        <v>1.681806002940091</v>
      </c>
      <c r="AK97">
        <v>62.755059400872867</v>
      </c>
      <c r="AL97">
        <f t="shared" si="60"/>
        <v>0.78033702938032623</v>
      </c>
      <c r="AM97">
        <v>32.524070337235003</v>
      </c>
      <c r="AN97">
        <v>33.220470303030297</v>
      </c>
      <c r="AO97">
        <v>-5.6906747426426791E-6</v>
      </c>
      <c r="AP97">
        <v>98.038996678870646</v>
      </c>
      <c r="AQ97">
        <v>25</v>
      </c>
      <c r="AR97">
        <v>4</v>
      </c>
      <c r="AS97">
        <f t="shared" si="61"/>
        <v>1</v>
      </c>
      <c r="AT97">
        <f t="shared" si="62"/>
        <v>0</v>
      </c>
      <c r="AU97">
        <f t="shared" si="63"/>
        <v>47342.426339816375</v>
      </c>
      <c r="AV97">
        <f t="shared" si="64"/>
        <v>1199.995714285714</v>
      </c>
      <c r="AW97">
        <f t="shared" si="65"/>
        <v>1025.9221850223398</v>
      </c>
      <c r="AX97">
        <f t="shared" si="66"/>
        <v>0.85493820753602456</v>
      </c>
      <c r="AY97">
        <f t="shared" si="67"/>
        <v>0.18843074054452777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1674584450.5999999</v>
      </c>
      <c r="BF97">
        <v>517.35571428571427</v>
      </c>
      <c r="BG97">
        <v>533.95357142857142</v>
      </c>
      <c r="BH97">
        <v>33.222228571428573</v>
      </c>
      <c r="BI97">
        <v>32.524085714285711</v>
      </c>
      <c r="BJ97">
        <v>523.20271428571425</v>
      </c>
      <c r="BK97">
        <v>32.972914285714289</v>
      </c>
      <c r="BL97">
        <v>650.01514285714279</v>
      </c>
      <c r="BM97">
        <v>101.33</v>
      </c>
      <c r="BN97">
        <v>0.1000654285714286</v>
      </c>
      <c r="BO97">
        <v>33.095271428571429</v>
      </c>
      <c r="BP97">
        <v>33.000485714285723</v>
      </c>
      <c r="BQ97">
        <v>999.89999999999986</v>
      </c>
      <c r="BR97">
        <v>0</v>
      </c>
      <c r="BS97">
        <v>0</v>
      </c>
      <c r="BT97">
        <v>8988.482857142857</v>
      </c>
      <c r="BU97">
        <v>0</v>
      </c>
      <c r="BV97">
        <v>97.777585714285706</v>
      </c>
      <c r="BW97">
        <v>-16.597842857142862</v>
      </c>
      <c r="BX97">
        <v>535.13400000000001</v>
      </c>
      <c r="BY97">
        <v>551.90385714285719</v>
      </c>
      <c r="BZ97">
        <v>0.69812614285714303</v>
      </c>
      <c r="CA97">
        <v>533.95357142857142</v>
      </c>
      <c r="CB97">
        <v>32.524085714285711</v>
      </c>
      <c r="CC97">
        <v>3.3664071428571432</v>
      </c>
      <c r="CD97">
        <v>3.2956657142857142</v>
      </c>
      <c r="CE97">
        <v>25.960628571428579</v>
      </c>
      <c r="CF97">
        <v>25.602342857142862</v>
      </c>
      <c r="CG97">
        <v>1199.995714285714</v>
      </c>
      <c r="CH97">
        <v>0.49997799999999998</v>
      </c>
      <c r="CI97">
        <v>0.50002199999999997</v>
      </c>
      <c r="CJ97">
        <v>0</v>
      </c>
      <c r="CK97">
        <v>749.49714285714288</v>
      </c>
      <c r="CL97">
        <v>4.9990899999999998</v>
      </c>
      <c r="CM97">
        <v>7403.5442857142853</v>
      </c>
      <c r="CN97">
        <v>9557.732857142857</v>
      </c>
      <c r="CO97">
        <v>43.25</v>
      </c>
      <c r="CP97">
        <v>45.125</v>
      </c>
      <c r="CQ97">
        <v>44.061999999999998</v>
      </c>
      <c r="CR97">
        <v>44.223000000000013</v>
      </c>
      <c r="CS97">
        <v>44.561999999999998</v>
      </c>
      <c r="CT97">
        <v>597.47000000000014</v>
      </c>
      <c r="CU97">
        <v>597.52571428571423</v>
      </c>
      <c r="CV97">
        <v>0</v>
      </c>
      <c r="CW97">
        <v>1674584465</v>
      </c>
      <c r="CX97">
        <v>0</v>
      </c>
      <c r="CY97">
        <v>1674579932.5</v>
      </c>
      <c r="CZ97" t="s">
        <v>356</v>
      </c>
      <c r="DA97">
        <v>1674579932.5</v>
      </c>
      <c r="DB97">
        <v>1674579927.5</v>
      </c>
      <c r="DC97">
        <v>31</v>
      </c>
      <c r="DD97">
        <v>0.14099999999999999</v>
      </c>
      <c r="DE97">
        <v>0.02</v>
      </c>
      <c r="DF97">
        <v>-5.5810000000000004</v>
      </c>
      <c r="DG97">
        <v>0.23300000000000001</v>
      </c>
      <c r="DH97">
        <v>415</v>
      </c>
      <c r="DI97">
        <v>34</v>
      </c>
      <c r="DJ97">
        <v>0.34</v>
      </c>
      <c r="DK97">
        <v>0.32</v>
      </c>
      <c r="DL97">
        <v>-16.18928536585366</v>
      </c>
      <c r="DM97">
        <v>-2.5332501742160809</v>
      </c>
      <c r="DN97">
        <v>0.2566158746120647</v>
      </c>
      <c r="DO97">
        <v>0</v>
      </c>
      <c r="DP97">
        <v>0.69373295121951217</v>
      </c>
      <c r="DQ97">
        <v>5.2683261324042399E-2</v>
      </c>
      <c r="DR97">
        <v>5.7324856905833057E-3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3.2963800000000001</v>
      </c>
      <c r="EB97">
        <v>2.62527</v>
      </c>
      <c r="EC97">
        <v>0.120708</v>
      </c>
      <c r="ED97">
        <v>0.12154</v>
      </c>
      <c r="EE97">
        <v>0.137068</v>
      </c>
      <c r="EF97">
        <v>0.13394800000000001</v>
      </c>
      <c r="EG97">
        <v>26501.200000000001</v>
      </c>
      <c r="EH97">
        <v>26920.799999999999</v>
      </c>
      <c r="EI97">
        <v>28042</v>
      </c>
      <c r="EJ97">
        <v>29498.3</v>
      </c>
      <c r="EK97">
        <v>33303.800000000003</v>
      </c>
      <c r="EL97">
        <v>35476.6</v>
      </c>
      <c r="EM97">
        <v>39588.5</v>
      </c>
      <c r="EN97">
        <v>42174.5</v>
      </c>
      <c r="EO97">
        <v>2.17788</v>
      </c>
      <c r="EP97">
        <v>2.1987199999999998</v>
      </c>
      <c r="EQ97">
        <v>0.11683300000000001</v>
      </c>
      <c r="ER97">
        <v>0</v>
      </c>
      <c r="ES97">
        <v>31.105399999999999</v>
      </c>
      <c r="ET97">
        <v>999.9</v>
      </c>
      <c r="EU97">
        <v>71.8</v>
      </c>
      <c r="EV97">
        <v>32.5</v>
      </c>
      <c r="EW97">
        <v>34.805399999999999</v>
      </c>
      <c r="EX97">
        <v>57.339199999999998</v>
      </c>
      <c r="EY97">
        <v>-6.5785299999999998</v>
      </c>
      <c r="EZ97">
        <v>2</v>
      </c>
      <c r="FA97">
        <v>0.48745899999999998</v>
      </c>
      <c r="FB97">
        <v>0.35842000000000002</v>
      </c>
      <c r="FC97">
        <v>20.272400000000001</v>
      </c>
      <c r="FD97">
        <v>5.2195400000000003</v>
      </c>
      <c r="FE97">
        <v>12.0099</v>
      </c>
      <c r="FF97">
        <v>4.9868499999999996</v>
      </c>
      <c r="FG97">
        <v>3.2845300000000002</v>
      </c>
      <c r="FH97">
        <v>9999</v>
      </c>
      <c r="FI97">
        <v>9999</v>
      </c>
      <c r="FJ97">
        <v>9999</v>
      </c>
      <c r="FK97">
        <v>999.9</v>
      </c>
      <c r="FL97">
        <v>1.86571</v>
      </c>
      <c r="FM97">
        <v>1.8621799999999999</v>
      </c>
      <c r="FN97">
        <v>1.8641700000000001</v>
      </c>
      <c r="FO97">
        <v>1.8602799999999999</v>
      </c>
      <c r="FP97">
        <v>1.8609599999999999</v>
      </c>
      <c r="FQ97">
        <v>1.8602000000000001</v>
      </c>
      <c r="FR97">
        <v>1.8618699999999999</v>
      </c>
      <c r="FS97">
        <v>1.85842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-5.8559999999999999</v>
      </c>
      <c r="GH97">
        <v>0.24929999999999999</v>
      </c>
      <c r="GI97">
        <v>-4.1749362053329548</v>
      </c>
      <c r="GJ97">
        <v>-4.0448538125570227E-3</v>
      </c>
      <c r="GK97">
        <v>1.839783264315481E-6</v>
      </c>
      <c r="GL97">
        <v>-4.1587272622942942E-10</v>
      </c>
      <c r="GM97">
        <v>-8.6309452512500412E-2</v>
      </c>
      <c r="GN97">
        <v>3.2285384509270938E-3</v>
      </c>
      <c r="GO97">
        <v>5.3061212821550383E-4</v>
      </c>
      <c r="GP97">
        <v>-9.699357315524189E-6</v>
      </c>
      <c r="GQ97">
        <v>5</v>
      </c>
      <c r="GR97">
        <v>2081</v>
      </c>
      <c r="GS97">
        <v>3</v>
      </c>
      <c r="GT97">
        <v>31</v>
      </c>
      <c r="GU97">
        <v>75.3</v>
      </c>
      <c r="GV97">
        <v>75.400000000000006</v>
      </c>
      <c r="GW97">
        <v>1.6906699999999999</v>
      </c>
      <c r="GX97">
        <v>2.5524900000000001</v>
      </c>
      <c r="GY97">
        <v>2.04834</v>
      </c>
      <c r="GZ97">
        <v>2.6245099999999999</v>
      </c>
      <c r="HA97">
        <v>2.1972700000000001</v>
      </c>
      <c r="HB97">
        <v>2.3083499999999999</v>
      </c>
      <c r="HC97">
        <v>37.602200000000003</v>
      </c>
      <c r="HD97">
        <v>15.5768</v>
      </c>
      <c r="HE97">
        <v>18</v>
      </c>
      <c r="HF97">
        <v>669.87599999999998</v>
      </c>
      <c r="HG97">
        <v>765.20799999999997</v>
      </c>
      <c r="HH97">
        <v>31.000299999999999</v>
      </c>
      <c r="HI97">
        <v>33.546100000000003</v>
      </c>
      <c r="HJ97">
        <v>30.0002</v>
      </c>
      <c r="HK97">
        <v>33.382300000000001</v>
      </c>
      <c r="HL97">
        <v>33.371499999999997</v>
      </c>
      <c r="HM97">
        <v>33.888500000000001</v>
      </c>
      <c r="HN97">
        <v>0</v>
      </c>
      <c r="HO97">
        <v>100</v>
      </c>
      <c r="HP97">
        <v>31</v>
      </c>
      <c r="HQ97">
        <v>551.9</v>
      </c>
      <c r="HR97">
        <v>33.617400000000004</v>
      </c>
      <c r="HS97">
        <v>98.820999999999998</v>
      </c>
      <c r="HT97">
        <v>97.788499999999999</v>
      </c>
    </row>
    <row r="98" spans="1:228" x14ac:dyDescent="0.2">
      <c r="A98">
        <v>83</v>
      </c>
      <c r="B98">
        <v>1674584456.5999999</v>
      </c>
      <c r="C98">
        <v>327.5</v>
      </c>
      <c r="D98" t="s">
        <v>524</v>
      </c>
      <c r="E98" t="s">
        <v>525</v>
      </c>
      <c r="F98">
        <v>4</v>
      </c>
      <c r="G98">
        <v>1674584454.2874999</v>
      </c>
      <c r="H98">
        <f t="shared" si="34"/>
        <v>7.7563853952170524E-4</v>
      </c>
      <c r="I98">
        <f t="shared" si="35"/>
        <v>0.77563853952170525</v>
      </c>
      <c r="J98">
        <f t="shared" si="36"/>
        <v>7.1439045164863062</v>
      </c>
      <c r="K98">
        <f t="shared" si="37"/>
        <v>523.42599999999993</v>
      </c>
      <c r="L98">
        <f t="shared" si="38"/>
        <v>257.86179562209651</v>
      </c>
      <c r="M98">
        <f t="shared" si="39"/>
        <v>26.155052972090509</v>
      </c>
      <c r="N98">
        <f t="shared" si="40"/>
        <v>53.091365178550369</v>
      </c>
      <c r="O98">
        <f t="shared" si="41"/>
        <v>4.5214884131472566E-2</v>
      </c>
      <c r="P98">
        <f t="shared" si="42"/>
        <v>2.7715220009607626</v>
      </c>
      <c r="Q98">
        <f t="shared" si="43"/>
        <v>4.4809054617659022E-2</v>
      </c>
      <c r="R98">
        <f t="shared" si="44"/>
        <v>2.8041817594740427E-2</v>
      </c>
      <c r="S98">
        <f t="shared" si="45"/>
        <v>226.11592573595809</v>
      </c>
      <c r="T98">
        <f t="shared" si="46"/>
        <v>34.279554831440194</v>
      </c>
      <c r="U98">
        <f t="shared" si="47"/>
        <v>33.000987500000001</v>
      </c>
      <c r="V98">
        <f t="shared" si="48"/>
        <v>5.0523873135453536</v>
      </c>
      <c r="W98">
        <f t="shared" si="49"/>
        <v>66.346984587968407</v>
      </c>
      <c r="X98">
        <f t="shared" si="50"/>
        <v>3.3695303571582178</v>
      </c>
      <c r="Y98">
        <f t="shared" si="51"/>
        <v>5.0786488309662534</v>
      </c>
      <c r="Z98">
        <f t="shared" si="52"/>
        <v>1.6828569563871358</v>
      </c>
      <c r="AA98">
        <f t="shared" si="53"/>
        <v>-34.205659592907203</v>
      </c>
      <c r="AB98">
        <f t="shared" si="54"/>
        <v>13.791308546888269</v>
      </c>
      <c r="AC98">
        <f t="shared" si="55"/>
        <v>1.140153507410133</v>
      </c>
      <c r="AD98">
        <f t="shared" si="56"/>
        <v>206.84172819734928</v>
      </c>
      <c r="AE98">
        <f t="shared" si="57"/>
        <v>17.720083118178369</v>
      </c>
      <c r="AF98">
        <f t="shared" si="58"/>
        <v>0.77823423080536247</v>
      </c>
      <c r="AG98">
        <f t="shared" si="59"/>
        <v>7.1439045164863062</v>
      </c>
      <c r="AH98">
        <v>557.84967746827101</v>
      </c>
      <c r="AI98">
        <v>544.49495151515168</v>
      </c>
      <c r="AJ98">
        <v>1.701752136570692</v>
      </c>
      <c r="AK98">
        <v>62.755059400872867</v>
      </c>
      <c r="AL98">
        <f t="shared" si="60"/>
        <v>0.77563853952170525</v>
      </c>
      <c r="AM98">
        <v>32.526027244279973</v>
      </c>
      <c r="AN98">
        <v>33.218221212121193</v>
      </c>
      <c r="AO98">
        <v>-1.505844894156756E-6</v>
      </c>
      <c r="AP98">
        <v>98.038996678870646</v>
      </c>
      <c r="AQ98">
        <v>25</v>
      </c>
      <c r="AR98">
        <v>4</v>
      </c>
      <c r="AS98">
        <f t="shared" si="61"/>
        <v>1</v>
      </c>
      <c r="AT98">
        <f t="shared" si="62"/>
        <v>0</v>
      </c>
      <c r="AU98">
        <f t="shared" si="63"/>
        <v>47430.738483115332</v>
      </c>
      <c r="AV98">
        <f t="shared" si="64"/>
        <v>1199.9949999999999</v>
      </c>
      <c r="AW98">
        <f t="shared" si="65"/>
        <v>1025.9215635937605</v>
      </c>
      <c r="AX98">
        <f t="shared" si="66"/>
        <v>0.85493819857062792</v>
      </c>
      <c r="AY98">
        <f t="shared" si="67"/>
        <v>0.18843072324131194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1674584454.2874999</v>
      </c>
      <c r="BF98">
        <v>523.42599999999993</v>
      </c>
      <c r="BG98">
        <v>540.15887499999997</v>
      </c>
      <c r="BH98">
        <v>33.220087500000012</v>
      </c>
      <c r="BI98">
        <v>32.5255875</v>
      </c>
      <c r="BJ98">
        <v>529.28787499999999</v>
      </c>
      <c r="BK98">
        <v>32.970775000000003</v>
      </c>
      <c r="BL98">
        <v>650.00537499999996</v>
      </c>
      <c r="BM98">
        <v>101.330625</v>
      </c>
      <c r="BN98">
        <v>9.9883187499999998E-2</v>
      </c>
      <c r="BO98">
        <v>33.093287500000002</v>
      </c>
      <c r="BP98">
        <v>33.000987500000001</v>
      </c>
      <c r="BQ98">
        <v>999.9</v>
      </c>
      <c r="BR98">
        <v>0</v>
      </c>
      <c r="BS98">
        <v>0</v>
      </c>
      <c r="BT98">
        <v>9005.3912500000006</v>
      </c>
      <c r="BU98">
        <v>0</v>
      </c>
      <c r="BV98">
        <v>101.1044625</v>
      </c>
      <c r="BW98">
        <v>-16.7329875</v>
      </c>
      <c r="BX98">
        <v>541.41150000000005</v>
      </c>
      <c r="BY98">
        <v>558.31837500000006</v>
      </c>
      <c r="BZ98">
        <v>0.69450512500000006</v>
      </c>
      <c r="CA98">
        <v>540.15887499999997</v>
      </c>
      <c r="CB98">
        <v>32.5255875</v>
      </c>
      <c r="CC98">
        <v>3.3662187499999998</v>
      </c>
      <c r="CD98">
        <v>3.2958425</v>
      </c>
      <c r="CE98">
        <v>25.959675000000001</v>
      </c>
      <c r="CF98">
        <v>25.603212500000001</v>
      </c>
      <c r="CG98">
        <v>1199.9949999999999</v>
      </c>
      <c r="CH98">
        <v>0.49997799999999998</v>
      </c>
      <c r="CI98">
        <v>0.50002199999999997</v>
      </c>
      <c r="CJ98">
        <v>0</v>
      </c>
      <c r="CK98">
        <v>749.08487500000001</v>
      </c>
      <c r="CL98">
        <v>4.9990899999999998</v>
      </c>
      <c r="CM98">
        <v>7400.7574999999997</v>
      </c>
      <c r="CN98">
        <v>9557.7425000000003</v>
      </c>
      <c r="CO98">
        <v>43.25</v>
      </c>
      <c r="CP98">
        <v>45.125</v>
      </c>
      <c r="CQ98">
        <v>44.061999999999998</v>
      </c>
      <c r="CR98">
        <v>44.226374999999997</v>
      </c>
      <c r="CS98">
        <v>44.561999999999998</v>
      </c>
      <c r="CT98">
        <v>597.47</v>
      </c>
      <c r="CU98">
        <v>597.52499999999998</v>
      </c>
      <c r="CV98">
        <v>0</v>
      </c>
      <c r="CW98">
        <v>1674584469.2</v>
      </c>
      <c r="CX98">
        <v>0</v>
      </c>
      <c r="CY98">
        <v>1674579932.5</v>
      </c>
      <c r="CZ98" t="s">
        <v>356</v>
      </c>
      <c r="DA98">
        <v>1674579932.5</v>
      </c>
      <c r="DB98">
        <v>1674579927.5</v>
      </c>
      <c r="DC98">
        <v>31</v>
      </c>
      <c r="DD98">
        <v>0.14099999999999999</v>
      </c>
      <c r="DE98">
        <v>0.02</v>
      </c>
      <c r="DF98">
        <v>-5.5810000000000004</v>
      </c>
      <c r="DG98">
        <v>0.23300000000000001</v>
      </c>
      <c r="DH98">
        <v>415</v>
      </c>
      <c r="DI98">
        <v>34</v>
      </c>
      <c r="DJ98">
        <v>0.34</v>
      </c>
      <c r="DK98">
        <v>0.32</v>
      </c>
      <c r="DL98">
        <v>-16.367434146341459</v>
      </c>
      <c r="DM98">
        <v>-2.4035477351916552</v>
      </c>
      <c r="DN98">
        <v>0.24306484090219191</v>
      </c>
      <c r="DO98">
        <v>0</v>
      </c>
      <c r="DP98">
        <v>0.69592021951219507</v>
      </c>
      <c r="DQ98">
        <v>1.414764459930438E-2</v>
      </c>
      <c r="DR98">
        <v>2.9768284277733779E-3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3.2962400000000001</v>
      </c>
      <c r="EB98">
        <v>2.6252</v>
      </c>
      <c r="EC98">
        <v>0.121795</v>
      </c>
      <c r="ED98">
        <v>0.12263400000000001</v>
      </c>
      <c r="EE98">
        <v>0.13705899999999999</v>
      </c>
      <c r="EF98">
        <v>0.13394800000000001</v>
      </c>
      <c r="EG98">
        <v>26468.799999999999</v>
      </c>
      <c r="EH98">
        <v>26887.3</v>
      </c>
      <c r="EI98">
        <v>28042.5</v>
      </c>
      <c r="EJ98">
        <v>29498.5</v>
      </c>
      <c r="EK98">
        <v>33304.699999999997</v>
      </c>
      <c r="EL98">
        <v>35477</v>
      </c>
      <c r="EM98">
        <v>39589</v>
      </c>
      <c r="EN98">
        <v>42174.9</v>
      </c>
      <c r="EO98">
        <v>2.1776499999999999</v>
      </c>
      <c r="EP98">
        <v>2.1988500000000002</v>
      </c>
      <c r="EQ98">
        <v>0.116788</v>
      </c>
      <c r="ER98">
        <v>0</v>
      </c>
      <c r="ES98">
        <v>31.104299999999999</v>
      </c>
      <c r="ET98">
        <v>999.9</v>
      </c>
      <c r="EU98">
        <v>71.8</v>
      </c>
      <c r="EV98">
        <v>32.5</v>
      </c>
      <c r="EW98">
        <v>34.802700000000002</v>
      </c>
      <c r="EX98">
        <v>57.129199999999997</v>
      </c>
      <c r="EY98">
        <v>-6.6666600000000003</v>
      </c>
      <c r="EZ98">
        <v>2</v>
      </c>
      <c r="FA98">
        <v>0.48761900000000002</v>
      </c>
      <c r="FB98">
        <v>0.35822399999999999</v>
      </c>
      <c r="FC98">
        <v>20.272300000000001</v>
      </c>
      <c r="FD98">
        <v>5.2192400000000001</v>
      </c>
      <c r="FE98">
        <v>12.0099</v>
      </c>
      <c r="FF98">
        <v>4.9866999999999999</v>
      </c>
      <c r="FG98">
        <v>3.2844799999999998</v>
      </c>
      <c r="FH98">
        <v>9999</v>
      </c>
      <c r="FI98">
        <v>9999</v>
      </c>
      <c r="FJ98">
        <v>9999</v>
      </c>
      <c r="FK98">
        <v>999.9</v>
      </c>
      <c r="FL98">
        <v>1.8656900000000001</v>
      </c>
      <c r="FM98">
        <v>1.8621799999999999</v>
      </c>
      <c r="FN98">
        <v>1.8641799999999999</v>
      </c>
      <c r="FO98">
        <v>1.8602799999999999</v>
      </c>
      <c r="FP98">
        <v>1.86097</v>
      </c>
      <c r="FQ98">
        <v>1.86019</v>
      </c>
      <c r="FR98">
        <v>1.8618699999999999</v>
      </c>
      <c r="FS98">
        <v>1.8584000000000001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-5.8719999999999999</v>
      </c>
      <c r="GH98">
        <v>0.24929999999999999</v>
      </c>
      <c r="GI98">
        <v>-4.1749362053329548</v>
      </c>
      <c r="GJ98">
        <v>-4.0448538125570227E-3</v>
      </c>
      <c r="GK98">
        <v>1.839783264315481E-6</v>
      </c>
      <c r="GL98">
        <v>-4.1587272622942942E-10</v>
      </c>
      <c r="GM98">
        <v>-8.6309452512500412E-2</v>
      </c>
      <c r="GN98">
        <v>3.2285384509270938E-3</v>
      </c>
      <c r="GO98">
        <v>5.3061212821550383E-4</v>
      </c>
      <c r="GP98">
        <v>-9.699357315524189E-6</v>
      </c>
      <c r="GQ98">
        <v>5</v>
      </c>
      <c r="GR98">
        <v>2081</v>
      </c>
      <c r="GS98">
        <v>3</v>
      </c>
      <c r="GT98">
        <v>31</v>
      </c>
      <c r="GU98">
        <v>75.400000000000006</v>
      </c>
      <c r="GV98">
        <v>75.5</v>
      </c>
      <c r="GW98">
        <v>1.71021</v>
      </c>
      <c r="GX98">
        <v>2.5488300000000002</v>
      </c>
      <c r="GY98">
        <v>2.04834</v>
      </c>
      <c r="GZ98">
        <v>2.6245099999999999</v>
      </c>
      <c r="HA98">
        <v>2.1972700000000001</v>
      </c>
      <c r="HB98">
        <v>2.2985799999999998</v>
      </c>
      <c r="HC98">
        <v>37.602200000000003</v>
      </c>
      <c r="HD98">
        <v>15.5768</v>
      </c>
      <c r="HE98">
        <v>18</v>
      </c>
      <c r="HF98">
        <v>669.72400000000005</v>
      </c>
      <c r="HG98">
        <v>765.35900000000004</v>
      </c>
      <c r="HH98">
        <v>31.0001</v>
      </c>
      <c r="HI98">
        <v>33.548299999999998</v>
      </c>
      <c r="HJ98">
        <v>30.000299999999999</v>
      </c>
      <c r="HK98">
        <v>33.384999999999998</v>
      </c>
      <c r="HL98">
        <v>33.373899999999999</v>
      </c>
      <c r="HM98">
        <v>34.231099999999998</v>
      </c>
      <c r="HN98">
        <v>0</v>
      </c>
      <c r="HO98">
        <v>100</v>
      </c>
      <c r="HP98">
        <v>31</v>
      </c>
      <c r="HQ98">
        <v>558.60299999999995</v>
      </c>
      <c r="HR98">
        <v>33.617400000000004</v>
      </c>
      <c r="HS98">
        <v>98.822400000000002</v>
      </c>
      <c r="HT98">
        <v>97.789199999999994</v>
      </c>
    </row>
    <row r="99" spans="1:228" x14ac:dyDescent="0.2">
      <c r="A99">
        <v>84</v>
      </c>
      <c r="B99">
        <v>1674584460.5999999</v>
      </c>
      <c r="C99">
        <v>331.5</v>
      </c>
      <c r="D99" t="s">
        <v>526</v>
      </c>
      <c r="E99" t="s">
        <v>527</v>
      </c>
      <c r="F99">
        <v>4</v>
      </c>
      <c r="G99">
        <v>1674584458.5999999</v>
      </c>
      <c r="H99">
        <f t="shared" si="34"/>
        <v>7.7571039123398085E-4</v>
      </c>
      <c r="I99">
        <f t="shared" si="35"/>
        <v>0.77571039123398089</v>
      </c>
      <c r="J99">
        <f t="shared" si="36"/>
        <v>7.1120274402428922</v>
      </c>
      <c r="K99">
        <f t="shared" si="37"/>
        <v>530.56000000000006</v>
      </c>
      <c r="L99">
        <f t="shared" si="38"/>
        <v>266.31809702594074</v>
      </c>
      <c r="M99">
        <f t="shared" si="39"/>
        <v>27.013236199384622</v>
      </c>
      <c r="N99">
        <f t="shared" si="40"/>
        <v>53.81587942388115</v>
      </c>
      <c r="O99">
        <f t="shared" si="41"/>
        <v>4.5284201326640523E-2</v>
      </c>
      <c r="P99">
        <f t="shared" si="42"/>
        <v>2.7717788010336712</v>
      </c>
      <c r="Q99">
        <f t="shared" si="43"/>
        <v>4.487716992787262E-2</v>
      </c>
      <c r="R99">
        <f t="shared" si="44"/>
        <v>2.808449631539444E-2</v>
      </c>
      <c r="S99">
        <f t="shared" si="45"/>
        <v>226.11815323591222</v>
      </c>
      <c r="T99">
        <f t="shared" si="46"/>
        <v>34.277233400370108</v>
      </c>
      <c r="U99">
        <f t="shared" si="47"/>
        <v>32.992271428571428</v>
      </c>
      <c r="V99">
        <f t="shared" si="48"/>
        <v>5.0499135032281313</v>
      </c>
      <c r="W99">
        <f t="shared" si="49"/>
        <v>66.352734127151805</v>
      </c>
      <c r="X99">
        <f t="shared" si="50"/>
        <v>3.3694030644408843</v>
      </c>
      <c r="Y99">
        <f t="shared" si="51"/>
        <v>5.0780169178621852</v>
      </c>
      <c r="Z99">
        <f t="shared" si="52"/>
        <v>1.6805104387872469</v>
      </c>
      <c r="AA99">
        <f t="shared" si="53"/>
        <v>-34.208828253418552</v>
      </c>
      <c r="AB99">
        <f t="shared" si="54"/>
        <v>14.763895305665642</v>
      </c>
      <c r="AC99">
        <f t="shared" si="55"/>
        <v>1.2203806208178427</v>
      </c>
      <c r="AD99">
        <f t="shared" si="56"/>
        <v>207.89360090897716</v>
      </c>
      <c r="AE99">
        <f t="shared" si="57"/>
        <v>17.851605435946979</v>
      </c>
      <c r="AF99">
        <f t="shared" si="58"/>
        <v>0.77631339894468454</v>
      </c>
      <c r="AG99">
        <f t="shared" si="59"/>
        <v>7.1120274402428922</v>
      </c>
      <c r="AH99">
        <v>564.7942975985535</v>
      </c>
      <c r="AI99">
        <v>551.37852727272718</v>
      </c>
      <c r="AJ99">
        <v>1.7255215183135071</v>
      </c>
      <c r="AK99">
        <v>62.755059400872867</v>
      </c>
      <c r="AL99">
        <f t="shared" si="60"/>
        <v>0.77571039123398089</v>
      </c>
      <c r="AM99">
        <v>32.525195356343417</v>
      </c>
      <c r="AN99">
        <v>33.217448484848482</v>
      </c>
      <c r="AO99">
        <v>-8.2492391562146867E-7</v>
      </c>
      <c r="AP99">
        <v>98.038996678870646</v>
      </c>
      <c r="AQ99">
        <v>25</v>
      </c>
      <c r="AR99">
        <v>4</v>
      </c>
      <c r="AS99">
        <f t="shared" si="61"/>
        <v>1</v>
      </c>
      <c r="AT99">
        <f t="shared" si="62"/>
        <v>0</v>
      </c>
      <c r="AU99">
        <f t="shared" si="63"/>
        <v>47438.16520041402</v>
      </c>
      <c r="AV99">
        <f t="shared" si="64"/>
        <v>1200.007142857143</v>
      </c>
      <c r="AW99">
        <f t="shared" si="65"/>
        <v>1025.9319135937369</v>
      </c>
      <c r="AX99">
        <f t="shared" si="66"/>
        <v>0.85493817241042114</v>
      </c>
      <c r="AY99">
        <f t="shared" si="67"/>
        <v>0.18843067275211284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1674584458.5999999</v>
      </c>
      <c r="BF99">
        <v>530.56000000000006</v>
      </c>
      <c r="BG99">
        <v>547.41842857142854</v>
      </c>
      <c r="BH99">
        <v>33.218271428571427</v>
      </c>
      <c r="BI99">
        <v>32.525485714285708</v>
      </c>
      <c r="BJ99">
        <v>536.43971428571433</v>
      </c>
      <c r="BK99">
        <v>32.968971428571429</v>
      </c>
      <c r="BL99">
        <v>650.00671428571422</v>
      </c>
      <c r="BM99">
        <v>101.3322857142857</v>
      </c>
      <c r="BN99">
        <v>9.9935757142857157E-2</v>
      </c>
      <c r="BO99">
        <v>33.091071428571418</v>
      </c>
      <c r="BP99">
        <v>32.992271428571428</v>
      </c>
      <c r="BQ99">
        <v>999.89999999999986</v>
      </c>
      <c r="BR99">
        <v>0</v>
      </c>
      <c r="BS99">
        <v>0</v>
      </c>
      <c r="BT99">
        <v>9006.6071428571431</v>
      </c>
      <c r="BU99">
        <v>0</v>
      </c>
      <c r="BV99">
        <v>103.8947142857143</v>
      </c>
      <c r="BW99">
        <v>-16.858257142857141</v>
      </c>
      <c r="BX99">
        <v>548.79</v>
      </c>
      <c r="BY99">
        <v>565.82214285714281</v>
      </c>
      <c r="BZ99">
        <v>0.6927887142857142</v>
      </c>
      <c r="CA99">
        <v>547.41842857142854</v>
      </c>
      <c r="CB99">
        <v>32.525485714285708</v>
      </c>
      <c r="CC99">
        <v>3.3660871428571428</v>
      </c>
      <c r="CD99">
        <v>3.2958828571428569</v>
      </c>
      <c r="CE99">
        <v>25.959014285714289</v>
      </c>
      <c r="CF99">
        <v>25.603442857142859</v>
      </c>
      <c r="CG99">
        <v>1200.007142857143</v>
      </c>
      <c r="CH99">
        <v>0.49997799999999998</v>
      </c>
      <c r="CI99">
        <v>0.50002199999999997</v>
      </c>
      <c r="CJ99">
        <v>0</v>
      </c>
      <c r="CK99">
        <v>748.6742857142857</v>
      </c>
      <c r="CL99">
        <v>4.9990899999999998</v>
      </c>
      <c r="CM99">
        <v>7397.4528571428573</v>
      </c>
      <c r="CN99">
        <v>9557.8271428571425</v>
      </c>
      <c r="CO99">
        <v>43.25</v>
      </c>
      <c r="CP99">
        <v>45.125</v>
      </c>
      <c r="CQ99">
        <v>44.061999999999998</v>
      </c>
      <c r="CR99">
        <v>44.25</v>
      </c>
      <c r="CS99">
        <v>44.561999999999998</v>
      </c>
      <c r="CT99">
        <v>597.47714285714289</v>
      </c>
      <c r="CU99">
        <v>597.52999999999986</v>
      </c>
      <c r="CV99">
        <v>0</v>
      </c>
      <c r="CW99">
        <v>1674584473.4000001</v>
      </c>
      <c r="CX99">
        <v>0</v>
      </c>
      <c r="CY99">
        <v>1674579932.5</v>
      </c>
      <c r="CZ99" t="s">
        <v>356</v>
      </c>
      <c r="DA99">
        <v>1674579932.5</v>
      </c>
      <c r="DB99">
        <v>1674579927.5</v>
      </c>
      <c r="DC99">
        <v>31</v>
      </c>
      <c r="DD99">
        <v>0.14099999999999999</v>
      </c>
      <c r="DE99">
        <v>0.02</v>
      </c>
      <c r="DF99">
        <v>-5.5810000000000004</v>
      </c>
      <c r="DG99">
        <v>0.23300000000000001</v>
      </c>
      <c r="DH99">
        <v>415</v>
      </c>
      <c r="DI99">
        <v>34</v>
      </c>
      <c r="DJ99">
        <v>0.34</v>
      </c>
      <c r="DK99">
        <v>0.32</v>
      </c>
      <c r="DL99">
        <v>-16.524156097560979</v>
      </c>
      <c r="DM99">
        <v>-2.329864808362395</v>
      </c>
      <c r="DN99">
        <v>0.23587153288134499</v>
      </c>
      <c r="DO99">
        <v>0</v>
      </c>
      <c r="DP99">
        <v>0.69614182926829271</v>
      </c>
      <c r="DQ99">
        <v>-1.207582578397139E-2</v>
      </c>
      <c r="DR99">
        <v>2.551786986507534E-3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3.2963100000000001</v>
      </c>
      <c r="EB99">
        <v>2.6253299999999999</v>
      </c>
      <c r="EC99">
        <v>0.122901</v>
      </c>
      <c r="ED99">
        <v>0.123734</v>
      </c>
      <c r="EE99">
        <v>0.13705999999999999</v>
      </c>
      <c r="EF99">
        <v>0.13395499999999999</v>
      </c>
      <c r="EG99">
        <v>26435.7</v>
      </c>
      <c r="EH99">
        <v>26853.3</v>
      </c>
      <c r="EI99">
        <v>28042.799999999999</v>
      </c>
      <c r="EJ99">
        <v>29498.2</v>
      </c>
      <c r="EK99">
        <v>33305</v>
      </c>
      <c r="EL99">
        <v>35476.400000000001</v>
      </c>
      <c r="EM99">
        <v>39589.4</v>
      </c>
      <c r="EN99">
        <v>42174.5</v>
      </c>
      <c r="EO99">
        <v>2.1776800000000001</v>
      </c>
      <c r="EP99">
        <v>2.1987000000000001</v>
      </c>
      <c r="EQ99">
        <v>0.11636299999999999</v>
      </c>
      <c r="ER99">
        <v>0</v>
      </c>
      <c r="ES99">
        <v>31.1004</v>
      </c>
      <c r="ET99">
        <v>999.9</v>
      </c>
      <c r="EU99">
        <v>71.8</v>
      </c>
      <c r="EV99">
        <v>32.5</v>
      </c>
      <c r="EW99">
        <v>34.804900000000004</v>
      </c>
      <c r="EX99">
        <v>57.339199999999998</v>
      </c>
      <c r="EY99">
        <v>-6.6666600000000003</v>
      </c>
      <c r="EZ99">
        <v>2</v>
      </c>
      <c r="FA99">
        <v>0.48761399999999999</v>
      </c>
      <c r="FB99">
        <v>0.35778900000000002</v>
      </c>
      <c r="FC99">
        <v>20.272500000000001</v>
      </c>
      <c r="FD99">
        <v>5.2192400000000001</v>
      </c>
      <c r="FE99">
        <v>12.0099</v>
      </c>
      <c r="FF99">
        <v>4.9867499999999998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1.86572</v>
      </c>
      <c r="FM99">
        <v>1.8621799999999999</v>
      </c>
      <c r="FN99">
        <v>1.8641799999999999</v>
      </c>
      <c r="FO99">
        <v>1.8602799999999999</v>
      </c>
      <c r="FP99">
        <v>1.8609599999999999</v>
      </c>
      <c r="FQ99">
        <v>1.8602000000000001</v>
      </c>
      <c r="FR99">
        <v>1.8618699999999999</v>
      </c>
      <c r="FS99">
        <v>1.85843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-5.8879999999999999</v>
      </c>
      <c r="GH99">
        <v>0.24929999999999999</v>
      </c>
      <c r="GI99">
        <v>-4.1749362053329548</v>
      </c>
      <c r="GJ99">
        <v>-4.0448538125570227E-3</v>
      </c>
      <c r="GK99">
        <v>1.839783264315481E-6</v>
      </c>
      <c r="GL99">
        <v>-4.1587272622942942E-10</v>
      </c>
      <c r="GM99">
        <v>-8.6309452512500412E-2</v>
      </c>
      <c r="GN99">
        <v>3.2285384509270938E-3</v>
      </c>
      <c r="GO99">
        <v>5.3061212821550383E-4</v>
      </c>
      <c r="GP99">
        <v>-9.699357315524189E-6</v>
      </c>
      <c r="GQ99">
        <v>5</v>
      </c>
      <c r="GR99">
        <v>2081</v>
      </c>
      <c r="GS99">
        <v>3</v>
      </c>
      <c r="GT99">
        <v>31</v>
      </c>
      <c r="GU99">
        <v>75.5</v>
      </c>
      <c r="GV99">
        <v>75.599999999999994</v>
      </c>
      <c r="GW99">
        <v>1.72729</v>
      </c>
      <c r="GX99">
        <v>2.5378400000000001</v>
      </c>
      <c r="GY99">
        <v>2.04834</v>
      </c>
      <c r="GZ99">
        <v>2.6245099999999999</v>
      </c>
      <c r="HA99">
        <v>2.1972700000000001</v>
      </c>
      <c r="HB99">
        <v>2.36816</v>
      </c>
      <c r="HC99">
        <v>37.602200000000003</v>
      </c>
      <c r="HD99">
        <v>15.5943</v>
      </c>
      <c r="HE99">
        <v>18</v>
      </c>
      <c r="HF99">
        <v>669.77</v>
      </c>
      <c r="HG99">
        <v>765.23099999999999</v>
      </c>
      <c r="HH99">
        <v>31</v>
      </c>
      <c r="HI99">
        <v>33.551000000000002</v>
      </c>
      <c r="HJ99">
        <v>30.0002</v>
      </c>
      <c r="HK99">
        <v>33.387500000000003</v>
      </c>
      <c r="HL99">
        <v>33.375399999999999</v>
      </c>
      <c r="HM99">
        <v>34.568899999999999</v>
      </c>
      <c r="HN99">
        <v>0</v>
      </c>
      <c r="HO99">
        <v>100</v>
      </c>
      <c r="HP99">
        <v>31</v>
      </c>
      <c r="HQ99">
        <v>565.28800000000001</v>
      </c>
      <c r="HR99">
        <v>33.617400000000004</v>
      </c>
      <c r="HS99">
        <v>98.823400000000007</v>
      </c>
      <c r="HT99">
        <v>97.788200000000003</v>
      </c>
    </row>
    <row r="100" spans="1:228" x14ac:dyDescent="0.2">
      <c r="A100">
        <v>85</v>
      </c>
      <c r="B100">
        <v>1674584464.5999999</v>
      </c>
      <c r="C100">
        <v>335.5</v>
      </c>
      <c r="D100" t="s">
        <v>528</v>
      </c>
      <c r="E100" t="s">
        <v>529</v>
      </c>
      <c r="F100">
        <v>4</v>
      </c>
      <c r="G100">
        <v>1674584462.2874999</v>
      </c>
      <c r="H100">
        <f t="shared" si="34"/>
        <v>7.832207094606551E-4</v>
      </c>
      <c r="I100">
        <f t="shared" si="35"/>
        <v>0.78322070946065514</v>
      </c>
      <c r="J100">
        <f t="shared" si="36"/>
        <v>7.3017688500229641</v>
      </c>
      <c r="K100">
        <f t="shared" si="37"/>
        <v>536.69775000000004</v>
      </c>
      <c r="L100">
        <f t="shared" si="38"/>
        <v>268.21644272641186</v>
      </c>
      <c r="M100">
        <f t="shared" si="39"/>
        <v>27.205668827234373</v>
      </c>
      <c r="N100">
        <f t="shared" si="40"/>
        <v>54.438203334593751</v>
      </c>
      <c r="O100">
        <f t="shared" si="41"/>
        <v>4.5749716110487136E-2</v>
      </c>
      <c r="P100">
        <f t="shared" si="42"/>
        <v>2.7676071389166585</v>
      </c>
      <c r="Q100">
        <f t="shared" si="43"/>
        <v>4.5333694670283593E-2</v>
      </c>
      <c r="R100">
        <f t="shared" si="44"/>
        <v>2.8370621626935707E-2</v>
      </c>
      <c r="S100">
        <f t="shared" si="45"/>
        <v>226.11701323606837</v>
      </c>
      <c r="T100">
        <f t="shared" si="46"/>
        <v>34.277680345647475</v>
      </c>
      <c r="U100">
        <f t="shared" si="47"/>
        <v>32.990425000000002</v>
      </c>
      <c r="V100">
        <f t="shared" si="48"/>
        <v>5.0493895820076888</v>
      </c>
      <c r="W100">
        <f t="shared" si="49"/>
        <v>66.355433440607754</v>
      </c>
      <c r="X100">
        <f t="shared" si="50"/>
        <v>3.3697016371453907</v>
      </c>
      <c r="Y100">
        <f t="shared" si="51"/>
        <v>5.078260305784128</v>
      </c>
      <c r="Z100">
        <f t="shared" si="52"/>
        <v>1.6796879448622981</v>
      </c>
      <c r="AA100">
        <f t="shared" si="53"/>
        <v>-34.540033287214889</v>
      </c>
      <c r="AB100">
        <f t="shared" si="54"/>
        <v>15.144534461437624</v>
      </c>
      <c r="AC100">
        <f t="shared" si="55"/>
        <v>1.2537250041789034</v>
      </c>
      <c r="AD100">
        <f t="shared" si="56"/>
        <v>207.97523941447</v>
      </c>
      <c r="AE100">
        <f t="shared" si="57"/>
        <v>17.946449409863913</v>
      </c>
      <c r="AF100">
        <f t="shared" si="58"/>
        <v>0.77631857314540509</v>
      </c>
      <c r="AG100">
        <f t="shared" si="59"/>
        <v>7.3017688500229641</v>
      </c>
      <c r="AH100">
        <v>571.81130968232173</v>
      </c>
      <c r="AI100">
        <v>558.2513212121213</v>
      </c>
      <c r="AJ100">
        <v>1.716081185327327</v>
      </c>
      <c r="AK100">
        <v>62.755059400872867</v>
      </c>
      <c r="AL100">
        <f t="shared" si="60"/>
        <v>0.78322070946065514</v>
      </c>
      <c r="AM100">
        <v>32.528863123432401</v>
      </c>
      <c r="AN100">
        <v>33.227728484848463</v>
      </c>
      <c r="AO100">
        <v>8.627626824036558E-6</v>
      </c>
      <c r="AP100">
        <v>98.038996678870646</v>
      </c>
      <c r="AQ100">
        <v>24</v>
      </c>
      <c r="AR100">
        <v>4</v>
      </c>
      <c r="AS100">
        <f t="shared" si="61"/>
        <v>1</v>
      </c>
      <c r="AT100">
        <f t="shared" si="62"/>
        <v>0</v>
      </c>
      <c r="AU100">
        <f t="shared" si="63"/>
        <v>47323.197323767876</v>
      </c>
      <c r="AV100">
        <f t="shared" si="64"/>
        <v>1200</v>
      </c>
      <c r="AW100">
        <f t="shared" si="65"/>
        <v>1025.9259135938178</v>
      </c>
      <c r="AX100">
        <f t="shared" si="66"/>
        <v>0.85493826132818151</v>
      </c>
      <c r="AY100">
        <f t="shared" si="67"/>
        <v>0.1884308443633903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1674584462.2874999</v>
      </c>
      <c r="BF100">
        <v>536.69775000000004</v>
      </c>
      <c r="BG100">
        <v>553.64750000000004</v>
      </c>
      <c r="BH100">
        <v>33.221362499999998</v>
      </c>
      <c r="BI100">
        <v>32.528599999999997</v>
      </c>
      <c r="BJ100">
        <v>542.59237499999995</v>
      </c>
      <c r="BK100">
        <v>32.972050000000003</v>
      </c>
      <c r="BL100">
        <v>650.0307499999999</v>
      </c>
      <c r="BM100">
        <v>101.331625</v>
      </c>
      <c r="BN100">
        <v>0.1001461125</v>
      </c>
      <c r="BO100">
        <v>33.091925000000003</v>
      </c>
      <c r="BP100">
        <v>32.990425000000002</v>
      </c>
      <c r="BQ100">
        <v>999.9</v>
      </c>
      <c r="BR100">
        <v>0</v>
      </c>
      <c r="BS100">
        <v>0</v>
      </c>
      <c r="BT100">
        <v>8984.53125</v>
      </c>
      <c r="BU100">
        <v>0</v>
      </c>
      <c r="BV100">
        <v>108.898625</v>
      </c>
      <c r="BW100">
        <v>-16.9498</v>
      </c>
      <c r="BX100">
        <v>555.14025000000004</v>
      </c>
      <c r="BY100">
        <v>572.26237500000002</v>
      </c>
      <c r="BZ100">
        <v>0.69275150000000008</v>
      </c>
      <c r="CA100">
        <v>553.64750000000004</v>
      </c>
      <c r="CB100">
        <v>32.528599999999997</v>
      </c>
      <c r="CC100">
        <v>3.3663737500000002</v>
      </c>
      <c r="CD100">
        <v>3.2961762499999998</v>
      </c>
      <c r="CE100">
        <v>25.960474999999999</v>
      </c>
      <c r="CF100">
        <v>25.604925000000001</v>
      </c>
      <c r="CG100">
        <v>1200</v>
      </c>
      <c r="CH100">
        <v>0.49997799999999998</v>
      </c>
      <c r="CI100">
        <v>0.50002199999999997</v>
      </c>
      <c r="CJ100">
        <v>0</v>
      </c>
      <c r="CK100">
        <v>748.712625</v>
      </c>
      <c r="CL100">
        <v>4.9990899999999998</v>
      </c>
      <c r="CM100">
        <v>7394.4512500000001</v>
      </c>
      <c r="CN100">
        <v>9557.7599999999984</v>
      </c>
      <c r="CO100">
        <v>43.25</v>
      </c>
      <c r="CP100">
        <v>45.125</v>
      </c>
      <c r="CQ100">
        <v>44.061999999999998</v>
      </c>
      <c r="CR100">
        <v>44.218499999999999</v>
      </c>
      <c r="CS100">
        <v>44.561999999999998</v>
      </c>
      <c r="CT100">
        <v>597.47</v>
      </c>
      <c r="CU100">
        <v>597.53</v>
      </c>
      <c r="CV100">
        <v>0</v>
      </c>
      <c r="CW100">
        <v>1674584477</v>
      </c>
      <c r="CX100">
        <v>0</v>
      </c>
      <c r="CY100">
        <v>1674579932.5</v>
      </c>
      <c r="CZ100" t="s">
        <v>356</v>
      </c>
      <c r="DA100">
        <v>1674579932.5</v>
      </c>
      <c r="DB100">
        <v>1674579927.5</v>
      </c>
      <c r="DC100">
        <v>31</v>
      </c>
      <c r="DD100">
        <v>0.14099999999999999</v>
      </c>
      <c r="DE100">
        <v>0.02</v>
      </c>
      <c r="DF100">
        <v>-5.5810000000000004</v>
      </c>
      <c r="DG100">
        <v>0.23300000000000001</v>
      </c>
      <c r="DH100">
        <v>415</v>
      </c>
      <c r="DI100">
        <v>34</v>
      </c>
      <c r="DJ100">
        <v>0.34</v>
      </c>
      <c r="DK100">
        <v>0.32</v>
      </c>
      <c r="DL100">
        <v>-16.658658536585371</v>
      </c>
      <c r="DM100">
        <v>-2.386317073170706</v>
      </c>
      <c r="DN100">
        <v>0.24085616290145981</v>
      </c>
      <c r="DO100">
        <v>0</v>
      </c>
      <c r="DP100">
        <v>0.69552126829268301</v>
      </c>
      <c r="DQ100">
        <v>-2.7661714285712981E-2</v>
      </c>
      <c r="DR100">
        <v>3.1288459574705771E-3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3.2964099999999998</v>
      </c>
      <c r="EB100">
        <v>2.6252399999999998</v>
      </c>
      <c r="EC100">
        <v>0.12397900000000001</v>
      </c>
      <c r="ED100">
        <v>0.12479999999999999</v>
      </c>
      <c r="EE100">
        <v>0.13708500000000001</v>
      </c>
      <c r="EF100">
        <v>0.13395799999999999</v>
      </c>
      <c r="EG100">
        <v>26402.7</v>
      </c>
      <c r="EH100">
        <v>26820.5</v>
      </c>
      <c r="EI100">
        <v>28042.3</v>
      </c>
      <c r="EJ100">
        <v>29498.1</v>
      </c>
      <c r="EK100">
        <v>33303.9</v>
      </c>
      <c r="EL100">
        <v>35476.199999999997</v>
      </c>
      <c r="EM100">
        <v>39589.199999999997</v>
      </c>
      <c r="EN100">
        <v>42174.400000000001</v>
      </c>
      <c r="EO100">
        <v>2.17808</v>
      </c>
      <c r="EP100">
        <v>2.1986500000000002</v>
      </c>
      <c r="EQ100">
        <v>0.11717900000000001</v>
      </c>
      <c r="ER100">
        <v>0</v>
      </c>
      <c r="ES100">
        <v>31.098500000000001</v>
      </c>
      <c r="ET100">
        <v>999.9</v>
      </c>
      <c r="EU100">
        <v>71.8</v>
      </c>
      <c r="EV100">
        <v>32.5</v>
      </c>
      <c r="EW100">
        <v>34.804699999999997</v>
      </c>
      <c r="EX100">
        <v>57.099200000000003</v>
      </c>
      <c r="EY100">
        <v>-6.6506400000000001</v>
      </c>
      <c r="EZ100">
        <v>2</v>
      </c>
      <c r="FA100">
        <v>0.488008</v>
      </c>
      <c r="FB100">
        <v>0.35719800000000002</v>
      </c>
      <c r="FC100">
        <v>20.272600000000001</v>
      </c>
      <c r="FD100">
        <v>5.2193899999999998</v>
      </c>
      <c r="FE100">
        <v>12.0099</v>
      </c>
      <c r="FF100">
        <v>4.98665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1.86572</v>
      </c>
      <c r="FM100">
        <v>1.8621799999999999</v>
      </c>
      <c r="FN100">
        <v>1.8641799999999999</v>
      </c>
      <c r="FO100">
        <v>1.8602799999999999</v>
      </c>
      <c r="FP100">
        <v>1.8609800000000001</v>
      </c>
      <c r="FQ100">
        <v>1.86019</v>
      </c>
      <c r="FR100">
        <v>1.8618699999999999</v>
      </c>
      <c r="FS100">
        <v>1.8584099999999999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-5.9029999999999996</v>
      </c>
      <c r="GH100">
        <v>0.24940000000000001</v>
      </c>
      <c r="GI100">
        <v>-4.1749362053329548</v>
      </c>
      <c r="GJ100">
        <v>-4.0448538125570227E-3</v>
      </c>
      <c r="GK100">
        <v>1.839783264315481E-6</v>
      </c>
      <c r="GL100">
        <v>-4.1587272622942942E-10</v>
      </c>
      <c r="GM100">
        <v>-8.6309452512500412E-2</v>
      </c>
      <c r="GN100">
        <v>3.2285384509270938E-3</v>
      </c>
      <c r="GO100">
        <v>5.3061212821550383E-4</v>
      </c>
      <c r="GP100">
        <v>-9.699357315524189E-6</v>
      </c>
      <c r="GQ100">
        <v>5</v>
      </c>
      <c r="GR100">
        <v>2081</v>
      </c>
      <c r="GS100">
        <v>3</v>
      </c>
      <c r="GT100">
        <v>31</v>
      </c>
      <c r="GU100">
        <v>75.5</v>
      </c>
      <c r="GV100">
        <v>75.599999999999994</v>
      </c>
      <c r="GW100">
        <v>1.74194</v>
      </c>
      <c r="GX100">
        <v>2.5451700000000002</v>
      </c>
      <c r="GY100">
        <v>2.04834</v>
      </c>
      <c r="GZ100">
        <v>2.6245099999999999</v>
      </c>
      <c r="HA100">
        <v>2.1972700000000001</v>
      </c>
      <c r="HB100">
        <v>2.3095699999999999</v>
      </c>
      <c r="HC100">
        <v>37.602200000000003</v>
      </c>
      <c r="HD100">
        <v>15.5855</v>
      </c>
      <c r="HE100">
        <v>18</v>
      </c>
      <c r="HF100">
        <v>670.10900000000004</v>
      </c>
      <c r="HG100">
        <v>765.21100000000001</v>
      </c>
      <c r="HH100">
        <v>31</v>
      </c>
      <c r="HI100">
        <v>33.552100000000003</v>
      </c>
      <c r="HJ100">
        <v>30.000299999999999</v>
      </c>
      <c r="HK100">
        <v>33.389099999999999</v>
      </c>
      <c r="HL100">
        <v>33.377699999999997</v>
      </c>
      <c r="HM100">
        <v>34.909999999999997</v>
      </c>
      <c r="HN100">
        <v>0</v>
      </c>
      <c r="HO100">
        <v>100</v>
      </c>
      <c r="HP100">
        <v>31</v>
      </c>
      <c r="HQ100">
        <v>571.96699999999998</v>
      </c>
      <c r="HR100">
        <v>33.617400000000004</v>
      </c>
      <c r="HS100">
        <v>98.822400000000002</v>
      </c>
      <c r="HT100">
        <v>97.787899999999993</v>
      </c>
    </row>
    <row r="101" spans="1:228" x14ac:dyDescent="0.2">
      <c r="A101">
        <v>86</v>
      </c>
      <c r="B101">
        <v>1674584468.5999999</v>
      </c>
      <c r="C101">
        <v>339.5</v>
      </c>
      <c r="D101" t="s">
        <v>530</v>
      </c>
      <c r="E101" t="s">
        <v>531</v>
      </c>
      <c r="F101">
        <v>4</v>
      </c>
      <c r="G101">
        <v>1674584466.5999999</v>
      </c>
      <c r="H101">
        <f t="shared" si="34"/>
        <v>7.8849703228923941E-4</v>
      </c>
      <c r="I101">
        <f t="shared" si="35"/>
        <v>0.7884970322892394</v>
      </c>
      <c r="J101">
        <f t="shared" si="36"/>
        <v>7.4480149518480054</v>
      </c>
      <c r="K101">
        <f t="shared" si="37"/>
        <v>543.79771428571428</v>
      </c>
      <c r="L101">
        <f t="shared" si="38"/>
        <v>271.3696746115607</v>
      </c>
      <c r="M101">
        <f t="shared" si="39"/>
        <v>27.525476406688657</v>
      </c>
      <c r="N101">
        <f t="shared" si="40"/>
        <v>55.158304537927094</v>
      </c>
      <c r="O101">
        <f t="shared" si="41"/>
        <v>4.5990617994283861E-2</v>
      </c>
      <c r="P101">
        <f t="shared" si="42"/>
        <v>2.7704067305777191</v>
      </c>
      <c r="Q101">
        <f t="shared" si="43"/>
        <v>4.5570646128734994E-2</v>
      </c>
      <c r="R101">
        <f t="shared" si="44"/>
        <v>2.8519066886885346E-2</v>
      </c>
      <c r="S101">
        <f t="shared" si="45"/>
        <v>226.1146303789557</v>
      </c>
      <c r="T101">
        <f t="shared" si="46"/>
        <v>34.277321698754442</v>
      </c>
      <c r="U101">
        <f t="shared" si="47"/>
        <v>33.002628571428581</v>
      </c>
      <c r="V101">
        <f t="shared" si="48"/>
        <v>5.0528532031805726</v>
      </c>
      <c r="W101">
        <f t="shared" si="49"/>
        <v>66.366540608914619</v>
      </c>
      <c r="X101">
        <f t="shared" si="50"/>
        <v>3.3706827186399297</v>
      </c>
      <c r="Y101">
        <f t="shared" si="51"/>
        <v>5.0788886805215911</v>
      </c>
      <c r="Z101">
        <f t="shared" si="52"/>
        <v>1.6821704845406429</v>
      </c>
      <c r="AA101">
        <f t="shared" si="53"/>
        <v>-34.772719123955461</v>
      </c>
      <c r="AB101">
        <f t="shared" si="54"/>
        <v>13.666272340788295</v>
      </c>
      <c r="AC101">
        <f t="shared" si="55"/>
        <v>1.1302851034194283</v>
      </c>
      <c r="AD101">
        <f t="shared" si="56"/>
        <v>206.13846869920795</v>
      </c>
      <c r="AE101">
        <f t="shared" si="57"/>
        <v>18.060286545523979</v>
      </c>
      <c r="AF101">
        <f t="shared" si="58"/>
        <v>0.78653121517599833</v>
      </c>
      <c r="AG101">
        <f t="shared" si="59"/>
        <v>7.4480149518480054</v>
      </c>
      <c r="AH101">
        <v>578.70178052200743</v>
      </c>
      <c r="AI101">
        <v>565.04919999999993</v>
      </c>
      <c r="AJ101">
        <v>1.7036451597882329</v>
      </c>
      <c r="AK101">
        <v>62.755059400872867</v>
      </c>
      <c r="AL101">
        <f t="shared" si="60"/>
        <v>0.7884970322892394</v>
      </c>
      <c r="AM101">
        <v>32.52913762650828</v>
      </c>
      <c r="AN101">
        <v>33.232772727272717</v>
      </c>
      <c r="AO101">
        <v>5.3768079059654601E-6</v>
      </c>
      <c r="AP101">
        <v>98.038996678870646</v>
      </c>
      <c r="AQ101">
        <v>24</v>
      </c>
      <c r="AR101">
        <v>4</v>
      </c>
      <c r="AS101">
        <f t="shared" si="61"/>
        <v>1</v>
      </c>
      <c r="AT101">
        <f t="shared" si="62"/>
        <v>0</v>
      </c>
      <c r="AU101">
        <f t="shared" si="63"/>
        <v>47399.909453320121</v>
      </c>
      <c r="AV101">
        <f t="shared" si="64"/>
        <v>1199.987142857143</v>
      </c>
      <c r="AW101">
        <f t="shared" si="65"/>
        <v>1025.9149421652621</v>
      </c>
      <c r="AX101">
        <f t="shared" si="66"/>
        <v>0.85493827852403581</v>
      </c>
      <c r="AY101">
        <f t="shared" si="67"/>
        <v>0.18843087755138921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1674584466.5999999</v>
      </c>
      <c r="BF101">
        <v>543.79771428571428</v>
      </c>
      <c r="BG101">
        <v>560.86385714285711</v>
      </c>
      <c r="BH101">
        <v>33.231071428571433</v>
      </c>
      <c r="BI101">
        <v>32.529157142857137</v>
      </c>
      <c r="BJ101">
        <v>549.70942857142859</v>
      </c>
      <c r="BK101">
        <v>32.981671428571417</v>
      </c>
      <c r="BL101">
        <v>649.9887142857142</v>
      </c>
      <c r="BM101">
        <v>101.3317142857143</v>
      </c>
      <c r="BN101">
        <v>9.9945114285714287E-2</v>
      </c>
      <c r="BO101">
        <v>33.09412857142857</v>
      </c>
      <c r="BP101">
        <v>33.002628571428581</v>
      </c>
      <c r="BQ101">
        <v>999.89999999999986</v>
      </c>
      <c r="BR101">
        <v>0</v>
      </c>
      <c r="BS101">
        <v>0</v>
      </c>
      <c r="BT101">
        <v>8999.3742857142861</v>
      </c>
      <c r="BU101">
        <v>0</v>
      </c>
      <c r="BV101">
        <v>116.7227142857143</v>
      </c>
      <c r="BW101">
        <v>-17.065985714285709</v>
      </c>
      <c r="BX101">
        <v>562.4898571428572</v>
      </c>
      <c r="BY101">
        <v>579.72171428571426</v>
      </c>
      <c r="BZ101">
        <v>0.70189985714285708</v>
      </c>
      <c r="CA101">
        <v>560.86385714285711</v>
      </c>
      <c r="CB101">
        <v>32.529157142857137</v>
      </c>
      <c r="CC101">
        <v>3.3673642857142849</v>
      </c>
      <c r="CD101">
        <v>3.2962385714285709</v>
      </c>
      <c r="CE101">
        <v>25.96544285714285</v>
      </c>
      <c r="CF101">
        <v>25.605242857142859</v>
      </c>
      <c r="CG101">
        <v>1199.987142857143</v>
      </c>
      <c r="CH101">
        <v>0.49997399999999997</v>
      </c>
      <c r="CI101">
        <v>0.50002599999999997</v>
      </c>
      <c r="CJ101">
        <v>0</v>
      </c>
      <c r="CK101">
        <v>748.15899999999999</v>
      </c>
      <c r="CL101">
        <v>4.9990899999999998</v>
      </c>
      <c r="CM101">
        <v>7391.1714285714279</v>
      </c>
      <c r="CN101">
        <v>9557.6828571428578</v>
      </c>
      <c r="CO101">
        <v>43.25</v>
      </c>
      <c r="CP101">
        <v>45.125</v>
      </c>
      <c r="CQ101">
        <v>44.061999999999998</v>
      </c>
      <c r="CR101">
        <v>44.213999999999999</v>
      </c>
      <c r="CS101">
        <v>44.561999999999998</v>
      </c>
      <c r="CT101">
        <v>597.46285714285716</v>
      </c>
      <c r="CU101">
        <v>597.52428571428572</v>
      </c>
      <c r="CV101">
        <v>0</v>
      </c>
      <c r="CW101">
        <v>1674584481.2</v>
      </c>
      <c r="CX101">
        <v>0</v>
      </c>
      <c r="CY101">
        <v>1674579932.5</v>
      </c>
      <c r="CZ101" t="s">
        <v>356</v>
      </c>
      <c r="DA101">
        <v>1674579932.5</v>
      </c>
      <c r="DB101">
        <v>1674579927.5</v>
      </c>
      <c r="DC101">
        <v>31</v>
      </c>
      <c r="DD101">
        <v>0.14099999999999999</v>
      </c>
      <c r="DE101">
        <v>0.02</v>
      </c>
      <c r="DF101">
        <v>-5.5810000000000004</v>
      </c>
      <c r="DG101">
        <v>0.23300000000000001</v>
      </c>
      <c r="DH101">
        <v>415</v>
      </c>
      <c r="DI101">
        <v>34</v>
      </c>
      <c r="DJ101">
        <v>0.34</v>
      </c>
      <c r="DK101">
        <v>0.32</v>
      </c>
      <c r="DL101">
        <v>-16.806926829268289</v>
      </c>
      <c r="DM101">
        <v>-1.8527728222997011</v>
      </c>
      <c r="DN101">
        <v>0.18694539965166859</v>
      </c>
      <c r="DO101">
        <v>0</v>
      </c>
      <c r="DP101">
        <v>0.69588031707317066</v>
      </c>
      <c r="DQ101">
        <v>7.3264808362318869E-4</v>
      </c>
      <c r="DR101">
        <v>3.6464559167941569E-3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3.2963499999999999</v>
      </c>
      <c r="EB101">
        <v>2.6252399999999998</v>
      </c>
      <c r="EC101">
        <v>0.125055</v>
      </c>
      <c r="ED101">
        <v>0.12588099999999999</v>
      </c>
      <c r="EE101">
        <v>0.13710600000000001</v>
      </c>
      <c r="EF101">
        <v>0.13395699999999999</v>
      </c>
      <c r="EG101">
        <v>26370.3</v>
      </c>
      <c r="EH101">
        <v>26787</v>
      </c>
      <c r="EI101">
        <v>28042.400000000001</v>
      </c>
      <c r="EJ101">
        <v>29497.8</v>
      </c>
      <c r="EK101">
        <v>33303.5</v>
      </c>
      <c r="EL101">
        <v>35476</v>
      </c>
      <c r="EM101">
        <v>39589.599999999999</v>
      </c>
      <c r="EN101">
        <v>42174</v>
      </c>
      <c r="EO101">
        <v>2.1781199999999998</v>
      </c>
      <c r="EP101">
        <v>2.1987199999999998</v>
      </c>
      <c r="EQ101">
        <v>0.11744400000000001</v>
      </c>
      <c r="ER101">
        <v>0</v>
      </c>
      <c r="ES101">
        <v>31.099299999999999</v>
      </c>
      <c r="ET101">
        <v>999.9</v>
      </c>
      <c r="EU101">
        <v>71.8</v>
      </c>
      <c r="EV101">
        <v>32.5</v>
      </c>
      <c r="EW101">
        <v>34.803100000000001</v>
      </c>
      <c r="EX101">
        <v>57.039200000000001</v>
      </c>
      <c r="EY101">
        <v>-6.7868599999999999</v>
      </c>
      <c r="EZ101">
        <v>2</v>
      </c>
      <c r="FA101">
        <v>0.48802800000000002</v>
      </c>
      <c r="FB101">
        <v>0.35994300000000001</v>
      </c>
      <c r="FC101">
        <v>20.272500000000001</v>
      </c>
      <c r="FD101">
        <v>5.2190899999999996</v>
      </c>
      <c r="FE101">
        <v>12.0099</v>
      </c>
      <c r="FF101">
        <v>4.98665</v>
      </c>
      <c r="FG101">
        <v>3.2844500000000001</v>
      </c>
      <c r="FH101">
        <v>9999</v>
      </c>
      <c r="FI101">
        <v>9999</v>
      </c>
      <c r="FJ101">
        <v>9999</v>
      </c>
      <c r="FK101">
        <v>999.9</v>
      </c>
      <c r="FL101">
        <v>1.86571</v>
      </c>
      <c r="FM101">
        <v>1.86219</v>
      </c>
      <c r="FN101">
        <v>1.8641799999999999</v>
      </c>
      <c r="FO101">
        <v>1.86026</v>
      </c>
      <c r="FP101">
        <v>1.86097</v>
      </c>
      <c r="FQ101">
        <v>1.86019</v>
      </c>
      <c r="FR101">
        <v>1.86188</v>
      </c>
      <c r="FS101">
        <v>1.8584400000000001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-5.92</v>
      </c>
      <c r="GH101">
        <v>0.24940000000000001</v>
      </c>
      <c r="GI101">
        <v>-4.1749362053329548</v>
      </c>
      <c r="GJ101">
        <v>-4.0448538125570227E-3</v>
      </c>
      <c r="GK101">
        <v>1.839783264315481E-6</v>
      </c>
      <c r="GL101">
        <v>-4.1587272622942942E-10</v>
      </c>
      <c r="GM101">
        <v>-8.6309452512500412E-2</v>
      </c>
      <c r="GN101">
        <v>3.2285384509270938E-3</v>
      </c>
      <c r="GO101">
        <v>5.3061212821550383E-4</v>
      </c>
      <c r="GP101">
        <v>-9.699357315524189E-6</v>
      </c>
      <c r="GQ101">
        <v>5</v>
      </c>
      <c r="GR101">
        <v>2081</v>
      </c>
      <c r="GS101">
        <v>3</v>
      </c>
      <c r="GT101">
        <v>31</v>
      </c>
      <c r="GU101">
        <v>75.599999999999994</v>
      </c>
      <c r="GV101">
        <v>75.7</v>
      </c>
      <c r="GW101">
        <v>1.7614700000000001</v>
      </c>
      <c r="GX101">
        <v>2.5415000000000001</v>
      </c>
      <c r="GY101">
        <v>2.04834</v>
      </c>
      <c r="GZ101">
        <v>2.6232899999999999</v>
      </c>
      <c r="HA101">
        <v>2.1972700000000001</v>
      </c>
      <c r="HB101">
        <v>2.33765</v>
      </c>
      <c r="HC101">
        <v>37.602200000000003</v>
      </c>
      <c r="HD101">
        <v>15.5855</v>
      </c>
      <c r="HE101">
        <v>18</v>
      </c>
      <c r="HF101">
        <v>670.17</v>
      </c>
      <c r="HG101">
        <v>765.32100000000003</v>
      </c>
      <c r="HH101">
        <v>31.000399999999999</v>
      </c>
      <c r="HI101">
        <v>33.554000000000002</v>
      </c>
      <c r="HJ101">
        <v>30.0002</v>
      </c>
      <c r="HK101">
        <v>33.390999999999998</v>
      </c>
      <c r="HL101">
        <v>33.380499999999998</v>
      </c>
      <c r="HM101">
        <v>35.248199999999997</v>
      </c>
      <c r="HN101">
        <v>0</v>
      </c>
      <c r="HO101">
        <v>100</v>
      </c>
      <c r="HP101">
        <v>31</v>
      </c>
      <c r="HQ101">
        <v>578.64800000000002</v>
      </c>
      <c r="HR101">
        <v>33.617400000000004</v>
      </c>
      <c r="HS101">
        <v>98.823099999999997</v>
      </c>
      <c r="HT101">
        <v>97.787000000000006</v>
      </c>
    </row>
    <row r="102" spans="1:228" x14ac:dyDescent="0.2">
      <c r="A102">
        <v>87</v>
      </c>
      <c r="B102">
        <v>1674584472.5999999</v>
      </c>
      <c r="C102">
        <v>343.5</v>
      </c>
      <c r="D102" t="s">
        <v>532</v>
      </c>
      <c r="E102" t="s">
        <v>533</v>
      </c>
      <c r="F102">
        <v>4</v>
      </c>
      <c r="G102">
        <v>1674584470.2874999</v>
      </c>
      <c r="H102">
        <f t="shared" si="34"/>
        <v>7.9376960314394662E-4</v>
      </c>
      <c r="I102">
        <f t="shared" si="35"/>
        <v>0.79376960314394662</v>
      </c>
      <c r="J102">
        <f t="shared" si="36"/>
        <v>7.5401750303409418</v>
      </c>
      <c r="K102">
        <f t="shared" si="37"/>
        <v>549.91449999999998</v>
      </c>
      <c r="L102">
        <f t="shared" si="38"/>
        <v>275.73238485699017</v>
      </c>
      <c r="M102">
        <f t="shared" si="39"/>
        <v>27.968269881819371</v>
      </c>
      <c r="N102">
        <f t="shared" si="40"/>
        <v>55.779291779247281</v>
      </c>
      <c r="O102">
        <f t="shared" si="41"/>
        <v>4.6277558943684786E-2</v>
      </c>
      <c r="P102">
        <f t="shared" si="42"/>
        <v>2.7722635556265529</v>
      </c>
      <c r="Q102">
        <f t="shared" si="43"/>
        <v>4.5852638332369099E-2</v>
      </c>
      <c r="R102">
        <f t="shared" si="44"/>
        <v>2.8695751093400643E-2</v>
      </c>
      <c r="S102">
        <f t="shared" si="45"/>
        <v>226.11704848645232</v>
      </c>
      <c r="T102">
        <f t="shared" si="46"/>
        <v>34.280746734635535</v>
      </c>
      <c r="U102">
        <f t="shared" si="47"/>
        <v>33.007837499999987</v>
      </c>
      <c r="V102">
        <f t="shared" si="48"/>
        <v>5.0543322321627873</v>
      </c>
      <c r="W102">
        <f t="shared" si="49"/>
        <v>66.358453155307529</v>
      </c>
      <c r="X102">
        <f t="shared" si="50"/>
        <v>3.3713288084550728</v>
      </c>
      <c r="Y102">
        <f t="shared" si="51"/>
        <v>5.0804813074299711</v>
      </c>
      <c r="Z102">
        <f t="shared" si="52"/>
        <v>1.6830034237077145</v>
      </c>
      <c r="AA102">
        <f t="shared" si="53"/>
        <v>-35.005239498648045</v>
      </c>
      <c r="AB102">
        <f t="shared" si="54"/>
        <v>13.731478814507376</v>
      </c>
      <c r="AC102">
        <f t="shared" si="55"/>
        <v>1.1349774553177459</v>
      </c>
      <c r="AD102">
        <f t="shared" si="56"/>
        <v>205.97826525762937</v>
      </c>
      <c r="AE102">
        <f t="shared" si="57"/>
        <v>18.128990782185639</v>
      </c>
      <c r="AF102">
        <f t="shared" si="58"/>
        <v>0.79294741065386121</v>
      </c>
      <c r="AG102">
        <f t="shared" si="59"/>
        <v>7.5401750303409418</v>
      </c>
      <c r="AH102">
        <v>585.64431461679601</v>
      </c>
      <c r="AI102">
        <v>571.9026848484848</v>
      </c>
      <c r="AJ102">
        <v>1.7040032841207919</v>
      </c>
      <c r="AK102">
        <v>62.755059400872867</v>
      </c>
      <c r="AL102">
        <f t="shared" si="60"/>
        <v>0.79376960314394662</v>
      </c>
      <c r="AM102">
        <v>32.529878646504173</v>
      </c>
      <c r="AN102">
        <v>33.238203636363629</v>
      </c>
      <c r="AO102">
        <v>5.4864674560524284E-6</v>
      </c>
      <c r="AP102">
        <v>98.038996678870646</v>
      </c>
      <c r="AQ102">
        <v>24</v>
      </c>
      <c r="AR102">
        <v>4</v>
      </c>
      <c r="AS102">
        <f t="shared" si="61"/>
        <v>1</v>
      </c>
      <c r="AT102">
        <f t="shared" si="62"/>
        <v>0</v>
      </c>
      <c r="AU102">
        <f t="shared" si="63"/>
        <v>47450.178476517518</v>
      </c>
      <c r="AV102">
        <f t="shared" si="64"/>
        <v>1199.9974999999999</v>
      </c>
      <c r="AW102">
        <f t="shared" si="65"/>
        <v>1025.9240385940166</v>
      </c>
      <c r="AX102">
        <f t="shared" si="66"/>
        <v>0.85493847995018046</v>
      </c>
      <c r="AY102">
        <f t="shared" si="67"/>
        <v>0.1884312663038484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1674584470.2874999</v>
      </c>
      <c r="BF102">
        <v>549.91449999999998</v>
      </c>
      <c r="BG102">
        <v>567.05150000000003</v>
      </c>
      <c r="BH102">
        <v>33.237112500000002</v>
      </c>
      <c r="BI102">
        <v>32.529487500000002</v>
      </c>
      <c r="BJ102">
        <v>555.84087499999998</v>
      </c>
      <c r="BK102">
        <v>32.987687499999993</v>
      </c>
      <c r="BL102">
        <v>649.99862499999995</v>
      </c>
      <c r="BM102">
        <v>101.33275</v>
      </c>
      <c r="BN102">
        <v>9.9912312500000003E-2</v>
      </c>
      <c r="BO102">
        <v>33.099712500000003</v>
      </c>
      <c r="BP102">
        <v>33.007837499999987</v>
      </c>
      <c r="BQ102">
        <v>999.9</v>
      </c>
      <c r="BR102">
        <v>0</v>
      </c>
      <c r="BS102">
        <v>0</v>
      </c>
      <c r="BT102">
        <v>9009.14</v>
      </c>
      <c r="BU102">
        <v>0</v>
      </c>
      <c r="BV102">
        <v>126.70325</v>
      </c>
      <c r="BW102">
        <v>-17.136749999999999</v>
      </c>
      <c r="BX102">
        <v>568.82050000000004</v>
      </c>
      <c r="BY102">
        <v>586.11725000000001</v>
      </c>
      <c r="BZ102">
        <v>0.70762587499999996</v>
      </c>
      <c r="CA102">
        <v>567.05150000000003</v>
      </c>
      <c r="CB102">
        <v>32.529487500000002</v>
      </c>
      <c r="CC102">
        <v>3.3680124999999999</v>
      </c>
      <c r="CD102">
        <v>3.2963062500000002</v>
      </c>
      <c r="CE102">
        <v>25.968675000000001</v>
      </c>
      <c r="CF102">
        <v>25.605599999999999</v>
      </c>
      <c r="CG102">
        <v>1199.9974999999999</v>
      </c>
      <c r="CH102">
        <v>0.49996774999999999</v>
      </c>
      <c r="CI102">
        <v>0.50003225000000007</v>
      </c>
      <c r="CJ102">
        <v>0</v>
      </c>
      <c r="CK102">
        <v>748.05549999999994</v>
      </c>
      <c r="CL102">
        <v>4.9990899999999998</v>
      </c>
      <c r="CM102">
        <v>7388.7012500000001</v>
      </c>
      <c r="CN102">
        <v>9557.7162499999995</v>
      </c>
      <c r="CO102">
        <v>43.25</v>
      </c>
      <c r="CP102">
        <v>45.125</v>
      </c>
      <c r="CQ102">
        <v>44.061999999999998</v>
      </c>
      <c r="CR102">
        <v>44.25</v>
      </c>
      <c r="CS102">
        <v>44.561999999999998</v>
      </c>
      <c r="CT102">
        <v>597.46</v>
      </c>
      <c r="CU102">
        <v>597.53749999999991</v>
      </c>
      <c r="CV102">
        <v>0</v>
      </c>
      <c r="CW102">
        <v>1674584485.4000001</v>
      </c>
      <c r="CX102">
        <v>0</v>
      </c>
      <c r="CY102">
        <v>1674579932.5</v>
      </c>
      <c r="CZ102" t="s">
        <v>356</v>
      </c>
      <c r="DA102">
        <v>1674579932.5</v>
      </c>
      <c r="DB102">
        <v>1674579927.5</v>
      </c>
      <c r="DC102">
        <v>31</v>
      </c>
      <c r="DD102">
        <v>0.14099999999999999</v>
      </c>
      <c r="DE102">
        <v>0.02</v>
      </c>
      <c r="DF102">
        <v>-5.5810000000000004</v>
      </c>
      <c r="DG102">
        <v>0.23300000000000001</v>
      </c>
      <c r="DH102">
        <v>415</v>
      </c>
      <c r="DI102">
        <v>34</v>
      </c>
      <c r="DJ102">
        <v>0.34</v>
      </c>
      <c r="DK102">
        <v>0.32</v>
      </c>
      <c r="DL102">
        <v>-16.926178048780489</v>
      </c>
      <c r="DM102">
        <v>-1.5345052264808641</v>
      </c>
      <c r="DN102">
        <v>0.15366511499662011</v>
      </c>
      <c r="DO102">
        <v>0</v>
      </c>
      <c r="DP102">
        <v>0.69751458536585365</v>
      </c>
      <c r="DQ102">
        <v>4.442991637630779E-2</v>
      </c>
      <c r="DR102">
        <v>5.8430011540829881E-3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3.2962199999999999</v>
      </c>
      <c r="EB102">
        <v>2.6253600000000001</v>
      </c>
      <c r="EC102">
        <v>0.12612899999999999</v>
      </c>
      <c r="ED102">
        <v>0.126944</v>
      </c>
      <c r="EE102">
        <v>0.13711100000000001</v>
      </c>
      <c r="EF102">
        <v>0.13395699999999999</v>
      </c>
      <c r="EG102">
        <v>26338.7</v>
      </c>
      <c r="EH102">
        <v>26753.7</v>
      </c>
      <c r="EI102">
        <v>28043.3</v>
      </c>
      <c r="EJ102">
        <v>29497.1</v>
      </c>
      <c r="EK102">
        <v>33304.1</v>
      </c>
      <c r="EL102">
        <v>35475.4</v>
      </c>
      <c r="EM102">
        <v>39590.400000000001</v>
      </c>
      <c r="EN102">
        <v>42173.1</v>
      </c>
      <c r="EO102">
        <v>2.1779199999999999</v>
      </c>
      <c r="EP102">
        <v>2.1986699999999999</v>
      </c>
      <c r="EQ102">
        <v>0.117533</v>
      </c>
      <c r="ER102">
        <v>0</v>
      </c>
      <c r="ES102">
        <v>31.104299999999999</v>
      </c>
      <c r="ET102">
        <v>999.9</v>
      </c>
      <c r="EU102">
        <v>71.8</v>
      </c>
      <c r="EV102">
        <v>32.5</v>
      </c>
      <c r="EW102">
        <v>34.805199999999999</v>
      </c>
      <c r="EX102">
        <v>57.249200000000002</v>
      </c>
      <c r="EY102">
        <v>-6.6145899999999997</v>
      </c>
      <c r="EZ102">
        <v>2</v>
      </c>
      <c r="FA102">
        <v>0.48805100000000001</v>
      </c>
      <c r="FB102">
        <v>0.36196600000000001</v>
      </c>
      <c r="FC102">
        <v>20.272600000000001</v>
      </c>
      <c r="FD102">
        <v>5.2204300000000003</v>
      </c>
      <c r="FE102">
        <v>12.0099</v>
      </c>
      <c r="FF102">
        <v>4.9870999999999999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1.86571</v>
      </c>
      <c r="FM102">
        <v>1.8621799999999999</v>
      </c>
      <c r="FN102">
        <v>1.8641799999999999</v>
      </c>
      <c r="FO102">
        <v>1.8603099999999999</v>
      </c>
      <c r="FP102">
        <v>1.8609599999999999</v>
      </c>
      <c r="FQ102">
        <v>1.8601700000000001</v>
      </c>
      <c r="FR102">
        <v>1.86188</v>
      </c>
      <c r="FS102">
        <v>1.8584700000000001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-5.9349999999999996</v>
      </c>
      <c r="GH102">
        <v>0.2495</v>
      </c>
      <c r="GI102">
        <v>-4.1749362053329548</v>
      </c>
      <c r="GJ102">
        <v>-4.0448538125570227E-3</v>
      </c>
      <c r="GK102">
        <v>1.839783264315481E-6</v>
      </c>
      <c r="GL102">
        <v>-4.1587272622942942E-10</v>
      </c>
      <c r="GM102">
        <v>-8.6309452512500412E-2</v>
      </c>
      <c r="GN102">
        <v>3.2285384509270938E-3</v>
      </c>
      <c r="GO102">
        <v>5.3061212821550383E-4</v>
      </c>
      <c r="GP102">
        <v>-9.699357315524189E-6</v>
      </c>
      <c r="GQ102">
        <v>5</v>
      </c>
      <c r="GR102">
        <v>2081</v>
      </c>
      <c r="GS102">
        <v>3</v>
      </c>
      <c r="GT102">
        <v>31</v>
      </c>
      <c r="GU102">
        <v>75.7</v>
      </c>
      <c r="GV102">
        <v>75.8</v>
      </c>
      <c r="GW102">
        <v>1.7785599999999999</v>
      </c>
      <c r="GX102">
        <v>2.5341800000000001</v>
      </c>
      <c r="GY102">
        <v>2.04834</v>
      </c>
      <c r="GZ102">
        <v>2.6232899999999999</v>
      </c>
      <c r="HA102">
        <v>2.1972700000000001</v>
      </c>
      <c r="HB102">
        <v>2.2997999999999998</v>
      </c>
      <c r="HC102">
        <v>37.626300000000001</v>
      </c>
      <c r="HD102">
        <v>15.5768</v>
      </c>
      <c r="HE102">
        <v>18</v>
      </c>
      <c r="HF102">
        <v>670.03399999999999</v>
      </c>
      <c r="HG102">
        <v>765.29100000000005</v>
      </c>
      <c r="HH102">
        <v>31.000499999999999</v>
      </c>
      <c r="HI102">
        <v>33.555</v>
      </c>
      <c r="HJ102">
        <v>30.0002</v>
      </c>
      <c r="HK102">
        <v>33.393500000000003</v>
      </c>
      <c r="HL102">
        <v>33.382100000000001</v>
      </c>
      <c r="HM102">
        <v>35.589399999999998</v>
      </c>
      <c r="HN102">
        <v>0</v>
      </c>
      <c r="HO102">
        <v>100</v>
      </c>
      <c r="HP102">
        <v>31</v>
      </c>
      <c r="HQ102">
        <v>585.39800000000002</v>
      </c>
      <c r="HR102">
        <v>33.617400000000004</v>
      </c>
      <c r="HS102">
        <v>98.825699999999998</v>
      </c>
      <c r="HT102">
        <v>97.784899999999993</v>
      </c>
    </row>
    <row r="103" spans="1:228" x14ac:dyDescent="0.2">
      <c r="A103">
        <v>88</v>
      </c>
      <c r="B103">
        <v>1674584476.5999999</v>
      </c>
      <c r="C103">
        <v>347.5</v>
      </c>
      <c r="D103" t="s">
        <v>534</v>
      </c>
      <c r="E103" t="s">
        <v>535</v>
      </c>
      <c r="F103">
        <v>4</v>
      </c>
      <c r="G103">
        <v>1674584474.5999999</v>
      </c>
      <c r="H103">
        <f t="shared" si="34"/>
        <v>7.9435990560627846E-4</v>
      </c>
      <c r="I103">
        <f t="shared" si="35"/>
        <v>0.79435990560627845</v>
      </c>
      <c r="J103">
        <f t="shared" si="36"/>
        <v>7.5135400196444238</v>
      </c>
      <c r="K103">
        <f t="shared" si="37"/>
        <v>557.06814285714279</v>
      </c>
      <c r="L103">
        <f t="shared" si="38"/>
        <v>283.71079974187234</v>
      </c>
      <c r="M103">
        <f t="shared" si="39"/>
        <v>28.777805215193951</v>
      </c>
      <c r="N103">
        <f t="shared" si="40"/>
        <v>56.505422145784742</v>
      </c>
      <c r="O103">
        <f t="shared" si="41"/>
        <v>4.6297115075960286E-2</v>
      </c>
      <c r="P103">
        <f t="shared" si="42"/>
        <v>2.7721535626715603</v>
      </c>
      <c r="Q103">
        <f t="shared" si="43"/>
        <v>4.5871820333457956E-2</v>
      </c>
      <c r="R103">
        <f t="shared" si="44"/>
        <v>2.8707773023220438E-2</v>
      </c>
      <c r="S103">
        <f t="shared" si="45"/>
        <v>226.11788280774803</v>
      </c>
      <c r="T103">
        <f t="shared" si="46"/>
        <v>34.282662853947315</v>
      </c>
      <c r="U103">
        <f t="shared" si="47"/>
        <v>33.010057142857143</v>
      </c>
      <c r="V103">
        <f t="shared" si="48"/>
        <v>5.0549625944746559</v>
      </c>
      <c r="W103">
        <f t="shared" si="49"/>
        <v>66.352326922787668</v>
      </c>
      <c r="X103">
        <f t="shared" si="50"/>
        <v>3.3714018780154551</v>
      </c>
      <c r="Y103">
        <f t="shared" si="51"/>
        <v>5.0810605058940297</v>
      </c>
      <c r="Z103">
        <f t="shared" si="52"/>
        <v>1.6835607164592008</v>
      </c>
      <c r="AA103">
        <f t="shared" si="53"/>
        <v>-35.031271837236879</v>
      </c>
      <c r="AB103">
        <f t="shared" si="54"/>
        <v>13.702644807778494</v>
      </c>
      <c r="AC103">
        <f t="shared" si="55"/>
        <v>1.1326627075432525</v>
      </c>
      <c r="AD103">
        <f t="shared" si="56"/>
        <v>205.92191848583289</v>
      </c>
      <c r="AE103">
        <f t="shared" si="57"/>
        <v>18.233013755923029</v>
      </c>
      <c r="AF103">
        <f t="shared" si="58"/>
        <v>0.79295432749346029</v>
      </c>
      <c r="AG103">
        <f t="shared" si="59"/>
        <v>7.5135400196444238</v>
      </c>
      <c r="AH103">
        <v>592.60280689575814</v>
      </c>
      <c r="AI103">
        <v>578.80692727272719</v>
      </c>
      <c r="AJ103">
        <v>1.7248167029466419</v>
      </c>
      <c r="AK103">
        <v>62.755059400872867</v>
      </c>
      <c r="AL103">
        <f t="shared" si="60"/>
        <v>0.79435990560627845</v>
      </c>
      <c r="AM103">
        <v>32.529647662757412</v>
      </c>
      <c r="AN103">
        <v>33.238515757575762</v>
      </c>
      <c r="AO103">
        <v>-3.7854040870957739E-8</v>
      </c>
      <c r="AP103">
        <v>98.038996678870646</v>
      </c>
      <c r="AQ103">
        <v>24</v>
      </c>
      <c r="AR103">
        <v>4</v>
      </c>
      <c r="AS103">
        <f t="shared" si="61"/>
        <v>1</v>
      </c>
      <c r="AT103">
        <f t="shared" si="62"/>
        <v>0</v>
      </c>
      <c r="AU103">
        <f t="shared" si="63"/>
        <v>47446.840608931489</v>
      </c>
      <c r="AV103">
        <f t="shared" si="64"/>
        <v>1200.002857142857</v>
      </c>
      <c r="AW103">
        <f t="shared" si="65"/>
        <v>1025.9285278796619</v>
      </c>
      <c r="AX103">
        <f t="shared" si="66"/>
        <v>0.85493840433208901</v>
      </c>
      <c r="AY103">
        <f t="shared" si="67"/>
        <v>0.18843112036093204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1674584474.5999999</v>
      </c>
      <c r="BF103">
        <v>557.06814285714279</v>
      </c>
      <c r="BG103">
        <v>574.30600000000004</v>
      </c>
      <c r="BH103">
        <v>33.23752857142857</v>
      </c>
      <c r="BI103">
        <v>32.529914285714277</v>
      </c>
      <c r="BJ103">
        <v>563.01128571428569</v>
      </c>
      <c r="BK103">
        <v>32.988128571428568</v>
      </c>
      <c r="BL103">
        <v>650.01385714285709</v>
      </c>
      <c r="BM103">
        <v>101.3335714285714</v>
      </c>
      <c r="BN103">
        <v>0.1000195428571429</v>
      </c>
      <c r="BO103">
        <v>33.10174285714286</v>
      </c>
      <c r="BP103">
        <v>33.010057142857143</v>
      </c>
      <c r="BQ103">
        <v>999.89999999999986</v>
      </c>
      <c r="BR103">
        <v>0</v>
      </c>
      <c r="BS103">
        <v>0</v>
      </c>
      <c r="BT103">
        <v>9008.482857142857</v>
      </c>
      <c r="BU103">
        <v>0</v>
      </c>
      <c r="BV103">
        <v>131.28528571428569</v>
      </c>
      <c r="BW103">
        <v>-17.238</v>
      </c>
      <c r="BX103">
        <v>576.22028571428575</v>
      </c>
      <c r="BY103">
        <v>593.6161428571429</v>
      </c>
      <c r="BZ103">
        <v>0.7076257142857143</v>
      </c>
      <c r="CA103">
        <v>574.30600000000004</v>
      </c>
      <c r="CB103">
        <v>32.529914285714277</v>
      </c>
      <c r="CC103">
        <v>3.368082857142856</v>
      </c>
      <c r="CD103">
        <v>3.296375714285714</v>
      </c>
      <c r="CE103">
        <v>25.96904285714286</v>
      </c>
      <c r="CF103">
        <v>25.605928571428571</v>
      </c>
      <c r="CG103">
        <v>1200.002857142857</v>
      </c>
      <c r="CH103">
        <v>0.49996999999999991</v>
      </c>
      <c r="CI103">
        <v>0.50003000000000009</v>
      </c>
      <c r="CJ103">
        <v>0</v>
      </c>
      <c r="CK103">
        <v>747.7525714285714</v>
      </c>
      <c r="CL103">
        <v>4.9990899999999998</v>
      </c>
      <c r="CM103">
        <v>7386.2557142857158</v>
      </c>
      <c r="CN103">
        <v>9557.7628571428595</v>
      </c>
      <c r="CO103">
        <v>43.25</v>
      </c>
      <c r="CP103">
        <v>45.125</v>
      </c>
      <c r="CQ103">
        <v>44.061999999999998</v>
      </c>
      <c r="CR103">
        <v>44.214000000000013</v>
      </c>
      <c r="CS103">
        <v>44.561999999999998</v>
      </c>
      <c r="CT103">
        <v>597.46571428571428</v>
      </c>
      <c r="CU103">
        <v>597.53714285714284</v>
      </c>
      <c r="CV103">
        <v>0</v>
      </c>
      <c r="CW103">
        <v>1674584489</v>
      </c>
      <c r="CX103">
        <v>0</v>
      </c>
      <c r="CY103">
        <v>1674579932.5</v>
      </c>
      <c r="CZ103" t="s">
        <v>356</v>
      </c>
      <c r="DA103">
        <v>1674579932.5</v>
      </c>
      <c r="DB103">
        <v>1674579927.5</v>
      </c>
      <c r="DC103">
        <v>31</v>
      </c>
      <c r="DD103">
        <v>0.14099999999999999</v>
      </c>
      <c r="DE103">
        <v>0.02</v>
      </c>
      <c r="DF103">
        <v>-5.5810000000000004</v>
      </c>
      <c r="DG103">
        <v>0.23300000000000001</v>
      </c>
      <c r="DH103">
        <v>415</v>
      </c>
      <c r="DI103">
        <v>34</v>
      </c>
      <c r="DJ103">
        <v>0.34</v>
      </c>
      <c r="DK103">
        <v>0.32</v>
      </c>
      <c r="DL103">
        <v>-17.027929268292681</v>
      </c>
      <c r="DM103">
        <v>-1.4219874564459489</v>
      </c>
      <c r="DN103">
        <v>0.14241650227054731</v>
      </c>
      <c r="DO103">
        <v>0</v>
      </c>
      <c r="DP103">
        <v>0.69993736585365851</v>
      </c>
      <c r="DQ103">
        <v>6.5222947735191966E-2</v>
      </c>
      <c r="DR103">
        <v>6.9636508673781494E-3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3.29637</v>
      </c>
      <c r="EB103">
        <v>2.6253500000000001</v>
      </c>
      <c r="EC103">
        <v>0.127197</v>
      </c>
      <c r="ED103">
        <v>0.12801100000000001</v>
      </c>
      <c r="EE103">
        <v>0.13712199999999999</v>
      </c>
      <c r="EF103">
        <v>0.133964</v>
      </c>
      <c r="EG103">
        <v>26306.1</v>
      </c>
      <c r="EH103">
        <v>26720.6</v>
      </c>
      <c r="EI103">
        <v>28042.9</v>
      </c>
      <c r="EJ103">
        <v>29496.7</v>
      </c>
      <c r="EK103">
        <v>33303.4</v>
      </c>
      <c r="EL103">
        <v>35474.699999999997</v>
      </c>
      <c r="EM103">
        <v>39590</v>
      </c>
      <c r="EN103">
        <v>42172.6</v>
      </c>
      <c r="EO103">
        <v>2.1780499999999998</v>
      </c>
      <c r="EP103">
        <v>2.1987199999999998</v>
      </c>
      <c r="EQ103">
        <v>0.116989</v>
      </c>
      <c r="ER103">
        <v>0</v>
      </c>
      <c r="ES103">
        <v>31.111799999999999</v>
      </c>
      <c r="ET103">
        <v>999.9</v>
      </c>
      <c r="EU103">
        <v>71.8</v>
      </c>
      <c r="EV103">
        <v>32.5</v>
      </c>
      <c r="EW103">
        <v>34.802900000000001</v>
      </c>
      <c r="EX103">
        <v>57.3992</v>
      </c>
      <c r="EY103">
        <v>-6.7307699999999997</v>
      </c>
      <c r="EZ103">
        <v>2</v>
      </c>
      <c r="FA103">
        <v>0.48814000000000002</v>
      </c>
      <c r="FB103">
        <v>0.36238300000000001</v>
      </c>
      <c r="FC103">
        <v>20.272500000000001</v>
      </c>
      <c r="FD103">
        <v>5.2201399999999998</v>
      </c>
      <c r="FE103">
        <v>12.0098</v>
      </c>
      <c r="FF103">
        <v>4.9869500000000002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1.86572</v>
      </c>
      <c r="FM103">
        <v>1.8621799999999999</v>
      </c>
      <c r="FN103">
        <v>1.8641799999999999</v>
      </c>
      <c r="FO103">
        <v>1.86025</v>
      </c>
      <c r="FP103">
        <v>1.8609800000000001</v>
      </c>
      <c r="FQ103">
        <v>1.86019</v>
      </c>
      <c r="FR103">
        <v>1.8618699999999999</v>
      </c>
      <c r="FS103">
        <v>1.8584700000000001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-5.9509999999999996</v>
      </c>
      <c r="GH103">
        <v>0.2495</v>
      </c>
      <c r="GI103">
        <v>-4.1749362053329548</v>
      </c>
      <c r="GJ103">
        <v>-4.0448538125570227E-3</v>
      </c>
      <c r="GK103">
        <v>1.839783264315481E-6</v>
      </c>
      <c r="GL103">
        <v>-4.1587272622942942E-10</v>
      </c>
      <c r="GM103">
        <v>-8.6309452512500412E-2</v>
      </c>
      <c r="GN103">
        <v>3.2285384509270938E-3</v>
      </c>
      <c r="GO103">
        <v>5.3061212821550383E-4</v>
      </c>
      <c r="GP103">
        <v>-9.699357315524189E-6</v>
      </c>
      <c r="GQ103">
        <v>5</v>
      </c>
      <c r="GR103">
        <v>2081</v>
      </c>
      <c r="GS103">
        <v>3</v>
      </c>
      <c r="GT103">
        <v>31</v>
      </c>
      <c r="GU103">
        <v>75.7</v>
      </c>
      <c r="GV103">
        <v>75.8</v>
      </c>
      <c r="GW103">
        <v>1.79199</v>
      </c>
      <c r="GX103">
        <v>2.5354000000000001</v>
      </c>
      <c r="GY103">
        <v>2.04834</v>
      </c>
      <c r="GZ103">
        <v>2.6232899999999999</v>
      </c>
      <c r="HA103">
        <v>2.1972700000000001</v>
      </c>
      <c r="HB103">
        <v>2.33887</v>
      </c>
      <c r="HC103">
        <v>37.602200000000003</v>
      </c>
      <c r="HD103">
        <v>15.5943</v>
      </c>
      <c r="HE103">
        <v>18</v>
      </c>
      <c r="HF103">
        <v>670.15099999999995</v>
      </c>
      <c r="HG103">
        <v>765.35799999999995</v>
      </c>
      <c r="HH103">
        <v>31.000299999999999</v>
      </c>
      <c r="HI103">
        <v>33.557000000000002</v>
      </c>
      <c r="HJ103">
        <v>30.0002</v>
      </c>
      <c r="HK103">
        <v>33.395000000000003</v>
      </c>
      <c r="HL103">
        <v>33.383400000000002</v>
      </c>
      <c r="HM103">
        <v>35.925199999999997</v>
      </c>
      <c r="HN103">
        <v>0</v>
      </c>
      <c r="HO103">
        <v>100</v>
      </c>
      <c r="HP103">
        <v>31</v>
      </c>
      <c r="HQ103">
        <v>592.08500000000004</v>
      </c>
      <c r="HR103">
        <v>33.617400000000004</v>
      </c>
      <c r="HS103">
        <v>98.8245</v>
      </c>
      <c r="HT103">
        <v>97.783600000000007</v>
      </c>
    </row>
    <row r="104" spans="1:228" x14ac:dyDescent="0.2">
      <c r="A104">
        <v>89</v>
      </c>
      <c r="B104">
        <v>1674584480.5999999</v>
      </c>
      <c r="C104">
        <v>351.5</v>
      </c>
      <c r="D104" t="s">
        <v>536</v>
      </c>
      <c r="E104" t="s">
        <v>537</v>
      </c>
      <c r="F104">
        <v>4</v>
      </c>
      <c r="G104">
        <v>1674584478.2874999</v>
      </c>
      <c r="H104">
        <f t="shared" si="34"/>
        <v>8.0174125448387497E-4</v>
      </c>
      <c r="I104">
        <f t="shared" si="35"/>
        <v>0.80174125448387501</v>
      </c>
      <c r="J104">
        <f t="shared" si="36"/>
        <v>7.689611259808764</v>
      </c>
      <c r="K104">
        <f t="shared" si="37"/>
        <v>563.1585</v>
      </c>
      <c r="L104">
        <f t="shared" si="38"/>
        <v>285.81388125463832</v>
      </c>
      <c r="M104">
        <f t="shared" si="39"/>
        <v>28.991235774316184</v>
      </c>
      <c r="N104">
        <f t="shared" si="40"/>
        <v>57.123400655493136</v>
      </c>
      <c r="O104">
        <f t="shared" si="41"/>
        <v>4.6695450571188686E-2</v>
      </c>
      <c r="P104">
        <f t="shared" si="42"/>
        <v>2.7735936009294768</v>
      </c>
      <c r="Q104">
        <f t="shared" si="43"/>
        <v>4.6263065218434568E-2</v>
      </c>
      <c r="R104">
        <f t="shared" si="44"/>
        <v>2.8952930066279449E-2</v>
      </c>
      <c r="S104">
        <f t="shared" si="45"/>
        <v>226.11918823628881</v>
      </c>
      <c r="T104">
        <f t="shared" si="46"/>
        <v>34.282773634393877</v>
      </c>
      <c r="U104">
        <f t="shared" si="47"/>
        <v>33.016449999999999</v>
      </c>
      <c r="V104">
        <f t="shared" si="48"/>
        <v>5.0567785012979405</v>
      </c>
      <c r="W104">
        <f t="shared" si="49"/>
        <v>66.353277975128648</v>
      </c>
      <c r="X104">
        <f t="shared" si="50"/>
        <v>3.3719579507509598</v>
      </c>
      <c r="Y104">
        <f t="shared" si="51"/>
        <v>5.081825726853884</v>
      </c>
      <c r="Z104">
        <f t="shared" si="52"/>
        <v>1.6848205505469807</v>
      </c>
      <c r="AA104">
        <f t="shared" si="53"/>
        <v>-35.356789322738884</v>
      </c>
      <c r="AB104">
        <f t="shared" si="54"/>
        <v>13.154899833315964</v>
      </c>
      <c r="AC104">
        <f t="shared" si="55"/>
        <v>1.0868697957230966</v>
      </c>
      <c r="AD104">
        <f t="shared" si="56"/>
        <v>205.00416854258899</v>
      </c>
      <c r="AE104">
        <f t="shared" si="57"/>
        <v>18.361437797990849</v>
      </c>
      <c r="AF104">
        <f t="shared" si="58"/>
        <v>0.79862589496853142</v>
      </c>
      <c r="AG104">
        <f t="shared" si="59"/>
        <v>7.689611259808764</v>
      </c>
      <c r="AH104">
        <v>599.57107064745878</v>
      </c>
      <c r="AI104">
        <v>585.63804848484824</v>
      </c>
      <c r="AJ104">
        <v>1.71665099473803</v>
      </c>
      <c r="AK104">
        <v>62.755059400872867</v>
      </c>
      <c r="AL104">
        <f t="shared" si="60"/>
        <v>0.80174125448387501</v>
      </c>
      <c r="AM104">
        <v>32.530183120558547</v>
      </c>
      <c r="AN104">
        <v>33.245620606060612</v>
      </c>
      <c r="AO104">
        <v>6.7739645971532953E-6</v>
      </c>
      <c r="AP104">
        <v>98.038996678870646</v>
      </c>
      <c r="AQ104">
        <v>24</v>
      </c>
      <c r="AR104">
        <v>4</v>
      </c>
      <c r="AS104">
        <f t="shared" si="61"/>
        <v>1</v>
      </c>
      <c r="AT104">
        <f t="shared" si="62"/>
        <v>0</v>
      </c>
      <c r="AU104">
        <f t="shared" si="63"/>
        <v>47486.089421911274</v>
      </c>
      <c r="AV104">
        <f t="shared" si="64"/>
        <v>1200.01</v>
      </c>
      <c r="AW104">
        <f t="shared" si="65"/>
        <v>1025.9346135939318</v>
      </c>
      <c r="AX104">
        <f t="shared" si="66"/>
        <v>0.85493838684171952</v>
      </c>
      <c r="AY104">
        <f t="shared" si="67"/>
        <v>0.18843108660451896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1674584478.2874999</v>
      </c>
      <c r="BF104">
        <v>563.1585</v>
      </c>
      <c r="BG104">
        <v>580.52300000000002</v>
      </c>
      <c r="BH104">
        <v>33.242887500000002</v>
      </c>
      <c r="BI104">
        <v>32.530187499999997</v>
      </c>
      <c r="BJ104">
        <v>569.11599999999999</v>
      </c>
      <c r="BK104">
        <v>32.993437499999999</v>
      </c>
      <c r="BL104">
        <v>649.98787500000003</v>
      </c>
      <c r="BM104">
        <v>101.334</v>
      </c>
      <c r="BN104">
        <v>9.9966912500000005E-2</v>
      </c>
      <c r="BO104">
        <v>33.104424999999999</v>
      </c>
      <c r="BP104">
        <v>33.016449999999999</v>
      </c>
      <c r="BQ104">
        <v>999.9</v>
      </c>
      <c r="BR104">
        <v>0</v>
      </c>
      <c r="BS104">
        <v>0</v>
      </c>
      <c r="BT104">
        <v>9016.09375</v>
      </c>
      <c r="BU104">
        <v>0</v>
      </c>
      <c r="BV104">
        <v>145.03825000000001</v>
      </c>
      <c r="BW104">
        <v>-17.364537500000001</v>
      </c>
      <c r="BX104">
        <v>582.52300000000002</v>
      </c>
      <c r="BY104">
        <v>600.04237499999999</v>
      </c>
      <c r="BZ104">
        <v>0.71270649999999991</v>
      </c>
      <c r="CA104">
        <v>580.52300000000002</v>
      </c>
      <c r="CB104">
        <v>32.530187499999997</v>
      </c>
      <c r="CC104">
        <v>3.3686425</v>
      </c>
      <c r="CD104">
        <v>3.2964175</v>
      </c>
      <c r="CE104">
        <v>25.971837499999999</v>
      </c>
      <c r="CF104">
        <v>25.6061625</v>
      </c>
      <c r="CG104">
        <v>1200.01</v>
      </c>
      <c r="CH104">
        <v>0.49996950000000001</v>
      </c>
      <c r="CI104">
        <v>0.50003050000000004</v>
      </c>
      <c r="CJ104">
        <v>0</v>
      </c>
      <c r="CK104">
        <v>747.62950000000001</v>
      </c>
      <c r="CL104">
        <v>4.9990899999999998</v>
      </c>
      <c r="CM104">
        <v>7383.8600000000006</v>
      </c>
      <c r="CN104">
        <v>9557.8112499999988</v>
      </c>
      <c r="CO104">
        <v>43.25</v>
      </c>
      <c r="CP104">
        <v>45.125</v>
      </c>
      <c r="CQ104">
        <v>44.061999999999998</v>
      </c>
      <c r="CR104">
        <v>44.25</v>
      </c>
      <c r="CS104">
        <v>44.561999999999998</v>
      </c>
      <c r="CT104">
        <v>597.47</v>
      </c>
      <c r="CU104">
        <v>597.54</v>
      </c>
      <c r="CV104">
        <v>0</v>
      </c>
      <c r="CW104">
        <v>1674584493.2</v>
      </c>
      <c r="CX104">
        <v>0</v>
      </c>
      <c r="CY104">
        <v>1674579932.5</v>
      </c>
      <c r="CZ104" t="s">
        <v>356</v>
      </c>
      <c r="DA104">
        <v>1674579932.5</v>
      </c>
      <c r="DB104">
        <v>1674579927.5</v>
      </c>
      <c r="DC104">
        <v>31</v>
      </c>
      <c r="DD104">
        <v>0.14099999999999999</v>
      </c>
      <c r="DE104">
        <v>0.02</v>
      </c>
      <c r="DF104">
        <v>-5.5810000000000004</v>
      </c>
      <c r="DG104">
        <v>0.23300000000000001</v>
      </c>
      <c r="DH104">
        <v>415</v>
      </c>
      <c r="DI104">
        <v>34</v>
      </c>
      <c r="DJ104">
        <v>0.34</v>
      </c>
      <c r="DK104">
        <v>0.32</v>
      </c>
      <c r="DL104">
        <v>-17.129707317073169</v>
      </c>
      <c r="DM104">
        <v>-1.4969121951219451</v>
      </c>
      <c r="DN104">
        <v>0.15026743215338681</v>
      </c>
      <c r="DO104">
        <v>0</v>
      </c>
      <c r="DP104">
        <v>0.70365095121951227</v>
      </c>
      <c r="DQ104">
        <v>7.0880905923344714E-2</v>
      </c>
      <c r="DR104">
        <v>7.3910235765971841E-3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3.29623</v>
      </c>
      <c r="EB104">
        <v>2.6254200000000001</v>
      </c>
      <c r="EC104">
        <v>0.128252</v>
      </c>
      <c r="ED104">
        <v>0.12906799999999999</v>
      </c>
      <c r="EE104">
        <v>0.13713600000000001</v>
      </c>
      <c r="EF104">
        <v>0.13396</v>
      </c>
      <c r="EG104">
        <v>26274.6</v>
      </c>
      <c r="EH104">
        <v>26688</v>
      </c>
      <c r="EI104">
        <v>28043.3</v>
      </c>
      <c r="EJ104">
        <v>29496.5</v>
      </c>
      <c r="EK104">
        <v>33303.300000000003</v>
      </c>
      <c r="EL104">
        <v>35474.800000000003</v>
      </c>
      <c r="EM104">
        <v>39590.400000000001</v>
      </c>
      <c r="EN104">
        <v>42172.5</v>
      </c>
      <c r="EO104">
        <v>2.17808</v>
      </c>
      <c r="EP104">
        <v>2.19875</v>
      </c>
      <c r="EQ104">
        <v>0.117466</v>
      </c>
      <c r="ER104">
        <v>0</v>
      </c>
      <c r="ES104">
        <v>31.12</v>
      </c>
      <c r="ET104">
        <v>999.9</v>
      </c>
      <c r="EU104">
        <v>71.8</v>
      </c>
      <c r="EV104">
        <v>32.5</v>
      </c>
      <c r="EW104">
        <v>34.804400000000001</v>
      </c>
      <c r="EX104">
        <v>57.339199999999998</v>
      </c>
      <c r="EY104">
        <v>-6.5865400000000003</v>
      </c>
      <c r="EZ104">
        <v>2</v>
      </c>
      <c r="FA104">
        <v>0.48833100000000002</v>
      </c>
      <c r="FB104">
        <v>0.36297699999999999</v>
      </c>
      <c r="FC104">
        <v>20.272500000000001</v>
      </c>
      <c r="FD104">
        <v>5.2195400000000003</v>
      </c>
      <c r="FE104">
        <v>12.0099</v>
      </c>
      <c r="FF104">
        <v>4.98705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1.86574</v>
      </c>
      <c r="FM104">
        <v>1.8621799999999999</v>
      </c>
      <c r="FN104">
        <v>1.8641799999999999</v>
      </c>
      <c r="FO104">
        <v>1.86026</v>
      </c>
      <c r="FP104">
        <v>1.8609800000000001</v>
      </c>
      <c r="FQ104">
        <v>1.8601799999999999</v>
      </c>
      <c r="FR104">
        <v>1.86188</v>
      </c>
      <c r="FS104">
        <v>1.85846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-5.9660000000000002</v>
      </c>
      <c r="GH104">
        <v>0.2495</v>
      </c>
      <c r="GI104">
        <v>-4.1749362053329548</v>
      </c>
      <c r="GJ104">
        <v>-4.0448538125570227E-3</v>
      </c>
      <c r="GK104">
        <v>1.839783264315481E-6</v>
      </c>
      <c r="GL104">
        <v>-4.1587272622942942E-10</v>
      </c>
      <c r="GM104">
        <v>-8.6309452512500412E-2</v>
      </c>
      <c r="GN104">
        <v>3.2285384509270938E-3</v>
      </c>
      <c r="GO104">
        <v>5.3061212821550383E-4</v>
      </c>
      <c r="GP104">
        <v>-9.699357315524189E-6</v>
      </c>
      <c r="GQ104">
        <v>5</v>
      </c>
      <c r="GR104">
        <v>2081</v>
      </c>
      <c r="GS104">
        <v>3</v>
      </c>
      <c r="GT104">
        <v>31</v>
      </c>
      <c r="GU104">
        <v>75.8</v>
      </c>
      <c r="GV104">
        <v>75.900000000000006</v>
      </c>
      <c r="GW104">
        <v>1.81152</v>
      </c>
      <c r="GX104">
        <v>2.5317400000000001</v>
      </c>
      <c r="GY104">
        <v>2.04834</v>
      </c>
      <c r="GZ104">
        <v>2.6245099999999999</v>
      </c>
      <c r="HA104">
        <v>2.1972700000000001</v>
      </c>
      <c r="HB104">
        <v>2.3022499999999999</v>
      </c>
      <c r="HC104">
        <v>37.602200000000003</v>
      </c>
      <c r="HD104">
        <v>15.568</v>
      </c>
      <c r="HE104">
        <v>18</v>
      </c>
      <c r="HF104">
        <v>670.19200000000001</v>
      </c>
      <c r="HG104">
        <v>765.41200000000003</v>
      </c>
      <c r="HH104">
        <v>31.000299999999999</v>
      </c>
      <c r="HI104">
        <v>33.557299999999998</v>
      </c>
      <c r="HJ104">
        <v>30.000299999999999</v>
      </c>
      <c r="HK104">
        <v>33.396900000000002</v>
      </c>
      <c r="HL104">
        <v>33.385800000000003</v>
      </c>
      <c r="HM104">
        <v>36.261200000000002</v>
      </c>
      <c r="HN104">
        <v>0</v>
      </c>
      <c r="HO104">
        <v>100</v>
      </c>
      <c r="HP104">
        <v>31</v>
      </c>
      <c r="HQ104">
        <v>598.77300000000002</v>
      </c>
      <c r="HR104">
        <v>33.617400000000004</v>
      </c>
      <c r="HS104">
        <v>98.825699999999998</v>
      </c>
      <c r="HT104">
        <v>97.783199999999994</v>
      </c>
    </row>
    <row r="105" spans="1:228" x14ac:dyDescent="0.2">
      <c r="A105">
        <v>90</v>
      </c>
      <c r="B105">
        <v>1674584484.5999999</v>
      </c>
      <c r="C105">
        <v>355.5</v>
      </c>
      <c r="D105" t="s">
        <v>538</v>
      </c>
      <c r="E105" t="s">
        <v>539</v>
      </c>
      <c r="F105">
        <v>4</v>
      </c>
      <c r="G105">
        <v>1674584482.5999999</v>
      </c>
      <c r="H105">
        <f t="shared" si="34"/>
        <v>8.0723761374271597E-4</v>
      </c>
      <c r="I105">
        <f t="shared" si="35"/>
        <v>0.80723761374271596</v>
      </c>
      <c r="J105">
        <f t="shared" si="36"/>
        <v>7.9204119225905547</v>
      </c>
      <c r="K105">
        <f t="shared" si="37"/>
        <v>570.26671428571433</v>
      </c>
      <c r="L105">
        <f t="shared" si="38"/>
        <v>286.43567031134404</v>
      </c>
      <c r="M105">
        <f t="shared" si="39"/>
        <v>29.054053890135553</v>
      </c>
      <c r="N105">
        <f t="shared" si="40"/>
        <v>57.843912493853573</v>
      </c>
      <c r="O105">
        <f t="shared" si="41"/>
        <v>4.6972836802505129E-2</v>
      </c>
      <c r="P105">
        <f t="shared" si="42"/>
        <v>2.7747006372858776</v>
      </c>
      <c r="Q105">
        <f t="shared" si="43"/>
        <v>4.6535497939312741E-2</v>
      </c>
      <c r="R105">
        <f t="shared" si="44"/>
        <v>2.9123639899136258E-2</v>
      </c>
      <c r="S105">
        <f t="shared" si="45"/>
        <v>226.11887752197148</v>
      </c>
      <c r="T105">
        <f t="shared" si="46"/>
        <v>34.286182488049448</v>
      </c>
      <c r="U105">
        <f t="shared" si="47"/>
        <v>33.02401428571428</v>
      </c>
      <c r="V105">
        <f t="shared" si="48"/>
        <v>5.0589278883788689</v>
      </c>
      <c r="W105">
        <f t="shared" si="49"/>
        <v>66.34455662585161</v>
      </c>
      <c r="X105">
        <f t="shared" si="50"/>
        <v>3.3725269303030947</v>
      </c>
      <c r="Y105">
        <f t="shared" si="51"/>
        <v>5.0833513732292639</v>
      </c>
      <c r="Z105">
        <f t="shared" si="52"/>
        <v>1.6864009580757742</v>
      </c>
      <c r="AA105">
        <f t="shared" si="53"/>
        <v>-35.599178766053775</v>
      </c>
      <c r="AB105">
        <f t="shared" si="54"/>
        <v>12.828381907520836</v>
      </c>
      <c r="AC105">
        <f t="shared" si="55"/>
        <v>1.0595367554466588</v>
      </c>
      <c r="AD105">
        <f t="shared" si="56"/>
        <v>204.4076174188852</v>
      </c>
      <c r="AE105">
        <f t="shared" si="57"/>
        <v>18.515532794690717</v>
      </c>
      <c r="AF105">
        <f t="shared" si="58"/>
        <v>0.80404800740210447</v>
      </c>
      <c r="AG105">
        <f t="shared" si="59"/>
        <v>7.9204119225905547</v>
      </c>
      <c r="AH105">
        <v>606.52242359007721</v>
      </c>
      <c r="AI105">
        <v>592.43093333333343</v>
      </c>
      <c r="AJ105">
        <v>1.7007988772945291</v>
      </c>
      <c r="AK105">
        <v>62.755059400872867</v>
      </c>
      <c r="AL105">
        <f t="shared" si="60"/>
        <v>0.80723761374271596</v>
      </c>
      <c r="AM105">
        <v>32.531160762558393</v>
      </c>
      <c r="AN105">
        <v>33.251472727272727</v>
      </c>
      <c r="AO105">
        <v>5.3827109871487554E-6</v>
      </c>
      <c r="AP105">
        <v>98.038996678870646</v>
      </c>
      <c r="AQ105">
        <v>24</v>
      </c>
      <c r="AR105">
        <v>4</v>
      </c>
      <c r="AS105">
        <f t="shared" si="61"/>
        <v>1</v>
      </c>
      <c r="AT105">
        <f t="shared" si="62"/>
        <v>0</v>
      </c>
      <c r="AU105">
        <f t="shared" si="63"/>
        <v>47515.750446260674</v>
      </c>
      <c r="AV105">
        <f t="shared" si="64"/>
        <v>1200.008571428571</v>
      </c>
      <c r="AW105">
        <f t="shared" si="65"/>
        <v>1025.9333707367725</v>
      </c>
      <c r="AX105">
        <f t="shared" si="66"/>
        <v>0.85493836891134223</v>
      </c>
      <c r="AY105">
        <f t="shared" si="67"/>
        <v>0.1884310519988906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1674584482.5999999</v>
      </c>
      <c r="BF105">
        <v>570.26671428571433</v>
      </c>
      <c r="BG105">
        <v>587.78071428571434</v>
      </c>
      <c r="BH105">
        <v>33.248785714285717</v>
      </c>
      <c r="BI105">
        <v>32.531285714285723</v>
      </c>
      <c r="BJ105">
        <v>576.2411428571429</v>
      </c>
      <c r="BK105">
        <v>32.999285714285712</v>
      </c>
      <c r="BL105">
        <v>650.01900000000001</v>
      </c>
      <c r="BM105">
        <v>101.3331428571428</v>
      </c>
      <c r="BN105">
        <v>9.9942828571428582E-2</v>
      </c>
      <c r="BO105">
        <v>33.109771428571428</v>
      </c>
      <c r="BP105">
        <v>33.02401428571428</v>
      </c>
      <c r="BQ105">
        <v>999.89999999999986</v>
      </c>
      <c r="BR105">
        <v>0</v>
      </c>
      <c r="BS105">
        <v>0</v>
      </c>
      <c r="BT105">
        <v>9022.0528571428567</v>
      </c>
      <c r="BU105">
        <v>0</v>
      </c>
      <c r="BV105">
        <v>144.81185714285709</v>
      </c>
      <c r="BW105">
        <v>-17.513914285714289</v>
      </c>
      <c r="BX105">
        <v>589.87957142857147</v>
      </c>
      <c r="BY105">
        <v>607.54485714285715</v>
      </c>
      <c r="BZ105">
        <v>0.71751357142857142</v>
      </c>
      <c r="CA105">
        <v>587.78071428571434</v>
      </c>
      <c r="CB105">
        <v>32.531285714285723</v>
      </c>
      <c r="CC105">
        <v>3.3692000000000002</v>
      </c>
      <c r="CD105">
        <v>3.2964957142857139</v>
      </c>
      <c r="CE105">
        <v>25.974642857142861</v>
      </c>
      <c r="CF105">
        <v>25.606542857142859</v>
      </c>
      <c r="CG105">
        <v>1200.008571428571</v>
      </c>
      <c r="CH105">
        <v>0.49997042857142848</v>
      </c>
      <c r="CI105">
        <v>0.50002957142857141</v>
      </c>
      <c r="CJ105">
        <v>0</v>
      </c>
      <c r="CK105">
        <v>747.67428571428559</v>
      </c>
      <c r="CL105">
        <v>4.9990899999999998</v>
      </c>
      <c r="CM105">
        <v>7380.6285714285696</v>
      </c>
      <c r="CN105">
        <v>9557.8285714285721</v>
      </c>
      <c r="CO105">
        <v>43.25</v>
      </c>
      <c r="CP105">
        <v>45.125</v>
      </c>
      <c r="CQ105">
        <v>44.061999999999998</v>
      </c>
      <c r="CR105">
        <v>44.25</v>
      </c>
      <c r="CS105">
        <v>44.561999999999998</v>
      </c>
      <c r="CT105">
        <v>597.47000000000014</v>
      </c>
      <c r="CU105">
        <v>597.53857142857146</v>
      </c>
      <c r="CV105">
        <v>0</v>
      </c>
      <c r="CW105">
        <v>1674584497.4000001</v>
      </c>
      <c r="CX105">
        <v>0</v>
      </c>
      <c r="CY105">
        <v>1674579932.5</v>
      </c>
      <c r="CZ105" t="s">
        <v>356</v>
      </c>
      <c r="DA105">
        <v>1674579932.5</v>
      </c>
      <c r="DB105">
        <v>1674579927.5</v>
      </c>
      <c r="DC105">
        <v>31</v>
      </c>
      <c r="DD105">
        <v>0.14099999999999999</v>
      </c>
      <c r="DE105">
        <v>0.02</v>
      </c>
      <c r="DF105">
        <v>-5.5810000000000004</v>
      </c>
      <c r="DG105">
        <v>0.23300000000000001</v>
      </c>
      <c r="DH105">
        <v>415</v>
      </c>
      <c r="DI105">
        <v>34</v>
      </c>
      <c r="DJ105">
        <v>0.34</v>
      </c>
      <c r="DK105">
        <v>0.32</v>
      </c>
      <c r="DL105">
        <v>-17.23625365853658</v>
      </c>
      <c r="DM105">
        <v>-1.694153310104509</v>
      </c>
      <c r="DN105">
        <v>0.16955469093576389</v>
      </c>
      <c r="DO105">
        <v>0</v>
      </c>
      <c r="DP105">
        <v>0.70856604878048779</v>
      </c>
      <c r="DQ105">
        <v>5.7423783972124942E-2</v>
      </c>
      <c r="DR105">
        <v>5.9029289503383219E-3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3.2965100000000001</v>
      </c>
      <c r="EB105">
        <v>2.6252399999999998</v>
      </c>
      <c r="EC105">
        <v>0.129301</v>
      </c>
      <c r="ED105">
        <v>0.13012399999999999</v>
      </c>
      <c r="EE105">
        <v>0.137152</v>
      </c>
      <c r="EF105">
        <v>0.133965</v>
      </c>
      <c r="EG105">
        <v>26242.3</v>
      </c>
      <c r="EH105">
        <v>26656.2</v>
      </c>
      <c r="EI105">
        <v>28042.6</v>
      </c>
      <c r="EJ105">
        <v>29497.200000000001</v>
      </c>
      <c r="EK105">
        <v>33302</v>
      </c>
      <c r="EL105">
        <v>35475.300000000003</v>
      </c>
      <c r="EM105">
        <v>39589.599999999999</v>
      </c>
      <c r="EN105">
        <v>42173.1</v>
      </c>
      <c r="EO105">
        <v>2.1779000000000002</v>
      </c>
      <c r="EP105">
        <v>2.1987000000000001</v>
      </c>
      <c r="EQ105">
        <v>0.11706</v>
      </c>
      <c r="ER105">
        <v>0</v>
      </c>
      <c r="ES105">
        <v>31.1282</v>
      </c>
      <c r="ET105">
        <v>999.9</v>
      </c>
      <c r="EU105">
        <v>71.8</v>
      </c>
      <c r="EV105">
        <v>32.5</v>
      </c>
      <c r="EW105">
        <v>34.802100000000003</v>
      </c>
      <c r="EX105">
        <v>56.8292</v>
      </c>
      <c r="EY105">
        <v>-6.8549699999999998</v>
      </c>
      <c r="EZ105">
        <v>2</v>
      </c>
      <c r="FA105">
        <v>0.488404</v>
      </c>
      <c r="FB105">
        <v>0.36321900000000001</v>
      </c>
      <c r="FC105">
        <v>20.272500000000001</v>
      </c>
      <c r="FD105">
        <v>5.2195400000000003</v>
      </c>
      <c r="FE105">
        <v>12.0099</v>
      </c>
      <c r="FF105">
        <v>4.9869500000000002</v>
      </c>
      <c r="FG105">
        <v>3.2845800000000001</v>
      </c>
      <c r="FH105">
        <v>9999</v>
      </c>
      <c r="FI105">
        <v>9999</v>
      </c>
      <c r="FJ105">
        <v>9999</v>
      </c>
      <c r="FK105">
        <v>999.9</v>
      </c>
      <c r="FL105">
        <v>1.86574</v>
      </c>
      <c r="FM105">
        <v>1.86219</v>
      </c>
      <c r="FN105">
        <v>1.8641799999999999</v>
      </c>
      <c r="FO105">
        <v>1.8602700000000001</v>
      </c>
      <c r="FP105">
        <v>1.8609599999999999</v>
      </c>
      <c r="FQ105">
        <v>1.8602000000000001</v>
      </c>
      <c r="FR105">
        <v>1.86188</v>
      </c>
      <c r="FS105">
        <v>1.8584799999999999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-5.9820000000000002</v>
      </c>
      <c r="GH105">
        <v>0.2495</v>
      </c>
      <c r="GI105">
        <v>-4.1749362053329548</v>
      </c>
      <c r="GJ105">
        <v>-4.0448538125570227E-3</v>
      </c>
      <c r="GK105">
        <v>1.839783264315481E-6</v>
      </c>
      <c r="GL105">
        <v>-4.1587272622942942E-10</v>
      </c>
      <c r="GM105">
        <v>-8.6309452512500412E-2</v>
      </c>
      <c r="GN105">
        <v>3.2285384509270938E-3</v>
      </c>
      <c r="GO105">
        <v>5.3061212821550383E-4</v>
      </c>
      <c r="GP105">
        <v>-9.699357315524189E-6</v>
      </c>
      <c r="GQ105">
        <v>5</v>
      </c>
      <c r="GR105">
        <v>2081</v>
      </c>
      <c r="GS105">
        <v>3</v>
      </c>
      <c r="GT105">
        <v>31</v>
      </c>
      <c r="GU105">
        <v>75.900000000000006</v>
      </c>
      <c r="GV105">
        <v>76</v>
      </c>
      <c r="GW105">
        <v>1.8261700000000001</v>
      </c>
      <c r="GX105">
        <v>2.5415000000000001</v>
      </c>
      <c r="GY105">
        <v>2.04834</v>
      </c>
      <c r="GZ105">
        <v>2.6245099999999999</v>
      </c>
      <c r="HA105">
        <v>2.1972700000000001</v>
      </c>
      <c r="HB105">
        <v>2.31934</v>
      </c>
      <c r="HC105">
        <v>37.626300000000001</v>
      </c>
      <c r="HD105">
        <v>15.5768</v>
      </c>
      <c r="HE105">
        <v>18</v>
      </c>
      <c r="HF105">
        <v>670.05899999999997</v>
      </c>
      <c r="HG105">
        <v>765.37099999999998</v>
      </c>
      <c r="HH105">
        <v>31.0002</v>
      </c>
      <c r="HI105">
        <v>33.56</v>
      </c>
      <c r="HJ105">
        <v>30.000299999999999</v>
      </c>
      <c r="HK105">
        <v>33.3977</v>
      </c>
      <c r="HL105">
        <v>33.386400000000002</v>
      </c>
      <c r="HM105">
        <v>36.595100000000002</v>
      </c>
      <c r="HN105">
        <v>0</v>
      </c>
      <c r="HO105">
        <v>100</v>
      </c>
      <c r="HP105">
        <v>31</v>
      </c>
      <c r="HQ105">
        <v>605.46</v>
      </c>
      <c r="HR105">
        <v>33.617400000000004</v>
      </c>
      <c r="HS105">
        <v>98.823300000000003</v>
      </c>
      <c r="HT105">
        <v>97.784999999999997</v>
      </c>
    </row>
    <row r="106" spans="1:228" x14ac:dyDescent="0.2">
      <c r="A106">
        <v>91</v>
      </c>
      <c r="B106">
        <v>1674584488.5999999</v>
      </c>
      <c r="C106">
        <v>359.5</v>
      </c>
      <c r="D106" t="s">
        <v>540</v>
      </c>
      <c r="E106" t="s">
        <v>541</v>
      </c>
      <c r="F106">
        <v>4</v>
      </c>
      <c r="G106">
        <v>1674584486.2874999</v>
      </c>
      <c r="H106">
        <f t="shared" si="34"/>
        <v>8.0633997805658851E-4</v>
      </c>
      <c r="I106">
        <f t="shared" si="35"/>
        <v>0.80633997805658852</v>
      </c>
      <c r="J106">
        <f t="shared" si="36"/>
        <v>8.1559468495915883</v>
      </c>
      <c r="K106">
        <f t="shared" si="37"/>
        <v>576.29424999999992</v>
      </c>
      <c r="L106">
        <f t="shared" si="38"/>
        <v>283.52863328973575</v>
      </c>
      <c r="M106">
        <f t="shared" si="39"/>
        <v>28.75913729868677</v>
      </c>
      <c r="N106">
        <f t="shared" si="40"/>
        <v>58.455208801635045</v>
      </c>
      <c r="O106">
        <f t="shared" si="41"/>
        <v>4.684110890532632E-2</v>
      </c>
      <c r="P106">
        <f t="shared" si="42"/>
        <v>2.771502424519082</v>
      </c>
      <c r="Q106">
        <f t="shared" si="43"/>
        <v>4.6405710419237411E-2</v>
      </c>
      <c r="R106">
        <f t="shared" si="44"/>
        <v>2.9042350422004634E-2</v>
      </c>
      <c r="S106">
        <f t="shared" si="45"/>
        <v>226.11831786134329</v>
      </c>
      <c r="T106">
        <f t="shared" si="46"/>
        <v>34.29387563665238</v>
      </c>
      <c r="U106">
        <f t="shared" si="47"/>
        <v>33.034862500000003</v>
      </c>
      <c r="V106">
        <f t="shared" si="48"/>
        <v>5.0620117891429004</v>
      </c>
      <c r="W106">
        <f t="shared" si="49"/>
        <v>66.326959761369835</v>
      </c>
      <c r="X106">
        <f t="shared" si="50"/>
        <v>3.37280689680393</v>
      </c>
      <c r="Y106">
        <f t="shared" si="51"/>
        <v>5.0851221116399206</v>
      </c>
      <c r="Z106">
        <f t="shared" si="52"/>
        <v>1.6892048923389704</v>
      </c>
      <c r="AA106">
        <f t="shared" si="53"/>
        <v>-35.559593032295552</v>
      </c>
      <c r="AB106">
        <f t="shared" si="54"/>
        <v>12.119605774920991</v>
      </c>
      <c r="AC106">
        <f t="shared" si="55"/>
        <v>1.0022355489867825</v>
      </c>
      <c r="AD106">
        <f t="shared" si="56"/>
        <v>203.68056615295549</v>
      </c>
      <c r="AE106">
        <f t="shared" si="57"/>
        <v>18.679430553664019</v>
      </c>
      <c r="AF106">
        <f t="shared" si="58"/>
        <v>0.8080190091018028</v>
      </c>
      <c r="AG106">
        <f t="shared" si="59"/>
        <v>8.1559468495915883</v>
      </c>
      <c r="AH106">
        <v>613.49014992397895</v>
      </c>
      <c r="AI106">
        <v>599.19385454545443</v>
      </c>
      <c r="AJ106">
        <v>1.6954161530290821</v>
      </c>
      <c r="AK106">
        <v>62.755059400872867</v>
      </c>
      <c r="AL106">
        <f t="shared" si="60"/>
        <v>0.80633997805658852</v>
      </c>
      <c r="AM106">
        <v>32.53012000453743</v>
      </c>
      <c r="AN106">
        <v>33.249710303030298</v>
      </c>
      <c r="AO106">
        <v>3.6187768030454869E-8</v>
      </c>
      <c r="AP106">
        <v>98.038996678870646</v>
      </c>
      <c r="AQ106">
        <v>24</v>
      </c>
      <c r="AR106">
        <v>4</v>
      </c>
      <c r="AS106">
        <f t="shared" si="61"/>
        <v>1</v>
      </c>
      <c r="AT106">
        <f t="shared" si="62"/>
        <v>0</v>
      </c>
      <c r="AU106">
        <f t="shared" si="63"/>
        <v>47426.701206684498</v>
      </c>
      <c r="AV106">
        <f t="shared" si="64"/>
        <v>1200.0050000000001</v>
      </c>
      <c r="AW106">
        <f t="shared" si="65"/>
        <v>1025.9303760939601</v>
      </c>
      <c r="AX106">
        <f t="shared" si="66"/>
        <v>0.85493841783489244</v>
      </c>
      <c r="AY106">
        <f t="shared" si="67"/>
        <v>0.18843114642134262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1674584486.2874999</v>
      </c>
      <c r="BF106">
        <v>576.29424999999992</v>
      </c>
      <c r="BG106">
        <v>593.96725000000004</v>
      </c>
      <c r="BH106">
        <v>33.251600000000003</v>
      </c>
      <c r="BI106">
        <v>32.5305125</v>
      </c>
      <c r="BJ106">
        <v>582.28275000000008</v>
      </c>
      <c r="BK106">
        <v>33.002062500000001</v>
      </c>
      <c r="BL106">
        <v>649.97749999999996</v>
      </c>
      <c r="BM106">
        <v>101.333</v>
      </c>
      <c r="BN106">
        <v>9.9920424999999993E-2</v>
      </c>
      <c r="BO106">
        <v>33.115975000000013</v>
      </c>
      <c r="BP106">
        <v>33.034862500000003</v>
      </c>
      <c r="BQ106">
        <v>999.9</v>
      </c>
      <c r="BR106">
        <v>0</v>
      </c>
      <c r="BS106">
        <v>0</v>
      </c>
      <c r="BT106">
        <v>9005.0762500000019</v>
      </c>
      <c r="BU106">
        <v>0</v>
      </c>
      <c r="BV106">
        <v>131.44974999999999</v>
      </c>
      <c r="BW106">
        <v>-17.673137499999999</v>
      </c>
      <c r="BX106">
        <v>596.11612500000001</v>
      </c>
      <c r="BY106">
        <v>613.93925000000002</v>
      </c>
      <c r="BZ106">
        <v>0.72110324999999997</v>
      </c>
      <c r="CA106">
        <v>593.96725000000004</v>
      </c>
      <c r="CB106">
        <v>32.5305125</v>
      </c>
      <c r="CC106">
        <v>3.3694837500000001</v>
      </c>
      <c r="CD106">
        <v>3.2964125000000002</v>
      </c>
      <c r="CE106">
        <v>25.976062500000001</v>
      </c>
      <c r="CF106">
        <v>25.606124999999999</v>
      </c>
      <c r="CG106">
        <v>1200.0050000000001</v>
      </c>
      <c r="CH106">
        <v>0.49997124999999998</v>
      </c>
      <c r="CI106">
        <v>0.50002875000000002</v>
      </c>
      <c r="CJ106">
        <v>0</v>
      </c>
      <c r="CK106">
        <v>747.2885</v>
      </c>
      <c r="CL106">
        <v>4.9990899999999998</v>
      </c>
      <c r="CM106">
        <v>7378.4950000000008</v>
      </c>
      <c r="CN106">
        <v>9557.7950000000019</v>
      </c>
      <c r="CO106">
        <v>43.25</v>
      </c>
      <c r="CP106">
        <v>45.125</v>
      </c>
      <c r="CQ106">
        <v>44.061999999999998</v>
      </c>
      <c r="CR106">
        <v>44.25</v>
      </c>
      <c r="CS106">
        <v>44.561999999999998</v>
      </c>
      <c r="CT106">
        <v>597.46624999999995</v>
      </c>
      <c r="CU106">
        <v>597.53874999999994</v>
      </c>
      <c r="CV106">
        <v>0</v>
      </c>
      <c r="CW106">
        <v>1674584501</v>
      </c>
      <c r="CX106">
        <v>0</v>
      </c>
      <c r="CY106">
        <v>1674579932.5</v>
      </c>
      <c r="CZ106" t="s">
        <v>356</v>
      </c>
      <c r="DA106">
        <v>1674579932.5</v>
      </c>
      <c r="DB106">
        <v>1674579927.5</v>
      </c>
      <c r="DC106">
        <v>31</v>
      </c>
      <c r="DD106">
        <v>0.14099999999999999</v>
      </c>
      <c r="DE106">
        <v>0.02</v>
      </c>
      <c r="DF106">
        <v>-5.5810000000000004</v>
      </c>
      <c r="DG106">
        <v>0.23300000000000001</v>
      </c>
      <c r="DH106">
        <v>415</v>
      </c>
      <c r="DI106">
        <v>34</v>
      </c>
      <c r="DJ106">
        <v>0.34</v>
      </c>
      <c r="DK106">
        <v>0.32</v>
      </c>
      <c r="DL106">
        <v>-17.355067500000001</v>
      </c>
      <c r="DM106">
        <v>-1.9439786116322311</v>
      </c>
      <c r="DN106">
        <v>0.19041935482967581</v>
      </c>
      <c r="DO106">
        <v>0</v>
      </c>
      <c r="DP106">
        <v>0.71260744999999992</v>
      </c>
      <c r="DQ106">
        <v>5.6206063789868262E-2</v>
      </c>
      <c r="DR106">
        <v>5.6339534030288149E-3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3.2961900000000002</v>
      </c>
      <c r="EB106">
        <v>2.62534</v>
      </c>
      <c r="EC106">
        <v>0.13033700000000001</v>
      </c>
      <c r="ED106">
        <v>0.13115199999999999</v>
      </c>
      <c r="EE106">
        <v>0.13714499999999999</v>
      </c>
      <c r="EF106">
        <v>0.13396</v>
      </c>
      <c r="EG106">
        <v>26210.5</v>
      </c>
      <c r="EH106">
        <v>26624.9</v>
      </c>
      <c r="EI106">
        <v>28042.1</v>
      </c>
      <c r="EJ106">
        <v>29497.4</v>
      </c>
      <c r="EK106">
        <v>33301.699999999997</v>
      </c>
      <c r="EL106">
        <v>35475.9</v>
      </c>
      <c r="EM106">
        <v>39588.800000000003</v>
      </c>
      <c r="EN106">
        <v>42173.599999999999</v>
      </c>
      <c r="EO106">
        <v>2.1777000000000002</v>
      </c>
      <c r="EP106">
        <v>2.19895</v>
      </c>
      <c r="EQ106">
        <v>0.117227</v>
      </c>
      <c r="ER106">
        <v>0</v>
      </c>
      <c r="ES106">
        <v>31.136199999999999</v>
      </c>
      <c r="ET106">
        <v>999.9</v>
      </c>
      <c r="EU106">
        <v>71.8</v>
      </c>
      <c r="EV106">
        <v>32.5</v>
      </c>
      <c r="EW106">
        <v>34.802700000000002</v>
      </c>
      <c r="EX106">
        <v>56.889200000000002</v>
      </c>
      <c r="EY106">
        <v>-6.5905500000000004</v>
      </c>
      <c r="EZ106">
        <v>2</v>
      </c>
      <c r="FA106">
        <v>0.48855700000000002</v>
      </c>
      <c r="FB106">
        <v>0.36127700000000001</v>
      </c>
      <c r="FC106">
        <v>20.272400000000001</v>
      </c>
      <c r="FD106">
        <v>5.2195400000000003</v>
      </c>
      <c r="FE106">
        <v>12.0099</v>
      </c>
      <c r="FF106">
        <v>4.9866000000000001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1.86574</v>
      </c>
      <c r="FM106">
        <v>1.8621799999999999</v>
      </c>
      <c r="FN106">
        <v>1.8641700000000001</v>
      </c>
      <c r="FO106">
        <v>1.8602799999999999</v>
      </c>
      <c r="FP106">
        <v>1.8609800000000001</v>
      </c>
      <c r="FQ106">
        <v>1.86019</v>
      </c>
      <c r="FR106">
        <v>1.86188</v>
      </c>
      <c r="FS106">
        <v>1.8585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-5.9980000000000002</v>
      </c>
      <c r="GH106">
        <v>0.2495</v>
      </c>
      <c r="GI106">
        <v>-4.1749362053329548</v>
      </c>
      <c r="GJ106">
        <v>-4.0448538125570227E-3</v>
      </c>
      <c r="GK106">
        <v>1.839783264315481E-6</v>
      </c>
      <c r="GL106">
        <v>-4.1587272622942942E-10</v>
      </c>
      <c r="GM106">
        <v>-8.6309452512500412E-2</v>
      </c>
      <c r="GN106">
        <v>3.2285384509270938E-3</v>
      </c>
      <c r="GO106">
        <v>5.3061212821550383E-4</v>
      </c>
      <c r="GP106">
        <v>-9.699357315524189E-6</v>
      </c>
      <c r="GQ106">
        <v>5</v>
      </c>
      <c r="GR106">
        <v>2081</v>
      </c>
      <c r="GS106">
        <v>3</v>
      </c>
      <c r="GT106">
        <v>31</v>
      </c>
      <c r="GU106">
        <v>75.900000000000006</v>
      </c>
      <c r="GV106">
        <v>76</v>
      </c>
      <c r="GW106">
        <v>1.8420399999999999</v>
      </c>
      <c r="GX106">
        <v>2.5463900000000002</v>
      </c>
      <c r="GY106">
        <v>2.04834</v>
      </c>
      <c r="GZ106">
        <v>2.6232899999999999</v>
      </c>
      <c r="HA106">
        <v>2.1972700000000001</v>
      </c>
      <c r="HB106">
        <v>2.3095699999999999</v>
      </c>
      <c r="HC106">
        <v>37.602200000000003</v>
      </c>
      <c r="HD106">
        <v>15.5768</v>
      </c>
      <c r="HE106">
        <v>18</v>
      </c>
      <c r="HF106">
        <v>669.92200000000003</v>
      </c>
      <c r="HG106">
        <v>765.65499999999997</v>
      </c>
      <c r="HH106">
        <v>30.9998</v>
      </c>
      <c r="HI106">
        <v>33.560299999999998</v>
      </c>
      <c r="HJ106">
        <v>30.0001</v>
      </c>
      <c r="HK106">
        <v>33.399900000000002</v>
      </c>
      <c r="HL106">
        <v>33.389400000000002</v>
      </c>
      <c r="HM106">
        <v>36.932400000000001</v>
      </c>
      <c r="HN106">
        <v>0</v>
      </c>
      <c r="HO106">
        <v>100</v>
      </c>
      <c r="HP106">
        <v>31</v>
      </c>
      <c r="HQ106">
        <v>612.14</v>
      </c>
      <c r="HR106">
        <v>33.617400000000004</v>
      </c>
      <c r="HS106">
        <v>98.8215</v>
      </c>
      <c r="HT106">
        <v>97.785899999999998</v>
      </c>
    </row>
    <row r="107" spans="1:228" x14ac:dyDescent="0.2">
      <c r="A107">
        <v>92</v>
      </c>
      <c r="B107">
        <v>1674584492.5999999</v>
      </c>
      <c r="C107">
        <v>363.5</v>
      </c>
      <c r="D107" t="s">
        <v>542</v>
      </c>
      <c r="E107" t="s">
        <v>543</v>
      </c>
      <c r="F107">
        <v>4</v>
      </c>
      <c r="G107">
        <v>1674584490.5999999</v>
      </c>
      <c r="H107">
        <f t="shared" si="34"/>
        <v>8.0397609157768389E-4</v>
      </c>
      <c r="I107">
        <f t="shared" si="35"/>
        <v>0.8039760915776839</v>
      </c>
      <c r="J107">
        <f t="shared" si="36"/>
        <v>8.051420808792793</v>
      </c>
      <c r="K107">
        <f t="shared" si="37"/>
        <v>583.43500000000006</v>
      </c>
      <c r="L107">
        <f t="shared" si="38"/>
        <v>293.5393494667623</v>
      </c>
      <c r="M107">
        <f t="shared" si="39"/>
        <v>29.774558089877917</v>
      </c>
      <c r="N107">
        <f t="shared" si="40"/>
        <v>59.179525098507845</v>
      </c>
      <c r="O107">
        <f t="shared" si="41"/>
        <v>4.6756176755709478E-2</v>
      </c>
      <c r="P107">
        <f t="shared" si="42"/>
        <v>2.7651843994029206</v>
      </c>
      <c r="Q107">
        <f t="shared" si="43"/>
        <v>4.632136658823259E-2</v>
      </c>
      <c r="R107">
        <f t="shared" si="44"/>
        <v>2.8989582969884284E-2</v>
      </c>
      <c r="S107">
        <f t="shared" si="45"/>
        <v>226.11796552209648</v>
      </c>
      <c r="T107">
        <f t="shared" si="46"/>
        <v>34.298185546416406</v>
      </c>
      <c r="U107">
        <f t="shared" si="47"/>
        <v>33.027128571428577</v>
      </c>
      <c r="V107">
        <f t="shared" si="48"/>
        <v>5.0598130417016627</v>
      </c>
      <c r="W107">
        <f t="shared" si="49"/>
        <v>66.31595776760571</v>
      </c>
      <c r="X107">
        <f t="shared" si="50"/>
        <v>3.3724712417166107</v>
      </c>
      <c r="Y107">
        <f t="shared" si="51"/>
        <v>5.0854596016466029</v>
      </c>
      <c r="Z107">
        <f t="shared" si="52"/>
        <v>1.687341799985052</v>
      </c>
      <c r="AA107">
        <f t="shared" si="53"/>
        <v>-35.455345638575857</v>
      </c>
      <c r="AB107">
        <f t="shared" si="54"/>
        <v>13.421155252693877</v>
      </c>
      <c r="AC107">
        <f t="shared" si="55"/>
        <v>1.1123678588074573</v>
      </c>
      <c r="AD107">
        <f t="shared" si="56"/>
        <v>205.19614299502194</v>
      </c>
      <c r="AE107">
        <f t="shared" si="57"/>
        <v>18.720006462465207</v>
      </c>
      <c r="AF107">
        <f t="shared" si="58"/>
        <v>0.80367798676501623</v>
      </c>
      <c r="AG107">
        <f t="shared" si="59"/>
        <v>8.051420808792793</v>
      </c>
      <c r="AH107">
        <v>620.33968198231821</v>
      </c>
      <c r="AI107">
        <v>606.0706666666664</v>
      </c>
      <c r="AJ107">
        <v>1.7147379615824829</v>
      </c>
      <c r="AK107">
        <v>62.755059400872867</v>
      </c>
      <c r="AL107">
        <f t="shared" si="60"/>
        <v>0.8039760915776839</v>
      </c>
      <c r="AM107">
        <v>32.530860161474287</v>
      </c>
      <c r="AN107">
        <v>33.248265454545439</v>
      </c>
      <c r="AO107">
        <v>-1.7836451592874311E-6</v>
      </c>
      <c r="AP107">
        <v>98.038996678870646</v>
      </c>
      <c r="AQ107">
        <v>24</v>
      </c>
      <c r="AR107">
        <v>4</v>
      </c>
      <c r="AS107">
        <f t="shared" si="61"/>
        <v>1</v>
      </c>
      <c r="AT107">
        <f t="shared" si="62"/>
        <v>0</v>
      </c>
      <c r="AU107">
        <f t="shared" si="63"/>
        <v>47252.660482077525</v>
      </c>
      <c r="AV107">
        <f t="shared" si="64"/>
        <v>1200.002857142857</v>
      </c>
      <c r="AW107">
        <f t="shared" si="65"/>
        <v>1025.9285707368374</v>
      </c>
      <c r="AX107">
        <f t="shared" si="66"/>
        <v>0.85493844004631681</v>
      </c>
      <c r="AY107">
        <f t="shared" si="67"/>
        <v>0.18843118928939165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1674584490.5999999</v>
      </c>
      <c r="BF107">
        <v>583.43500000000006</v>
      </c>
      <c r="BG107">
        <v>601.14628571428568</v>
      </c>
      <c r="BH107">
        <v>33.248285714285707</v>
      </c>
      <c r="BI107">
        <v>32.53115714285714</v>
      </c>
      <c r="BJ107">
        <v>589.44014285714286</v>
      </c>
      <c r="BK107">
        <v>32.99878571428571</v>
      </c>
      <c r="BL107">
        <v>650.05671428571429</v>
      </c>
      <c r="BM107">
        <v>101.3325714285714</v>
      </c>
      <c r="BN107">
        <v>0.10036471428571429</v>
      </c>
      <c r="BO107">
        <v>33.117157142857153</v>
      </c>
      <c r="BP107">
        <v>33.027128571428577</v>
      </c>
      <c r="BQ107">
        <v>999.89999999999986</v>
      </c>
      <c r="BR107">
        <v>0</v>
      </c>
      <c r="BS107">
        <v>0</v>
      </c>
      <c r="BT107">
        <v>8971.6071428571431</v>
      </c>
      <c r="BU107">
        <v>0</v>
      </c>
      <c r="BV107">
        <v>145.08799999999999</v>
      </c>
      <c r="BW107">
        <v>-17.71152857142857</v>
      </c>
      <c r="BX107">
        <v>603.50028571428561</v>
      </c>
      <c r="BY107">
        <v>621.35985714285721</v>
      </c>
      <c r="BZ107">
        <v>0.7171141428571427</v>
      </c>
      <c r="CA107">
        <v>601.14628571428568</v>
      </c>
      <c r="CB107">
        <v>32.53115714285714</v>
      </c>
      <c r="CC107">
        <v>3.369128571428571</v>
      </c>
      <c r="CD107">
        <v>3.2964628571428571</v>
      </c>
      <c r="CE107">
        <v>25.97428571428572</v>
      </c>
      <c r="CF107">
        <v>25.606385714285722</v>
      </c>
      <c r="CG107">
        <v>1200.002857142857</v>
      </c>
      <c r="CH107">
        <v>0.49997014285714292</v>
      </c>
      <c r="CI107">
        <v>0.50002985714285719</v>
      </c>
      <c r="CJ107">
        <v>0</v>
      </c>
      <c r="CK107">
        <v>747.327</v>
      </c>
      <c r="CL107">
        <v>4.9990899999999998</v>
      </c>
      <c r="CM107">
        <v>7377.0857142857149</v>
      </c>
      <c r="CN107">
        <v>9557.76</v>
      </c>
      <c r="CO107">
        <v>43.25</v>
      </c>
      <c r="CP107">
        <v>45.125</v>
      </c>
      <c r="CQ107">
        <v>44.061999999999998</v>
      </c>
      <c r="CR107">
        <v>44.25</v>
      </c>
      <c r="CS107">
        <v>44.561999999999998</v>
      </c>
      <c r="CT107">
        <v>597.46428571428567</v>
      </c>
      <c r="CU107">
        <v>597.53857142857134</v>
      </c>
      <c r="CV107">
        <v>0</v>
      </c>
      <c r="CW107">
        <v>1674584505.2</v>
      </c>
      <c r="CX107">
        <v>0</v>
      </c>
      <c r="CY107">
        <v>1674579932.5</v>
      </c>
      <c r="CZ107" t="s">
        <v>356</v>
      </c>
      <c r="DA107">
        <v>1674579932.5</v>
      </c>
      <c r="DB107">
        <v>1674579927.5</v>
      </c>
      <c r="DC107">
        <v>31</v>
      </c>
      <c r="DD107">
        <v>0.14099999999999999</v>
      </c>
      <c r="DE107">
        <v>0.02</v>
      </c>
      <c r="DF107">
        <v>-5.5810000000000004</v>
      </c>
      <c r="DG107">
        <v>0.23300000000000001</v>
      </c>
      <c r="DH107">
        <v>415</v>
      </c>
      <c r="DI107">
        <v>34</v>
      </c>
      <c r="DJ107">
        <v>0.34</v>
      </c>
      <c r="DK107">
        <v>0.32</v>
      </c>
      <c r="DL107">
        <v>-17.476392682926829</v>
      </c>
      <c r="DM107">
        <v>-1.870306620209105</v>
      </c>
      <c r="DN107">
        <v>0.1883616946070536</v>
      </c>
      <c r="DO107">
        <v>0</v>
      </c>
      <c r="DP107">
        <v>0.71493726829268289</v>
      </c>
      <c r="DQ107">
        <v>4.135691289198716E-2</v>
      </c>
      <c r="DR107">
        <v>4.8848568644900558E-3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3.29643</v>
      </c>
      <c r="EB107">
        <v>2.6253700000000002</v>
      </c>
      <c r="EC107">
        <v>0.13137699999999999</v>
      </c>
      <c r="ED107">
        <v>0.132188</v>
      </c>
      <c r="EE107">
        <v>0.13713700000000001</v>
      </c>
      <c r="EF107">
        <v>0.133964</v>
      </c>
      <c r="EG107">
        <v>26179.7</v>
      </c>
      <c r="EH107">
        <v>26592.400000000001</v>
      </c>
      <c r="EI107">
        <v>28042.6</v>
      </c>
      <c r="EJ107">
        <v>29496.7</v>
      </c>
      <c r="EK107">
        <v>33302.699999999997</v>
      </c>
      <c r="EL107">
        <v>35475.199999999997</v>
      </c>
      <c r="EM107">
        <v>39589.599999999999</v>
      </c>
      <c r="EN107">
        <v>42172.800000000003</v>
      </c>
      <c r="EO107">
        <v>2.1779999999999999</v>
      </c>
      <c r="EP107">
        <v>2.19875</v>
      </c>
      <c r="EQ107">
        <v>0.115909</v>
      </c>
      <c r="ER107">
        <v>0</v>
      </c>
      <c r="ES107">
        <v>31.139199999999999</v>
      </c>
      <c r="ET107">
        <v>999.9</v>
      </c>
      <c r="EU107">
        <v>71.8</v>
      </c>
      <c r="EV107">
        <v>32.5</v>
      </c>
      <c r="EW107">
        <v>34.805199999999999</v>
      </c>
      <c r="EX107">
        <v>57.219200000000001</v>
      </c>
      <c r="EY107">
        <v>-6.7868599999999999</v>
      </c>
      <c r="EZ107">
        <v>2</v>
      </c>
      <c r="FA107">
        <v>0.48855700000000002</v>
      </c>
      <c r="FB107">
        <v>0.36168299999999998</v>
      </c>
      <c r="FC107">
        <v>20.272600000000001</v>
      </c>
      <c r="FD107">
        <v>5.2195400000000003</v>
      </c>
      <c r="FE107">
        <v>12.0099</v>
      </c>
      <c r="FF107">
        <v>4.9869000000000003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1.8657300000000001</v>
      </c>
      <c r="FM107">
        <v>1.8621799999999999</v>
      </c>
      <c r="FN107">
        <v>1.86419</v>
      </c>
      <c r="FO107">
        <v>1.86026</v>
      </c>
      <c r="FP107">
        <v>1.86097</v>
      </c>
      <c r="FQ107">
        <v>1.86019</v>
      </c>
      <c r="FR107">
        <v>1.86188</v>
      </c>
      <c r="FS107">
        <v>1.85849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-6.0129999999999999</v>
      </c>
      <c r="GH107">
        <v>0.2495</v>
      </c>
      <c r="GI107">
        <v>-4.1749362053329548</v>
      </c>
      <c r="GJ107">
        <v>-4.0448538125570227E-3</v>
      </c>
      <c r="GK107">
        <v>1.839783264315481E-6</v>
      </c>
      <c r="GL107">
        <v>-4.1587272622942942E-10</v>
      </c>
      <c r="GM107">
        <v>-8.6309452512500412E-2</v>
      </c>
      <c r="GN107">
        <v>3.2285384509270938E-3</v>
      </c>
      <c r="GO107">
        <v>5.3061212821550383E-4</v>
      </c>
      <c r="GP107">
        <v>-9.699357315524189E-6</v>
      </c>
      <c r="GQ107">
        <v>5</v>
      </c>
      <c r="GR107">
        <v>2081</v>
      </c>
      <c r="GS107">
        <v>3</v>
      </c>
      <c r="GT107">
        <v>31</v>
      </c>
      <c r="GU107">
        <v>76</v>
      </c>
      <c r="GV107">
        <v>76.099999999999994</v>
      </c>
      <c r="GW107">
        <v>1.8591299999999999</v>
      </c>
      <c r="GX107">
        <v>2.5415000000000001</v>
      </c>
      <c r="GY107">
        <v>2.04834</v>
      </c>
      <c r="GZ107">
        <v>2.6245099999999999</v>
      </c>
      <c r="HA107">
        <v>2.1972700000000001</v>
      </c>
      <c r="HB107">
        <v>2.33521</v>
      </c>
      <c r="HC107">
        <v>37.626300000000001</v>
      </c>
      <c r="HD107">
        <v>15.568</v>
      </c>
      <c r="HE107">
        <v>18</v>
      </c>
      <c r="HF107">
        <v>670.17399999999998</v>
      </c>
      <c r="HG107">
        <v>765.45899999999995</v>
      </c>
      <c r="HH107">
        <v>31</v>
      </c>
      <c r="HI107">
        <v>33.563000000000002</v>
      </c>
      <c r="HJ107">
        <v>30.0001</v>
      </c>
      <c r="HK107">
        <v>33.401000000000003</v>
      </c>
      <c r="HL107">
        <v>33.389499999999998</v>
      </c>
      <c r="HM107">
        <v>37.265300000000003</v>
      </c>
      <c r="HN107">
        <v>0</v>
      </c>
      <c r="HO107">
        <v>100</v>
      </c>
      <c r="HP107">
        <v>31</v>
      </c>
      <c r="HQ107">
        <v>618.82000000000005</v>
      </c>
      <c r="HR107">
        <v>33.617400000000004</v>
      </c>
      <c r="HS107">
        <v>98.823400000000007</v>
      </c>
      <c r="HT107">
        <v>97.784000000000006</v>
      </c>
    </row>
    <row r="108" spans="1:228" x14ac:dyDescent="0.2">
      <c r="A108">
        <v>93</v>
      </c>
      <c r="B108">
        <v>1674584496.5999999</v>
      </c>
      <c r="C108">
        <v>367.5</v>
      </c>
      <c r="D108" t="s">
        <v>544</v>
      </c>
      <c r="E108" t="s">
        <v>545</v>
      </c>
      <c r="F108">
        <v>4</v>
      </c>
      <c r="G108">
        <v>1674584494.2874999</v>
      </c>
      <c r="H108">
        <f t="shared" si="34"/>
        <v>7.8989877625435174E-4</v>
      </c>
      <c r="I108">
        <f t="shared" si="35"/>
        <v>0.78989877625435179</v>
      </c>
      <c r="J108">
        <f t="shared" si="36"/>
        <v>8.1987940472683345</v>
      </c>
      <c r="K108">
        <f t="shared" si="37"/>
        <v>589.56012499999997</v>
      </c>
      <c r="L108">
        <f t="shared" si="38"/>
        <v>290.01470438908854</v>
      </c>
      <c r="M108">
        <f t="shared" si="39"/>
        <v>29.416260493310077</v>
      </c>
      <c r="N108">
        <f t="shared" si="40"/>
        <v>59.799223801429243</v>
      </c>
      <c r="O108">
        <f t="shared" si="41"/>
        <v>4.6009574610525461E-2</v>
      </c>
      <c r="P108">
        <f t="shared" si="42"/>
        <v>2.7675969075132132</v>
      </c>
      <c r="Q108">
        <f t="shared" si="43"/>
        <v>4.558883564983808E-2</v>
      </c>
      <c r="R108">
        <f t="shared" si="44"/>
        <v>2.8530503222242588E-2</v>
      </c>
      <c r="S108">
        <f t="shared" si="45"/>
        <v>226.11762936117836</v>
      </c>
      <c r="T108">
        <f t="shared" si="46"/>
        <v>34.290439944409783</v>
      </c>
      <c r="U108">
        <f t="shared" si="47"/>
        <v>33.015062499999999</v>
      </c>
      <c r="V108">
        <f t="shared" si="48"/>
        <v>5.056384330286626</v>
      </c>
      <c r="W108">
        <f t="shared" si="49"/>
        <v>66.345582258812229</v>
      </c>
      <c r="X108">
        <f t="shared" si="50"/>
        <v>3.3719620470232519</v>
      </c>
      <c r="Y108">
        <f t="shared" si="51"/>
        <v>5.0824213643484564</v>
      </c>
      <c r="Z108">
        <f t="shared" si="52"/>
        <v>1.6844222832633742</v>
      </c>
      <c r="AA108">
        <f t="shared" si="53"/>
        <v>-34.834536032816914</v>
      </c>
      <c r="AB108">
        <f t="shared" si="54"/>
        <v>13.64495129549775</v>
      </c>
      <c r="AC108">
        <f t="shared" si="55"/>
        <v>1.1298048761130011</v>
      </c>
      <c r="AD108">
        <f t="shared" si="56"/>
        <v>206.05784949997221</v>
      </c>
      <c r="AE108">
        <f t="shared" si="57"/>
        <v>18.843782318171154</v>
      </c>
      <c r="AF108">
        <f t="shared" si="58"/>
        <v>0.79570179857199119</v>
      </c>
      <c r="AG108">
        <f t="shared" si="59"/>
        <v>8.1987940472683345</v>
      </c>
      <c r="AH108">
        <v>627.34692013525557</v>
      </c>
      <c r="AI108">
        <v>612.9380303030307</v>
      </c>
      <c r="AJ108">
        <v>1.714468942639745</v>
      </c>
      <c r="AK108">
        <v>62.755059400872867</v>
      </c>
      <c r="AL108">
        <f t="shared" si="60"/>
        <v>0.78989877625435179</v>
      </c>
      <c r="AM108">
        <v>32.534502334698452</v>
      </c>
      <c r="AN108">
        <v>33.239404242424257</v>
      </c>
      <c r="AO108">
        <v>-8.6025093450545605E-6</v>
      </c>
      <c r="AP108">
        <v>98.038996678870646</v>
      </c>
      <c r="AQ108">
        <v>24</v>
      </c>
      <c r="AR108">
        <v>4</v>
      </c>
      <c r="AS108">
        <f t="shared" si="61"/>
        <v>1</v>
      </c>
      <c r="AT108">
        <f t="shared" si="62"/>
        <v>0</v>
      </c>
      <c r="AU108">
        <f t="shared" si="63"/>
        <v>47320.650301727685</v>
      </c>
      <c r="AV108">
        <f t="shared" si="64"/>
        <v>1200.0025000000001</v>
      </c>
      <c r="AW108">
        <f t="shared" si="65"/>
        <v>1025.9281260938747</v>
      </c>
      <c r="AX108">
        <f t="shared" si="66"/>
        <v>0.85493832395672065</v>
      </c>
      <c r="AY108">
        <f t="shared" si="67"/>
        <v>0.18843096523647104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1674584494.2874999</v>
      </c>
      <c r="BF108">
        <v>589.56012499999997</v>
      </c>
      <c r="BG108">
        <v>607.38612499999999</v>
      </c>
      <c r="BH108">
        <v>33.244149999999998</v>
      </c>
      <c r="BI108">
        <v>32.534125000000003</v>
      </c>
      <c r="BJ108">
        <v>595.57937500000003</v>
      </c>
      <c r="BK108">
        <v>32.99465</v>
      </c>
      <c r="BL108">
        <v>650.04700000000003</v>
      </c>
      <c r="BM108">
        <v>101.330125</v>
      </c>
      <c r="BN108">
        <v>0.1001130125</v>
      </c>
      <c r="BO108">
        <v>33.106512499999987</v>
      </c>
      <c r="BP108">
        <v>33.015062499999999</v>
      </c>
      <c r="BQ108">
        <v>999.9</v>
      </c>
      <c r="BR108">
        <v>0</v>
      </c>
      <c r="BS108">
        <v>0</v>
      </c>
      <c r="BT108">
        <v>8984.61</v>
      </c>
      <c r="BU108">
        <v>0</v>
      </c>
      <c r="BV108">
        <v>161.39324999999999</v>
      </c>
      <c r="BW108">
        <v>-17.825775</v>
      </c>
      <c r="BX108">
        <v>609.83350000000007</v>
      </c>
      <c r="BY108">
        <v>627.811375</v>
      </c>
      <c r="BZ108">
        <v>0.70999674999999995</v>
      </c>
      <c r="CA108">
        <v>607.38612499999999</v>
      </c>
      <c r="CB108">
        <v>32.534125000000003</v>
      </c>
      <c r="CC108">
        <v>3.3686362500000002</v>
      </c>
      <c r="CD108">
        <v>3.2966912499999999</v>
      </c>
      <c r="CE108">
        <v>25.971824999999999</v>
      </c>
      <c r="CF108">
        <v>25.6075625</v>
      </c>
      <c r="CG108">
        <v>1200.0025000000001</v>
      </c>
      <c r="CH108">
        <v>0.499973</v>
      </c>
      <c r="CI108">
        <v>0.500027</v>
      </c>
      <c r="CJ108">
        <v>0</v>
      </c>
      <c r="CK108">
        <v>747.251125</v>
      </c>
      <c r="CL108">
        <v>4.9990899999999998</v>
      </c>
      <c r="CM108">
        <v>7376.7775000000001</v>
      </c>
      <c r="CN108">
        <v>9557.7799999999988</v>
      </c>
      <c r="CO108">
        <v>43.25</v>
      </c>
      <c r="CP108">
        <v>45.125</v>
      </c>
      <c r="CQ108">
        <v>44.061999999999998</v>
      </c>
      <c r="CR108">
        <v>44.25</v>
      </c>
      <c r="CS108">
        <v>44.561999999999998</v>
      </c>
      <c r="CT108">
        <v>597.46875</v>
      </c>
      <c r="CU108">
        <v>597.53375000000005</v>
      </c>
      <c r="CV108">
        <v>0</v>
      </c>
      <c r="CW108">
        <v>1674584509.4000001</v>
      </c>
      <c r="CX108">
        <v>0</v>
      </c>
      <c r="CY108">
        <v>1674579932.5</v>
      </c>
      <c r="CZ108" t="s">
        <v>356</v>
      </c>
      <c r="DA108">
        <v>1674579932.5</v>
      </c>
      <c r="DB108">
        <v>1674579927.5</v>
      </c>
      <c r="DC108">
        <v>31</v>
      </c>
      <c r="DD108">
        <v>0.14099999999999999</v>
      </c>
      <c r="DE108">
        <v>0.02</v>
      </c>
      <c r="DF108">
        <v>-5.5810000000000004</v>
      </c>
      <c r="DG108">
        <v>0.23300000000000001</v>
      </c>
      <c r="DH108">
        <v>415</v>
      </c>
      <c r="DI108">
        <v>34</v>
      </c>
      <c r="DJ108">
        <v>0.34</v>
      </c>
      <c r="DK108">
        <v>0.32</v>
      </c>
      <c r="DL108">
        <v>-17.592987804878049</v>
      </c>
      <c r="DM108">
        <v>-1.734014634146364</v>
      </c>
      <c r="DN108">
        <v>0.17550131150246101</v>
      </c>
      <c r="DO108">
        <v>0</v>
      </c>
      <c r="DP108">
        <v>0.71557714634146341</v>
      </c>
      <c r="DQ108">
        <v>2.6096445993028538E-3</v>
      </c>
      <c r="DR108">
        <v>4.3539648741033297E-3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3.2964000000000002</v>
      </c>
      <c r="EB108">
        <v>2.62513</v>
      </c>
      <c r="EC108">
        <v>0.13241</v>
      </c>
      <c r="ED108">
        <v>0.13322300000000001</v>
      </c>
      <c r="EE108">
        <v>0.13710800000000001</v>
      </c>
      <c r="EF108">
        <v>0.133967</v>
      </c>
      <c r="EG108">
        <v>26148.5</v>
      </c>
      <c r="EH108">
        <v>26560.7</v>
      </c>
      <c r="EI108">
        <v>28042.7</v>
      </c>
      <c r="EJ108">
        <v>29496.799999999999</v>
      </c>
      <c r="EK108">
        <v>33304</v>
      </c>
      <c r="EL108">
        <v>35475.4</v>
      </c>
      <c r="EM108">
        <v>39589.699999999997</v>
      </c>
      <c r="EN108">
        <v>42173.1</v>
      </c>
      <c r="EO108">
        <v>2.1781199999999998</v>
      </c>
      <c r="EP108">
        <v>2.1987700000000001</v>
      </c>
      <c r="EQ108">
        <v>0.115149</v>
      </c>
      <c r="ER108">
        <v>0</v>
      </c>
      <c r="ES108">
        <v>31.134499999999999</v>
      </c>
      <c r="ET108">
        <v>999.9</v>
      </c>
      <c r="EU108">
        <v>71.8</v>
      </c>
      <c r="EV108">
        <v>32.5</v>
      </c>
      <c r="EW108">
        <v>34.799799999999998</v>
      </c>
      <c r="EX108">
        <v>57.129199999999997</v>
      </c>
      <c r="EY108">
        <v>-6.7067300000000003</v>
      </c>
      <c r="EZ108">
        <v>2</v>
      </c>
      <c r="FA108">
        <v>0.48855700000000002</v>
      </c>
      <c r="FB108">
        <v>0.359431</v>
      </c>
      <c r="FC108">
        <v>20.272500000000001</v>
      </c>
      <c r="FD108">
        <v>5.2195400000000003</v>
      </c>
      <c r="FE108">
        <v>12.0099</v>
      </c>
      <c r="FF108">
        <v>4.98665</v>
      </c>
      <c r="FG108">
        <v>3.2844799999999998</v>
      </c>
      <c r="FH108">
        <v>9999</v>
      </c>
      <c r="FI108">
        <v>9999</v>
      </c>
      <c r="FJ108">
        <v>9999</v>
      </c>
      <c r="FK108">
        <v>999.9</v>
      </c>
      <c r="FL108">
        <v>1.86572</v>
      </c>
      <c r="FM108">
        <v>1.8621799999999999</v>
      </c>
      <c r="FN108">
        <v>1.8641799999999999</v>
      </c>
      <c r="FO108">
        <v>1.86025</v>
      </c>
      <c r="FP108">
        <v>1.8609800000000001</v>
      </c>
      <c r="FQ108">
        <v>1.8601700000000001</v>
      </c>
      <c r="FR108">
        <v>1.86188</v>
      </c>
      <c r="FS108">
        <v>1.85849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-6.0279999999999996</v>
      </c>
      <c r="GH108">
        <v>0.24940000000000001</v>
      </c>
      <c r="GI108">
        <v>-4.1749362053329548</v>
      </c>
      <c r="GJ108">
        <v>-4.0448538125570227E-3</v>
      </c>
      <c r="GK108">
        <v>1.839783264315481E-6</v>
      </c>
      <c r="GL108">
        <v>-4.1587272622942942E-10</v>
      </c>
      <c r="GM108">
        <v>-8.6309452512500412E-2</v>
      </c>
      <c r="GN108">
        <v>3.2285384509270938E-3</v>
      </c>
      <c r="GO108">
        <v>5.3061212821550383E-4</v>
      </c>
      <c r="GP108">
        <v>-9.699357315524189E-6</v>
      </c>
      <c r="GQ108">
        <v>5</v>
      </c>
      <c r="GR108">
        <v>2081</v>
      </c>
      <c r="GS108">
        <v>3</v>
      </c>
      <c r="GT108">
        <v>31</v>
      </c>
      <c r="GU108">
        <v>76.099999999999994</v>
      </c>
      <c r="GV108">
        <v>76.2</v>
      </c>
      <c r="GW108">
        <v>1.875</v>
      </c>
      <c r="GX108">
        <v>2.5329600000000001</v>
      </c>
      <c r="GY108">
        <v>2.04834</v>
      </c>
      <c r="GZ108">
        <v>2.6245099999999999</v>
      </c>
      <c r="HA108">
        <v>2.1972700000000001</v>
      </c>
      <c r="HB108">
        <v>2.3095699999999999</v>
      </c>
      <c r="HC108">
        <v>37.602200000000003</v>
      </c>
      <c r="HD108">
        <v>15.5768</v>
      </c>
      <c r="HE108">
        <v>18</v>
      </c>
      <c r="HF108">
        <v>670.29600000000005</v>
      </c>
      <c r="HG108">
        <v>765.52</v>
      </c>
      <c r="HH108">
        <v>30.999600000000001</v>
      </c>
      <c r="HI108">
        <v>33.563000000000002</v>
      </c>
      <c r="HJ108">
        <v>30.0001</v>
      </c>
      <c r="HK108">
        <v>33.402900000000002</v>
      </c>
      <c r="HL108">
        <v>33.392400000000002</v>
      </c>
      <c r="HM108">
        <v>37.5989</v>
      </c>
      <c r="HN108">
        <v>0</v>
      </c>
      <c r="HO108">
        <v>100</v>
      </c>
      <c r="HP108">
        <v>31</v>
      </c>
      <c r="HQ108">
        <v>625.51300000000003</v>
      </c>
      <c r="HR108">
        <v>33.617400000000004</v>
      </c>
      <c r="HS108">
        <v>98.823700000000002</v>
      </c>
      <c r="HT108">
        <v>97.784400000000005</v>
      </c>
    </row>
    <row r="109" spans="1:228" x14ac:dyDescent="0.2">
      <c r="A109">
        <v>94</v>
      </c>
      <c r="B109">
        <v>1674584500.5999999</v>
      </c>
      <c r="C109">
        <v>371.5</v>
      </c>
      <c r="D109" t="s">
        <v>546</v>
      </c>
      <c r="E109" t="s">
        <v>547</v>
      </c>
      <c r="F109">
        <v>4</v>
      </c>
      <c r="G109">
        <v>1674584498.5999999</v>
      </c>
      <c r="H109">
        <f t="shared" si="34"/>
        <v>7.8191281398070072E-4</v>
      </c>
      <c r="I109">
        <f t="shared" si="35"/>
        <v>0.78191281398070067</v>
      </c>
      <c r="J109">
        <f t="shared" si="36"/>
        <v>8.3735601541518747</v>
      </c>
      <c r="K109">
        <f t="shared" si="37"/>
        <v>596.67585714285724</v>
      </c>
      <c r="L109">
        <f t="shared" si="38"/>
        <v>289.03537217494056</v>
      </c>
      <c r="M109">
        <f t="shared" si="39"/>
        <v>29.317035581232574</v>
      </c>
      <c r="N109">
        <f t="shared" si="40"/>
        <v>60.521199196795799</v>
      </c>
      <c r="O109">
        <f t="shared" si="41"/>
        <v>4.5706125679847484E-2</v>
      </c>
      <c r="P109">
        <f t="shared" si="42"/>
        <v>2.7730855231074032</v>
      </c>
      <c r="Q109">
        <f t="shared" si="43"/>
        <v>4.5291705043097326E-2</v>
      </c>
      <c r="R109">
        <f t="shared" si="44"/>
        <v>2.8344236406032005E-2</v>
      </c>
      <c r="S109">
        <f t="shared" si="45"/>
        <v>226.11661980740263</v>
      </c>
      <c r="T109">
        <f t="shared" si="46"/>
        <v>34.27567433219744</v>
      </c>
      <c r="U109">
        <f t="shared" si="47"/>
        <v>32.990228571428567</v>
      </c>
      <c r="V109">
        <f t="shared" si="48"/>
        <v>5.049333848491016</v>
      </c>
      <c r="W109">
        <f t="shared" si="49"/>
        <v>66.380279893207657</v>
      </c>
      <c r="X109">
        <f t="shared" si="50"/>
        <v>3.3709262246443981</v>
      </c>
      <c r="Y109">
        <f t="shared" si="51"/>
        <v>5.0782042951122399</v>
      </c>
      <c r="Z109">
        <f t="shared" si="52"/>
        <v>1.6784076238466179</v>
      </c>
      <c r="AA109">
        <f t="shared" si="53"/>
        <v>-34.482355096548901</v>
      </c>
      <c r="AB109">
        <f t="shared" si="54"/>
        <v>15.1745125522595</v>
      </c>
      <c r="AC109">
        <f t="shared" si="55"/>
        <v>1.253722590118729</v>
      </c>
      <c r="AD109">
        <f t="shared" si="56"/>
        <v>208.06249985323197</v>
      </c>
      <c r="AE109">
        <f t="shared" si="57"/>
        <v>18.96799790024324</v>
      </c>
      <c r="AF109">
        <f t="shared" si="58"/>
        <v>0.78374736633815834</v>
      </c>
      <c r="AG109">
        <f t="shared" si="59"/>
        <v>8.3735601541518747</v>
      </c>
      <c r="AH109">
        <v>634.28022382112101</v>
      </c>
      <c r="AI109">
        <v>619.74017575757557</v>
      </c>
      <c r="AJ109">
        <v>1.704691075738733</v>
      </c>
      <c r="AK109">
        <v>62.755059400872867</v>
      </c>
      <c r="AL109">
        <f t="shared" si="60"/>
        <v>0.78191281398070067</v>
      </c>
      <c r="AM109">
        <v>32.534402250257337</v>
      </c>
      <c r="AN109">
        <v>33.232246060606037</v>
      </c>
      <c r="AO109">
        <v>-6.1699397232215086E-6</v>
      </c>
      <c r="AP109">
        <v>98.038996678870646</v>
      </c>
      <c r="AQ109">
        <v>24</v>
      </c>
      <c r="AR109">
        <v>4</v>
      </c>
      <c r="AS109">
        <f t="shared" si="61"/>
        <v>1</v>
      </c>
      <c r="AT109">
        <f t="shared" si="62"/>
        <v>0</v>
      </c>
      <c r="AU109">
        <f t="shared" si="63"/>
        <v>47474.041999551133</v>
      </c>
      <c r="AV109">
        <f t="shared" si="64"/>
        <v>1199.998571428571</v>
      </c>
      <c r="AW109">
        <f t="shared" si="65"/>
        <v>1025.9246278794831</v>
      </c>
      <c r="AX109">
        <f t="shared" si="66"/>
        <v>0.85493820768314999</v>
      </c>
      <c r="AY109">
        <f t="shared" si="67"/>
        <v>0.18843074082847944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1674584498.5999999</v>
      </c>
      <c r="BF109">
        <v>596.67585714285724</v>
      </c>
      <c r="BG109">
        <v>614.61714285714277</v>
      </c>
      <c r="BH109">
        <v>33.233814285714281</v>
      </c>
      <c r="BI109">
        <v>32.534371428571433</v>
      </c>
      <c r="BJ109">
        <v>602.71171428571427</v>
      </c>
      <c r="BK109">
        <v>32.984428571428573</v>
      </c>
      <c r="BL109">
        <v>649.97485714285722</v>
      </c>
      <c r="BM109">
        <v>101.331</v>
      </c>
      <c r="BN109">
        <v>9.9615085714285706E-2</v>
      </c>
      <c r="BO109">
        <v>33.091728571428568</v>
      </c>
      <c r="BP109">
        <v>32.990228571428567</v>
      </c>
      <c r="BQ109">
        <v>999.89999999999986</v>
      </c>
      <c r="BR109">
        <v>0</v>
      </c>
      <c r="BS109">
        <v>0</v>
      </c>
      <c r="BT109">
        <v>9013.6614285714277</v>
      </c>
      <c r="BU109">
        <v>0</v>
      </c>
      <c r="BV109">
        <v>186.191</v>
      </c>
      <c r="BW109">
        <v>-17.941142857142861</v>
      </c>
      <c r="BX109">
        <v>617.18757142857146</v>
      </c>
      <c r="BY109">
        <v>635.28585714285714</v>
      </c>
      <c r="BZ109">
        <v>0.69944071428571419</v>
      </c>
      <c r="CA109">
        <v>614.61714285714277</v>
      </c>
      <c r="CB109">
        <v>32.534371428571433</v>
      </c>
      <c r="CC109">
        <v>3.367625714285714</v>
      </c>
      <c r="CD109">
        <v>3.2967499999999998</v>
      </c>
      <c r="CE109">
        <v>25.966742857142862</v>
      </c>
      <c r="CF109">
        <v>25.607857142857139</v>
      </c>
      <c r="CG109">
        <v>1199.998571428571</v>
      </c>
      <c r="CH109">
        <v>0.49997599999999998</v>
      </c>
      <c r="CI109">
        <v>0.50002400000000002</v>
      </c>
      <c r="CJ109">
        <v>0</v>
      </c>
      <c r="CK109">
        <v>747.26185714285725</v>
      </c>
      <c r="CL109">
        <v>4.9990899999999998</v>
      </c>
      <c r="CM109">
        <v>7375.6614285714268</v>
      </c>
      <c r="CN109">
        <v>9557.7614285714262</v>
      </c>
      <c r="CO109">
        <v>43.25</v>
      </c>
      <c r="CP109">
        <v>45.125</v>
      </c>
      <c r="CQ109">
        <v>44.061999999999998</v>
      </c>
      <c r="CR109">
        <v>44.25</v>
      </c>
      <c r="CS109">
        <v>44.561999999999998</v>
      </c>
      <c r="CT109">
        <v>597.47142857142876</v>
      </c>
      <c r="CU109">
        <v>597.52714285714296</v>
      </c>
      <c r="CV109">
        <v>0</v>
      </c>
      <c r="CW109">
        <v>1674584513</v>
      </c>
      <c r="CX109">
        <v>0</v>
      </c>
      <c r="CY109">
        <v>1674579932.5</v>
      </c>
      <c r="CZ109" t="s">
        <v>356</v>
      </c>
      <c r="DA109">
        <v>1674579932.5</v>
      </c>
      <c r="DB109">
        <v>1674579927.5</v>
      </c>
      <c r="DC109">
        <v>31</v>
      </c>
      <c r="DD109">
        <v>0.14099999999999999</v>
      </c>
      <c r="DE109">
        <v>0.02</v>
      </c>
      <c r="DF109">
        <v>-5.5810000000000004</v>
      </c>
      <c r="DG109">
        <v>0.23300000000000001</v>
      </c>
      <c r="DH109">
        <v>415</v>
      </c>
      <c r="DI109">
        <v>34</v>
      </c>
      <c r="DJ109">
        <v>0.34</v>
      </c>
      <c r="DK109">
        <v>0.32</v>
      </c>
      <c r="DL109">
        <v>-17.702617499999999</v>
      </c>
      <c r="DM109">
        <v>-1.5737977485928361</v>
      </c>
      <c r="DN109">
        <v>0.1553554406634991</v>
      </c>
      <c r="DO109">
        <v>0</v>
      </c>
      <c r="DP109">
        <v>0.71396480000000007</v>
      </c>
      <c r="DQ109">
        <v>-5.6165133208255967E-2</v>
      </c>
      <c r="DR109">
        <v>6.9717653295273824E-3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3.2962099999999999</v>
      </c>
      <c r="EB109">
        <v>2.6250900000000001</v>
      </c>
      <c r="EC109">
        <v>0.13344400000000001</v>
      </c>
      <c r="ED109">
        <v>0.13424700000000001</v>
      </c>
      <c r="EE109">
        <v>0.13708999999999999</v>
      </c>
      <c r="EF109">
        <v>0.13397100000000001</v>
      </c>
      <c r="EG109">
        <v>26117.4</v>
      </c>
      <c r="EH109">
        <v>26529</v>
      </c>
      <c r="EI109">
        <v>28042.799999999999</v>
      </c>
      <c r="EJ109">
        <v>29496.6</v>
      </c>
      <c r="EK109">
        <v>33305</v>
      </c>
      <c r="EL109">
        <v>35474.9</v>
      </c>
      <c r="EM109">
        <v>39590</v>
      </c>
      <c r="EN109">
        <v>42172.6</v>
      </c>
      <c r="EO109">
        <v>2.1779999999999999</v>
      </c>
      <c r="EP109">
        <v>2.1986500000000002</v>
      </c>
      <c r="EQ109">
        <v>0.114895</v>
      </c>
      <c r="ER109">
        <v>0</v>
      </c>
      <c r="ES109">
        <v>31.123000000000001</v>
      </c>
      <c r="ET109">
        <v>999.9</v>
      </c>
      <c r="EU109">
        <v>71.8</v>
      </c>
      <c r="EV109">
        <v>32.5</v>
      </c>
      <c r="EW109">
        <v>34.803699999999999</v>
      </c>
      <c r="EX109">
        <v>56.919199999999996</v>
      </c>
      <c r="EY109">
        <v>-6.6226000000000003</v>
      </c>
      <c r="EZ109">
        <v>2</v>
      </c>
      <c r="FA109">
        <v>0.488562</v>
      </c>
      <c r="FB109">
        <v>0.35589300000000001</v>
      </c>
      <c r="FC109">
        <v>20.2727</v>
      </c>
      <c r="FD109">
        <v>5.2192400000000001</v>
      </c>
      <c r="FE109">
        <v>12.0099</v>
      </c>
      <c r="FF109">
        <v>4.9865000000000004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1.86575</v>
      </c>
      <c r="FM109">
        <v>1.86219</v>
      </c>
      <c r="FN109">
        <v>1.8641700000000001</v>
      </c>
      <c r="FO109">
        <v>1.8602300000000001</v>
      </c>
      <c r="FP109">
        <v>1.8609800000000001</v>
      </c>
      <c r="FQ109">
        <v>1.86016</v>
      </c>
      <c r="FR109">
        <v>1.86188</v>
      </c>
      <c r="FS109">
        <v>1.85846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-6.0430000000000001</v>
      </c>
      <c r="GH109">
        <v>0.24929999999999999</v>
      </c>
      <c r="GI109">
        <v>-4.1749362053329548</v>
      </c>
      <c r="GJ109">
        <v>-4.0448538125570227E-3</v>
      </c>
      <c r="GK109">
        <v>1.839783264315481E-6</v>
      </c>
      <c r="GL109">
        <v>-4.1587272622942942E-10</v>
      </c>
      <c r="GM109">
        <v>-8.6309452512500412E-2</v>
      </c>
      <c r="GN109">
        <v>3.2285384509270938E-3</v>
      </c>
      <c r="GO109">
        <v>5.3061212821550383E-4</v>
      </c>
      <c r="GP109">
        <v>-9.699357315524189E-6</v>
      </c>
      <c r="GQ109">
        <v>5</v>
      </c>
      <c r="GR109">
        <v>2081</v>
      </c>
      <c r="GS109">
        <v>3</v>
      </c>
      <c r="GT109">
        <v>31</v>
      </c>
      <c r="GU109">
        <v>76.099999999999994</v>
      </c>
      <c r="GV109">
        <v>76.2</v>
      </c>
      <c r="GW109">
        <v>1.89331</v>
      </c>
      <c r="GX109">
        <v>2.5378400000000001</v>
      </c>
      <c r="GY109">
        <v>2.04834</v>
      </c>
      <c r="GZ109">
        <v>2.6245099999999999</v>
      </c>
      <c r="HA109">
        <v>2.1972700000000001</v>
      </c>
      <c r="HB109">
        <v>2.3303199999999999</v>
      </c>
      <c r="HC109">
        <v>37.626300000000001</v>
      </c>
      <c r="HD109">
        <v>15.568</v>
      </c>
      <c r="HE109">
        <v>18</v>
      </c>
      <c r="HF109">
        <v>670.20399999999995</v>
      </c>
      <c r="HG109">
        <v>765.39800000000002</v>
      </c>
      <c r="HH109">
        <v>30.999300000000002</v>
      </c>
      <c r="HI109">
        <v>33.563899999999997</v>
      </c>
      <c r="HJ109">
        <v>30.0001</v>
      </c>
      <c r="HK109">
        <v>33.403799999999997</v>
      </c>
      <c r="HL109">
        <v>33.392400000000002</v>
      </c>
      <c r="HM109">
        <v>37.931399999999996</v>
      </c>
      <c r="HN109">
        <v>0</v>
      </c>
      <c r="HO109">
        <v>100</v>
      </c>
      <c r="HP109">
        <v>31</v>
      </c>
      <c r="HQ109">
        <v>632.22199999999998</v>
      </c>
      <c r="HR109">
        <v>33.617400000000004</v>
      </c>
      <c r="HS109">
        <v>98.824299999999994</v>
      </c>
      <c r="HT109">
        <v>97.783500000000004</v>
      </c>
    </row>
    <row r="110" spans="1:228" x14ac:dyDescent="0.2">
      <c r="A110">
        <v>95</v>
      </c>
      <c r="B110">
        <v>1674584504.5999999</v>
      </c>
      <c r="C110">
        <v>375.5</v>
      </c>
      <c r="D110" t="s">
        <v>548</v>
      </c>
      <c r="E110" t="s">
        <v>549</v>
      </c>
      <c r="F110">
        <v>4</v>
      </c>
      <c r="G110">
        <v>1674584502.2874999</v>
      </c>
      <c r="H110">
        <f t="shared" si="34"/>
        <v>7.7301001783751074E-4</v>
      </c>
      <c r="I110">
        <f t="shared" si="35"/>
        <v>0.77301001783751078</v>
      </c>
      <c r="J110">
        <f t="shared" si="36"/>
        <v>8.5455263213023951</v>
      </c>
      <c r="K110">
        <f t="shared" si="37"/>
        <v>602.74824999999998</v>
      </c>
      <c r="L110">
        <f t="shared" si="38"/>
        <v>286.16981641642781</v>
      </c>
      <c r="M110">
        <f t="shared" si="39"/>
        <v>29.026234011843325</v>
      </c>
      <c r="N110">
        <f t="shared" si="40"/>
        <v>61.136817201119392</v>
      </c>
      <c r="O110">
        <f t="shared" si="41"/>
        <v>4.5274841549643112E-2</v>
      </c>
      <c r="P110">
        <f t="shared" si="42"/>
        <v>2.7707778095737026</v>
      </c>
      <c r="Q110">
        <f t="shared" si="43"/>
        <v>4.4867832015363006E-2</v>
      </c>
      <c r="R110">
        <f t="shared" si="44"/>
        <v>2.8078658125472486E-2</v>
      </c>
      <c r="S110">
        <f t="shared" si="45"/>
        <v>226.11733986095885</v>
      </c>
      <c r="T110">
        <f t="shared" si="46"/>
        <v>34.26301517801204</v>
      </c>
      <c r="U110">
        <f t="shared" si="47"/>
        <v>32.976374999999997</v>
      </c>
      <c r="V110">
        <f t="shared" si="48"/>
        <v>5.0454044653711616</v>
      </c>
      <c r="W110">
        <f t="shared" si="49"/>
        <v>66.429672083117495</v>
      </c>
      <c r="X110">
        <f t="shared" si="50"/>
        <v>3.3704018810884495</v>
      </c>
      <c r="Y110">
        <f t="shared" si="51"/>
        <v>5.0736391967603991</v>
      </c>
      <c r="Z110">
        <f t="shared" si="52"/>
        <v>1.6750025842827121</v>
      </c>
      <c r="AA110">
        <f t="shared" si="53"/>
        <v>-34.089741786634221</v>
      </c>
      <c r="AB110">
        <f t="shared" si="54"/>
        <v>14.838854287181064</v>
      </c>
      <c r="AC110">
        <f t="shared" si="55"/>
        <v>1.2268318779805532</v>
      </c>
      <c r="AD110">
        <f t="shared" si="56"/>
        <v>208.09328423948625</v>
      </c>
      <c r="AE110">
        <f t="shared" si="57"/>
        <v>19.136577651191658</v>
      </c>
      <c r="AF110">
        <f t="shared" si="58"/>
        <v>0.77671383608155509</v>
      </c>
      <c r="AG110">
        <f t="shared" si="59"/>
        <v>8.5455263213023951</v>
      </c>
      <c r="AH110">
        <v>641.23855023712986</v>
      </c>
      <c r="AI110">
        <v>626.55203636363638</v>
      </c>
      <c r="AJ110">
        <v>1.700136808314938</v>
      </c>
      <c r="AK110">
        <v>62.755059400872867</v>
      </c>
      <c r="AL110">
        <f t="shared" si="60"/>
        <v>0.77301001783751078</v>
      </c>
      <c r="AM110">
        <v>32.535764076125353</v>
      </c>
      <c r="AN110">
        <v>33.225647878787861</v>
      </c>
      <c r="AO110">
        <v>-6.143863554193859E-6</v>
      </c>
      <c r="AP110">
        <v>98.038996678870646</v>
      </c>
      <c r="AQ110">
        <v>24</v>
      </c>
      <c r="AR110">
        <v>4</v>
      </c>
      <c r="AS110">
        <f t="shared" si="61"/>
        <v>1</v>
      </c>
      <c r="AT110">
        <f t="shared" si="62"/>
        <v>0</v>
      </c>
      <c r="AU110">
        <f t="shared" si="63"/>
        <v>47412.966860044886</v>
      </c>
      <c r="AV110">
        <f t="shared" si="64"/>
        <v>1200.0025000000001</v>
      </c>
      <c r="AW110">
        <f t="shared" si="65"/>
        <v>1025.9279760937613</v>
      </c>
      <c r="AX110">
        <f t="shared" si="66"/>
        <v>0.8549381989568865</v>
      </c>
      <c r="AY110">
        <f t="shared" si="67"/>
        <v>0.18843072398679073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1674584502.2874999</v>
      </c>
      <c r="BF110">
        <v>602.74824999999998</v>
      </c>
      <c r="BG110">
        <v>620.84512500000005</v>
      </c>
      <c r="BH110">
        <v>33.228812499999997</v>
      </c>
      <c r="BI110">
        <v>32.535662500000001</v>
      </c>
      <c r="BJ110">
        <v>608.79762499999993</v>
      </c>
      <c r="BK110">
        <v>32.979424999999999</v>
      </c>
      <c r="BL110">
        <v>649.99312499999996</v>
      </c>
      <c r="BM110">
        <v>101.330125</v>
      </c>
      <c r="BN110">
        <v>9.9978199999999989E-2</v>
      </c>
      <c r="BO110">
        <v>33.075712499999987</v>
      </c>
      <c r="BP110">
        <v>32.976374999999997</v>
      </c>
      <c r="BQ110">
        <v>999.9</v>
      </c>
      <c r="BR110">
        <v>0</v>
      </c>
      <c r="BS110">
        <v>0</v>
      </c>
      <c r="BT110">
        <v>9001.4850000000006</v>
      </c>
      <c r="BU110">
        <v>0</v>
      </c>
      <c r="BV110">
        <v>195.5865</v>
      </c>
      <c r="BW110">
        <v>-18.09665</v>
      </c>
      <c r="BX110">
        <v>623.46524999999997</v>
      </c>
      <c r="BY110">
        <v>641.72387499999991</v>
      </c>
      <c r="BZ110">
        <v>0.69311925000000008</v>
      </c>
      <c r="CA110">
        <v>620.84512500000005</v>
      </c>
      <c r="CB110">
        <v>32.535662500000001</v>
      </c>
      <c r="CC110">
        <v>3.3670775000000002</v>
      </c>
      <c r="CD110">
        <v>3.2968424999999999</v>
      </c>
      <c r="CE110">
        <v>25.963999999999999</v>
      </c>
      <c r="CF110">
        <v>25.608337500000001</v>
      </c>
      <c r="CG110">
        <v>1200.0025000000001</v>
      </c>
      <c r="CH110">
        <v>0.49997799999999998</v>
      </c>
      <c r="CI110">
        <v>0.50002199999999997</v>
      </c>
      <c r="CJ110">
        <v>0</v>
      </c>
      <c r="CK110">
        <v>747.10900000000004</v>
      </c>
      <c r="CL110">
        <v>4.9990899999999998</v>
      </c>
      <c r="CM110">
        <v>7375.3562500000007</v>
      </c>
      <c r="CN110">
        <v>9557.7999999999993</v>
      </c>
      <c r="CO110">
        <v>43.25</v>
      </c>
      <c r="CP110">
        <v>45.125</v>
      </c>
      <c r="CQ110">
        <v>44.061999999999998</v>
      </c>
      <c r="CR110">
        <v>44.25</v>
      </c>
      <c r="CS110">
        <v>44.561999999999998</v>
      </c>
      <c r="CT110">
        <v>597.47375</v>
      </c>
      <c r="CU110">
        <v>597.52874999999995</v>
      </c>
      <c r="CV110">
        <v>0</v>
      </c>
      <c r="CW110">
        <v>1674584517.2</v>
      </c>
      <c r="CX110">
        <v>0</v>
      </c>
      <c r="CY110">
        <v>1674579932.5</v>
      </c>
      <c r="CZ110" t="s">
        <v>356</v>
      </c>
      <c r="DA110">
        <v>1674579932.5</v>
      </c>
      <c r="DB110">
        <v>1674579927.5</v>
      </c>
      <c r="DC110">
        <v>31</v>
      </c>
      <c r="DD110">
        <v>0.14099999999999999</v>
      </c>
      <c r="DE110">
        <v>0.02</v>
      </c>
      <c r="DF110">
        <v>-5.5810000000000004</v>
      </c>
      <c r="DG110">
        <v>0.23300000000000001</v>
      </c>
      <c r="DH110">
        <v>415</v>
      </c>
      <c r="DI110">
        <v>34</v>
      </c>
      <c r="DJ110">
        <v>0.34</v>
      </c>
      <c r="DK110">
        <v>0.32</v>
      </c>
      <c r="DL110">
        <v>-17.826802439024391</v>
      </c>
      <c r="DM110">
        <v>-1.57743135888502</v>
      </c>
      <c r="DN110">
        <v>0.1606776647367974</v>
      </c>
      <c r="DO110">
        <v>0</v>
      </c>
      <c r="DP110">
        <v>0.70920592682926831</v>
      </c>
      <c r="DQ110">
        <v>-0.1027151916376299</v>
      </c>
      <c r="DR110">
        <v>1.0434418696373619E-2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363</v>
      </c>
      <c r="EA110">
        <v>3.2961499999999999</v>
      </c>
      <c r="EB110">
        <v>2.62534</v>
      </c>
      <c r="EC110">
        <v>0.13445699999999999</v>
      </c>
      <c r="ED110">
        <v>0.13527900000000001</v>
      </c>
      <c r="EE110">
        <v>0.137074</v>
      </c>
      <c r="EF110">
        <v>0.13397000000000001</v>
      </c>
      <c r="EG110">
        <v>26086.5</v>
      </c>
      <c r="EH110">
        <v>26497.5</v>
      </c>
      <c r="EI110">
        <v>28042.400000000001</v>
      </c>
      <c r="EJ110">
        <v>29496.7</v>
      </c>
      <c r="EK110">
        <v>33305</v>
      </c>
      <c r="EL110">
        <v>35475</v>
      </c>
      <c r="EM110">
        <v>39589.199999999997</v>
      </c>
      <c r="EN110">
        <v>42172.7</v>
      </c>
      <c r="EO110">
        <v>2.1777299999999999</v>
      </c>
      <c r="EP110">
        <v>2.1987999999999999</v>
      </c>
      <c r="EQ110">
        <v>0.114616</v>
      </c>
      <c r="ER110">
        <v>0</v>
      </c>
      <c r="ES110">
        <v>31.105499999999999</v>
      </c>
      <c r="ET110">
        <v>999.9</v>
      </c>
      <c r="EU110">
        <v>71.8</v>
      </c>
      <c r="EV110">
        <v>32.5</v>
      </c>
      <c r="EW110">
        <v>34.804400000000001</v>
      </c>
      <c r="EX110">
        <v>57.249200000000002</v>
      </c>
      <c r="EY110">
        <v>-6.6145899999999997</v>
      </c>
      <c r="EZ110">
        <v>2</v>
      </c>
      <c r="FA110">
        <v>0.48854399999999998</v>
      </c>
      <c r="FB110">
        <v>0.35098299999999999</v>
      </c>
      <c r="FC110">
        <v>20.2727</v>
      </c>
      <c r="FD110">
        <v>5.2204300000000003</v>
      </c>
      <c r="FE110">
        <v>12.0099</v>
      </c>
      <c r="FF110">
        <v>4.9868499999999996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1.8656999999999999</v>
      </c>
      <c r="FM110">
        <v>1.8621799999999999</v>
      </c>
      <c r="FN110">
        <v>1.8641700000000001</v>
      </c>
      <c r="FO110">
        <v>1.8602300000000001</v>
      </c>
      <c r="FP110">
        <v>1.8609599999999999</v>
      </c>
      <c r="FQ110">
        <v>1.8601399999999999</v>
      </c>
      <c r="FR110">
        <v>1.8618600000000001</v>
      </c>
      <c r="FS110">
        <v>1.8584400000000001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-6.0579999999999998</v>
      </c>
      <c r="GH110">
        <v>0.24929999999999999</v>
      </c>
      <c r="GI110">
        <v>-4.1749362053329548</v>
      </c>
      <c r="GJ110">
        <v>-4.0448538125570227E-3</v>
      </c>
      <c r="GK110">
        <v>1.839783264315481E-6</v>
      </c>
      <c r="GL110">
        <v>-4.1587272622942942E-10</v>
      </c>
      <c r="GM110">
        <v>-8.6309452512500412E-2</v>
      </c>
      <c r="GN110">
        <v>3.2285384509270938E-3</v>
      </c>
      <c r="GO110">
        <v>5.3061212821550383E-4</v>
      </c>
      <c r="GP110">
        <v>-9.699357315524189E-6</v>
      </c>
      <c r="GQ110">
        <v>5</v>
      </c>
      <c r="GR110">
        <v>2081</v>
      </c>
      <c r="GS110">
        <v>3</v>
      </c>
      <c r="GT110">
        <v>31</v>
      </c>
      <c r="GU110">
        <v>76.2</v>
      </c>
      <c r="GV110">
        <v>76.3</v>
      </c>
      <c r="GW110">
        <v>1.9091800000000001</v>
      </c>
      <c r="GX110">
        <v>2.5341800000000001</v>
      </c>
      <c r="GY110">
        <v>2.04834</v>
      </c>
      <c r="GZ110">
        <v>2.6232899999999999</v>
      </c>
      <c r="HA110">
        <v>2.1972700000000001</v>
      </c>
      <c r="HB110">
        <v>2.31812</v>
      </c>
      <c r="HC110">
        <v>37.626300000000001</v>
      </c>
      <c r="HD110">
        <v>15.5768</v>
      </c>
      <c r="HE110">
        <v>18</v>
      </c>
      <c r="HF110">
        <v>670.00400000000002</v>
      </c>
      <c r="HG110">
        <v>765.58299999999997</v>
      </c>
      <c r="HH110">
        <v>30.998999999999999</v>
      </c>
      <c r="HI110">
        <v>33.566000000000003</v>
      </c>
      <c r="HJ110">
        <v>30.0001</v>
      </c>
      <c r="HK110">
        <v>33.405900000000003</v>
      </c>
      <c r="HL110">
        <v>33.395299999999999</v>
      </c>
      <c r="HM110">
        <v>38.219499999999996</v>
      </c>
      <c r="HN110">
        <v>0</v>
      </c>
      <c r="HO110">
        <v>100</v>
      </c>
      <c r="HP110">
        <v>31</v>
      </c>
      <c r="HQ110">
        <v>638.90800000000002</v>
      </c>
      <c r="HR110">
        <v>33.617400000000004</v>
      </c>
      <c r="HS110">
        <v>98.822599999999994</v>
      </c>
      <c r="HT110">
        <v>97.783699999999996</v>
      </c>
    </row>
    <row r="111" spans="1:228" x14ac:dyDescent="0.2">
      <c r="A111">
        <v>96</v>
      </c>
      <c r="B111">
        <v>1674584508.5999999</v>
      </c>
      <c r="C111">
        <v>379.5</v>
      </c>
      <c r="D111" t="s">
        <v>550</v>
      </c>
      <c r="E111" t="s">
        <v>551</v>
      </c>
      <c r="F111">
        <v>4</v>
      </c>
      <c r="G111">
        <v>1674584506.5999999</v>
      </c>
      <c r="H111">
        <f t="shared" si="34"/>
        <v>7.8030350834066686E-4</v>
      </c>
      <c r="I111">
        <f t="shared" si="35"/>
        <v>0.78030350834066686</v>
      </c>
      <c r="J111">
        <f t="shared" si="36"/>
        <v>8.7258080254163399</v>
      </c>
      <c r="K111">
        <f t="shared" si="37"/>
        <v>609.83685714285718</v>
      </c>
      <c r="L111">
        <f t="shared" si="38"/>
        <v>290.82501320661885</v>
      </c>
      <c r="M111">
        <f t="shared" si="39"/>
        <v>29.498474473459087</v>
      </c>
      <c r="N111">
        <f t="shared" si="40"/>
        <v>61.855948238614822</v>
      </c>
      <c r="O111">
        <f t="shared" si="41"/>
        <v>4.5885473840859302E-2</v>
      </c>
      <c r="P111">
        <f t="shared" si="42"/>
        <v>2.7672856912785635</v>
      </c>
      <c r="Q111">
        <f t="shared" si="43"/>
        <v>4.5466943784284251E-2</v>
      </c>
      <c r="R111">
        <f t="shared" si="44"/>
        <v>2.8454124843909571E-2</v>
      </c>
      <c r="S111">
        <f t="shared" si="45"/>
        <v>226.11900266451525</v>
      </c>
      <c r="T111">
        <f t="shared" si="46"/>
        <v>34.250430593613977</v>
      </c>
      <c r="U111">
        <f t="shared" si="47"/>
        <v>32.953842857142853</v>
      </c>
      <c r="V111">
        <f t="shared" si="48"/>
        <v>5.0390192023879248</v>
      </c>
      <c r="W111">
        <f t="shared" si="49"/>
        <v>66.475080650055929</v>
      </c>
      <c r="X111">
        <f t="shared" si="50"/>
        <v>3.3704339358502473</v>
      </c>
      <c r="Y111">
        <f t="shared" si="51"/>
        <v>5.0702216573353063</v>
      </c>
      <c r="Z111">
        <f t="shared" si="52"/>
        <v>1.6685852665376775</v>
      </c>
      <c r="AA111">
        <f t="shared" si="53"/>
        <v>-34.41138471782341</v>
      </c>
      <c r="AB111">
        <f t="shared" si="54"/>
        <v>16.391708121337434</v>
      </c>
      <c r="AC111">
        <f t="shared" si="55"/>
        <v>1.3566977124338608</v>
      </c>
      <c r="AD111">
        <f t="shared" si="56"/>
        <v>209.45602378046314</v>
      </c>
      <c r="AE111">
        <f t="shared" si="57"/>
        <v>19.246932732997852</v>
      </c>
      <c r="AF111">
        <f t="shared" si="58"/>
        <v>0.7770262091206932</v>
      </c>
      <c r="AG111">
        <f t="shared" si="59"/>
        <v>8.7258080254163399</v>
      </c>
      <c r="AH111">
        <v>648.20874718447101</v>
      </c>
      <c r="AI111">
        <v>633.35134545454514</v>
      </c>
      <c r="AJ111">
        <v>1.6997751021350109</v>
      </c>
      <c r="AK111">
        <v>62.755059400872867</v>
      </c>
      <c r="AL111">
        <f t="shared" si="60"/>
        <v>0.78030350834066686</v>
      </c>
      <c r="AM111">
        <v>32.535182439705864</v>
      </c>
      <c r="AN111">
        <v>33.231504242424222</v>
      </c>
      <c r="AO111">
        <v>4.9491764141769953E-6</v>
      </c>
      <c r="AP111">
        <v>98.038996678870646</v>
      </c>
      <c r="AQ111">
        <v>24</v>
      </c>
      <c r="AR111">
        <v>4</v>
      </c>
      <c r="AS111">
        <f t="shared" si="61"/>
        <v>1</v>
      </c>
      <c r="AT111">
        <f t="shared" si="62"/>
        <v>0</v>
      </c>
      <c r="AU111">
        <f t="shared" si="63"/>
        <v>47318.704663683755</v>
      </c>
      <c r="AV111">
        <f t="shared" si="64"/>
        <v>1200.011428571428</v>
      </c>
      <c r="AW111">
        <f t="shared" si="65"/>
        <v>1025.9355993080385</v>
      </c>
      <c r="AX111">
        <f t="shared" si="66"/>
        <v>0.85493819048821829</v>
      </c>
      <c r="AY111">
        <f t="shared" si="67"/>
        <v>0.18843070764226144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1674584506.5999999</v>
      </c>
      <c r="BF111">
        <v>609.83685714285718</v>
      </c>
      <c r="BG111">
        <v>628.04085714285713</v>
      </c>
      <c r="BH111">
        <v>33.229057142857137</v>
      </c>
      <c r="BI111">
        <v>32.535628571428568</v>
      </c>
      <c r="BJ111">
        <v>615.90242857142857</v>
      </c>
      <c r="BK111">
        <v>32.979714285714287</v>
      </c>
      <c r="BL111">
        <v>649.99314285714274</v>
      </c>
      <c r="BM111">
        <v>101.33028571428569</v>
      </c>
      <c r="BN111">
        <v>0.1000353857142857</v>
      </c>
      <c r="BO111">
        <v>33.06371428571429</v>
      </c>
      <c r="BP111">
        <v>32.953842857142853</v>
      </c>
      <c r="BQ111">
        <v>999.89999999999986</v>
      </c>
      <c r="BR111">
        <v>0</v>
      </c>
      <c r="BS111">
        <v>0</v>
      </c>
      <c r="BT111">
        <v>8982.9457142857154</v>
      </c>
      <c r="BU111">
        <v>0</v>
      </c>
      <c r="BV111">
        <v>197.1407142857143</v>
      </c>
      <c r="BW111">
        <v>-18.204028571428569</v>
      </c>
      <c r="BX111">
        <v>630.79771428571428</v>
      </c>
      <c r="BY111">
        <v>649.16185714285712</v>
      </c>
      <c r="BZ111">
        <v>0.69343571428571427</v>
      </c>
      <c r="CA111">
        <v>628.04085714285713</v>
      </c>
      <c r="CB111">
        <v>32.535628571428568</v>
      </c>
      <c r="CC111">
        <v>3.367111428571429</v>
      </c>
      <c r="CD111">
        <v>3.2968457142857139</v>
      </c>
      <c r="CE111">
        <v>25.96415714285714</v>
      </c>
      <c r="CF111">
        <v>25.608342857142851</v>
      </c>
      <c r="CG111">
        <v>1200.011428571428</v>
      </c>
      <c r="CH111">
        <v>0.49997799999999998</v>
      </c>
      <c r="CI111">
        <v>0.50002199999999997</v>
      </c>
      <c r="CJ111">
        <v>0</v>
      </c>
      <c r="CK111">
        <v>747.25799999999992</v>
      </c>
      <c r="CL111">
        <v>4.9990899999999998</v>
      </c>
      <c r="CM111">
        <v>7374.3157142857144</v>
      </c>
      <c r="CN111">
        <v>9557.869999999999</v>
      </c>
      <c r="CO111">
        <v>43.25</v>
      </c>
      <c r="CP111">
        <v>45.125</v>
      </c>
      <c r="CQ111">
        <v>44.061999999999998</v>
      </c>
      <c r="CR111">
        <v>44.232000000000014</v>
      </c>
      <c r="CS111">
        <v>44.561999999999998</v>
      </c>
      <c r="CT111">
        <v>597.47857142857151</v>
      </c>
      <c r="CU111">
        <v>597.5328571428571</v>
      </c>
      <c r="CV111">
        <v>0</v>
      </c>
      <c r="CW111">
        <v>1674584521.4000001</v>
      </c>
      <c r="CX111">
        <v>0</v>
      </c>
      <c r="CY111">
        <v>1674579932.5</v>
      </c>
      <c r="CZ111" t="s">
        <v>356</v>
      </c>
      <c r="DA111">
        <v>1674579932.5</v>
      </c>
      <c r="DB111">
        <v>1674579927.5</v>
      </c>
      <c r="DC111">
        <v>31</v>
      </c>
      <c r="DD111">
        <v>0.14099999999999999</v>
      </c>
      <c r="DE111">
        <v>0.02</v>
      </c>
      <c r="DF111">
        <v>-5.5810000000000004</v>
      </c>
      <c r="DG111">
        <v>0.23300000000000001</v>
      </c>
      <c r="DH111">
        <v>415</v>
      </c>
      <c r="DI111">
        <v>34</v>
      </c>
      <c r="DJ111">
        <v>0.34</v>
      </c>
      <c r="DK111">
        <v>0.32</v>
      </c>
      <c r="DL111">
        <v>-17.932205</v>
      </c>
      <c r="DM111">
        <v>-1.9273553470919</v>
      </c>
      <c r="DN111">
        <v>0.18896890478330031</v>
      </c>
      <c r="DO111">
        <v>0</v>
      </c>
      <c r="DP111">
        <v>0.70382472499999993</v>
      </c>
      <c r="DQ111">
        <v>-0.10373231144465279</v>
      </c>
      <c r="DR111">
        <v>1.0295699587661579E-2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363</v>
      </c>
      <c r="EA111">
        <v>3.2963800000000001</v>
      </c>
      <c r="EB111">
        <v>2.6251699999999998</v>
      </c>
      <c r="EC111">
        <v>0.135467</v>
      </c>
      <c r="ED111">
        <v>0.13625799999999999</v>
      </c>
      <c r="EE111">
        <v>0.13709299999999999</v>
      </c>
      <c r="EF111">
        <v>0.13397500000000001</v>
      </c>
      <c r="EG111">
        <v>26055.8</v>
      </c>
      <c r="EH111">
        <v>26467</v>
      </c>
      <c r="EI111">
        <v>28042.2</v>
      </c>
      <c r="EJ111">
        <v>29496.3</v>
      </c>
      <c r="EK111">
        <v>33305</v>
      </c>
      <c r="EL111">
        <v>35474.5</v>
      </c>
      <c r="EM111">
        <v>39589.9</v>
      </c>
      <c r="EN111">
        <v>42172.2</v>
      </c>
      <c r="EO111">
        <v>2.1779999999999999</v>
      </c>
      <c r="EP111">
        <v>2.1985999999999999</v>
      </c>
      <c r="EQ111">
        <v>0.114538</v>
      </c>
      <c r="ER111">
        <v>0</v>
      </c>
      <c r="ES111">
        <v>31.088999999999999</v>
      </c>
      <c r="ET111">
        <v>999.9</v>
      </c>
      <c r="EU111">
        <v>71.8</v>
      </c>
      <c r="EV111">
        <v>32.5</v>
      </c>
      <c r="EW111">
        <v>34.801400000000001</v>
      </c>
      <c r="EX111">
        <v>57.279200000000003</v>
      </c>
      <c r="EY111">
        <v>-6.68269</v>
      </c>
      <c r="EZ111">
        <v>2</v>
      </c>
      <c r="FA111">
        <v>0.488537</v>
      </c>
      <c r="FB111">
        <v>0.34817300000000001</v>
      </c>
      <c r="FC111">
        <v>20.272600000000001</v>
      </c>
      <c r="FD111">
        <v>5.2196899999999999</v>
      </c>
      <c r="FE111">
        <v>12.0098</v>
      </c>
      <c r="FF111">
        <v>4.98665</v>
      </c>
      <c r="FG111">
        <v>3.2845800000000001</v>
      </c>
      <c r="FH111">
        <v>9999</v>
      </c>
      <c r="FI111">
        <v>9999</v>
      </c>
      <c r="FJ111">
        <v>9999</v>
      </c>
      <c r="FK111">
        <v>999.9</v>
      </c>
      <c r="FL111">
        <v>1.86571</v>
      </c>
      <c r="FM111">
        <v>1.86219</v>
      </c>
      <c r="FN111">
        <v>1.8641700000000001</v>
      </c>
      <c r="FO111">
        <v>1.86026</v>
      </c>
      <c r="FP111">
        <v>1.8609599999999999</v>
      </c>
      <c r="FQ111">
        <v>1.86016</v>
      </c>
      <c r="FR111">
        <v>1.86188</v>
      </c>
      <c r="FS111">
        <v>1.85846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-6.0720000000000001</v>
      </c>
      <c r="GH111">
        <v>0.24940000000000001</v>
      </c>
      <c r="GI111">
        <v>-4.1749362053329548</v>
      </c>
      <c r="GJ111">
        <v>-4.0448538125570227E-3</v>
      </c>
      <c r="GK111">
        <v>1.839783264315481E-6</v>
      </c>
      <c r="GL111">
        <v>-4.1587272622942942E-10</v>
      </c>
      <c r="GM111">
        <v>-8.6309452512500412E-2</v>
      </c>
      <c r="GN111">
        <v>3.2285384509270938E-3</v>
      </c>
      <c r="GO111">
        <v>5.3061212821550383E-4</v>
      </c>
      <c r="GP111">
        <v>-9.699357315524189E-6</v>
      </c>
      <c r="GQ111">
        <v>5</v>
      </c>
      <c r="GR111">
        <v>2081</v>
      </c>
      <c r="GS111">
        <v>3</v>
      </c>
      <c r="GT111">
        <v>31</v>
      </c>
      <c r="GU111">
        <v>76.3</v>
      </c>
      <c r="GV111">
        <v>76.400000000000006</v>
      </c>
      <c r="GW111">
        <v>1.9250499999999999</v>
      </c>
      <c r="GX111">
        <v>2.5463900000000002</v>
      </c>
      <c r="GY111">
        <v>2.04834</v>
      </c>
      <c r="GZ111">
        <v>2.6245099999999999</v>
      </c>
      <c r="HA111">
        <v>2.1972700000000001</v>
      </c>
      <c r="HB111">
        <v>2.2936999999999999</v>
      </c>
      <c r="HC111">
        <v>37.626300000000001</v>
      </c>
      <c r="HD111">
        <v>15.559200000000001</v>
      </c>
      <c r="HE111">
        <v>18</v>
      </c>
      <c r="HF111">
        <v>670.226</v>
      </c>
      <c r="HG111">
        <v>765.38699999999994</v>
      </c>
      <c r="HH111">
        <v>30.999099999999999</v>
      </c>
      <c r="HI111">
        <v>33.566000000000003</v>
      </c>
      <c r="HJ111">
        <v>30.0001</v>
      </c>
      <c r="HK111">
        <v>33.405900000000003</v>
      </c>
      <c r="HL111">
        <v>33.395299999999999</v>
      </c>
      <c r="HM111">
        <v>38.585599999999999</v>
      </c>
      <c r="HN111">
        <v>0</v>
      </c>
      <c r="HO111">
        <v>100</v>
      </c>
      <c r="HP111">
        <v>31</v>
      </c>
      <c r="HQ111">
        <v>645.59400000000005</v>
      </c>
      <c r="HR111">
        <v>33.617400000000004</v>
      </c>
      <c r="HS111">
        <v>98.823300000000003</v>
      </c>
      <c r="HT111">
        <v>97.782499999999999</v>
      </c>
    </row>
    <row r="112" spans="1:228" x14ac:dyDescent="0.2">
      <c r="A112">
        <v>97</v>
      </c>
      <c r="B112">
        <v>1674584512.5999999</v>
      </c>
      <c r="C112">
        <v>383.5</v>
      </c>
      <c r="D112" t="s">
        <v>552</v>
      </c>
      <c r="E112" t="s">
        <v>553</v>
      </c>
      <c r="F112">
        <v>4</v>
      </c>
      <c r="G112">
        <v>1674584510.2874999</v>
      </c>
      <c r="H112">
        <f t="shared" si="34"/>
        <v>7.7850265396485962E-4</v>
      </c>
      <c r="I112">
        <f t="shared" si="35"/>
        <v>0.77850265396485963</v>
      </c>
      <c r="J112">
        <f t="shared" si="36"/>
        <v>8.8560543264975529</v>
      </c>
      <c r="K112">
        <f t="shared" si="37"/>
        <v>615.84362499999997</v>
      </c>
      <c r="L112">
        <f t="shared" si="38"/>
        <v>292.14591239052743</v>
      </c>
      <c r="M112">
        <f t="shared" si="39"/>
        <v>29.632644334335147</v>
      </c>
      <c r="N112">
        <f t="shared" si="40"/>
        <v>62.465618484499387</v>
      </c>
      <c r="O112">
        <f t="shared" si="41"/>
        <v>4.5880461900498166E-2</v>
      </c>
      <c r="P112">
        <f t="shared" si="42"/>
        <v>2.7654994390780812</v>
      </c>
      <c r="Q112">
        <f t="shared" si="43"/>
        <v>4.5461755207841591E-2</v>
      </c>
      <c r="R112">
        <f t="shared" si="44"/>
        <v>2.8450897550591703E-2</v>
      </c>
      <c r="S112">
        <f t="shared" si="45"/>
        <v>226.11895348593217</v>
      </c>
      <c r="T112">
        <f t="shared" si="46"/>
        <v>34.245396321054386</v>
      </c>
      <c r="U112">
        <f t="shared" si="47"/>
        <v>32.942037499999998</v>
      </c>
      <c r="V112">
        <f t="shared" si="48"/>
        <v>5.0356765534945085</v>
      </c>
      <c r="W112">
        <f t="shared" si="49"/>
        <v>66.503920494516166</v>
      </c>
      <c r="X112">
        <f t="shared" si="50"/>
        <v>3.3707148110037197</v>
      </c>
      <c r="Y112">
        <f t="shared" si="51"/>
        <v>5.0684452674961697</v>
      </c>
      <c r="Z112">
        <f t="shared" si="52"/>
        <v>1.6649617424907888</v>
      </c>
      <c r="AA112">
        <f t="shared" si="53"/>
        <v>-34.331967039850312</v>
      </c>
      <c r="AB112">
        <f t="shared" si="54"/>
        <v>17.210993114871044</v>
      </c>
      <c r="AC112">
        <f t="shared" si="55"/>
        <v>1.4253017586896743</v>
      </c>
      <c r="AD112">
        <f t="shared" si="56"/>
        <v>210.42328131964257</v>
      </c>
      <c r="AE112">
        <f t="shared" si="57"/>
        <v>19.277778162528254</v>
      </c>
      <c r="AF112">
        <f t="shared" si="58"/>
        <v>0.77898341744215216</v>
      </c>
      <c r="AG112">
        <f t="shared" si="59"/>
        <v>8.8560543264975529</v>
      </c>
      <c r="AH112">
        <v>654.89751995434165</v>
      </c>
      <c r="AI112">
        <v>640.03504242424219</v>
      </c>
      <c r="AJ112">
        <v>1.668982380592607</v>
      </c>
      <c r="AK112">
        <v>62.755059400872867</v>
      </c>
      <c r="AL112">
        <f t="shared" si="60"/>
        <v>0.77850265396485963</v>
      </c>
      <c r="AM112">
        <v>32.536943485941961</v>
      </c>
      <c r="AN112">
        <v>33.231640606060601</v>
      </c>
      <c r="AO112">
        <v>-1.9141418040237971E-7</v>
      </c>
      <c r="AP112">
        <v>98.038996678870646</v>
      </c>
      <c r="AQ112">
        <v>24</v>
      </c>
      <c r="AR112">
        <v>4</v>
      </c>
      <c r="AS112">
        <f t="shared" si="61"/>
        <v>1</v>
      </c>
      <c r="AT112">
        <f t="shared" si="62"/>
        <v>0</v>
      </c>
      <c r="AU112">
        <f t="shared" si="63"/>
        <v>47270.528455106549</v>
      </c>
      <c r="AV112">
        <f t="shared" si="64"/>
        <v>1200.01125</v>
      </c>
      <c r="AW112">
        <f t="shared" si="65"/>
        <v>1025.9354385937472</v>
      </c>
      <c r="AX112">
        <f t="shared" si="66"/>
        <v>0.85493818378264974</v>
      </c>
      <c r="AY112">
        <f t="shared" si="67"/>
        <v>0.18843069470051399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1674584510.2874999</v>
      </c>
      <c r="BF112">
        <v>615.84362499999997</v>
      </c>
      <c r="BG112">
        <v>634.08024999999998</v>
      </c>
      <c r="BH112">
        <v>33.231612499999997</v>
      </c>
      <c r="BI112">
        <v>32.5364875</v>
      </c>
      <c r="BJ112">
        <v>621.92237499999999</v>
      </c>
      <c r="BK112">
        <v>32.982237499999997</v>
      </c>
      <c r="BL112">
        <v>650.03837499999997</v>
      </c>
      <c r="BM112">
        <v>101.33074999999999</v>
      </c>
      <c r="BN112">
        <v>0.100223625</v>
      </c>
      <c r="BO112">
        <v>33.057474999999997</v>
      </c>
      <c r="BP112">
        <v>32.942037499999998</v>
      </c>
      <c r="BQ112">
        <v>999.9</v>
      </c>
      <c r="BR112">
        <v>0</v>
      </c>
      <c r="BS112">
        <v>0</v>
      </c>
      <c r="BT112">
        <v>8973.4375</v>
      </c>
      <c r="BU112">
        <v>0</v>
      </c>
      <c r="BV112">
        <v>196.71725000000001</v>
      </c>
      <c r="BW112">
        <v>-18.236712499999999</v>
      </c>
      <c r="BX112">
        <v>637.01250000000005</v>
      </c>
      <c r="BY112">
        <v>655.40487499999995</v>
      </c>
      <c r="BZ112">
        <v>0.6951322499999999</v>
      </c>
      <c r="CA112">
        <v>634.08024999999998</v>
      </c>
      <c r="CB112">
        <v>32.5364875</v>
      </c>
      <c r="CC112">
        <v>3.3673837500000001</v>
      </c>
      <c r="CD112">
        <v>3.29694625</v>
      </c>
      <c r="CE112">
        <v>25.9655375</v>
      </c>
      <c r="CF112">
        <v>25.608862500000001</v>
      </c>
      <c r="CG112">
        <v>1200.01125</v>
      </c>
      <c r="CH112">
        <v>0.49997799999999998</v>
      </c>
      <c r="CI112">
        <v>0.50002199999999997</v>
      </c>
      <c r="CJ112">
        <v>0</v>
      </c>
      <c r="CK112">
        <v>747.318625</v>
      </c>
      <c r="CL112">
        <v>4.9990899999999998</v>
      </c>
      <c r="CM112">
        <v>7373.4775000000009</v>
      </c>
      <c r="CN112">
        <v>9557.8624999999993</v>
      </c>
      <c r="CO112">
        <v>43.25</v>
      </c>
      <c r="CP112">
        <v>45.125</v>
      </c>
      <c r="CQ112">
        <v>44.061999999999998</v>
      </c>
      <c r="CR112">
        <v>44.25</v>
      </c>
      <c r="CS112">
        <v>44.561999999999998</v>
      </c>
      <c r="CT112">
        <v>597.47874999999999</v>
      </c>
      <c r="CU112">
        <v>597.53250000000003</v>
      </c>
      <c r="CV112">
        <v>0</v>
      </c>
      <c r="CW112">
        <v>1674584525</v>
      </c>
      <c r="CX112">
        <v>0</v>
      </c>
      <c r="CY112">
        <v>1674579932.5</v>
      </c>
      <c r="CZ112" t="s">
        <v>356</v>
      </c>
      <c r="DA112">
        <v>1674579932.5</v>
      </c>
      <c r="DB112">
        <v>1674579927.5</v>
      </c>
      <c r="DC112">
        <v>31</v>
      </c>
      <c r="DD112">
        <v>0.14099999999999999</v>
      </c>
      <c r="DE112">
        <v>0.02</v>
      </c>
      <c r="DF112">
        <v>-5.5810000000000004</v>
      </c>
      <c r="DG112">
        <v>0.23300000000000001</v>
      </c>
      <c r="DH112">
        <v>415</v>
      </c>
      <c r="DI112">
        <v>34</v>
      </c>
      <c r="DJ112">
        <v>0.34</v>
      </c>
      <c r="DK112">
        <v>0.32</v>
      </c>
      <c r="DL112">
        <v>-18.028375</v>
      </c>
      <c r="DM112">
        <v>-1.600122326454013</v>
      </c>
      <c r="DN112">
        <v>0.16448585615486819</v>
      </c>
      <c r="DO112">
        <v>0</v>
      </c>
      <c r="DP112">
        <v>0.69917447500000007</v>
      </c>
      <c r="DQ112">
        <v>-6.8102195121952869E-2</v>
      </c>
      <c r="DR112">
        <v>7.7717100209268603E-3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3.2963200000000001</v>
      </c>
      <c r="EB112">
        <v>2.6253299999999999</v>
      </c>
      <c r="EC112">
        <v>0.13645599999999999</v>
      </c>
      <c r="ED112">
        <v>0.13727900000000001</v>
      </c>
      <c r="EE112">
        <v>0.13708799999999999</v>
      </c>
      <c r="EF112">
        <v>0.13397000000000001</v>
      </c>
      <c r="EG112">
        <v>26025.9</v>
      </c>
      <c r="EH112">
        <v>26436.7</v>
      </c>
      <c r="EI112">
        <v>28042.2</v>
      </c>
      <c r="EJ112">
        <v>29497.3</v>
      </c>
      <c r="EK112">
        <v>33305.1</v>
      </c>
      <c r="EL112">
        <v>35475.599999999999</v>
      </c>
      <c r="EM112">
        <v>39589.800000000003</v>
      </c>
      <c r="EN112">
        <v>42173.2</v>
      </c>
      <c r="EO112">
        <v>2.1782699999999999</v>
      </c>
      <c r="EP112">
        <v>2.1987999999999999</v>
      </c>
      <c r="EQ112">
        <v>0.114985</v>
      </c>
      <c r="ER112">
        <v>0</v>
      </c>
      <c r="ES112">
        <v>31.072600000000001</v>
      </c>
      <c r="ET112">
        <v>999.9</v>
      </c>
      <c r="EU112">
        <v>71.8</v>
      </c>
      <c r="EV112">
        <v>32.6</v>
      </c>
      <c r="EW112">
        <v>35.004600000000003</v>
      </c>
      <c r="EX112">
        <v>57.429200000000002</v>
      </c>
      <c r="EY112">
        <v>-6.7427900000000003</v>
      </c>
      <c r="EZ112">
        <v>2</v>
      </c>
      <c r="FA112">
        <v>0.48825499999999999</v>
      </c>
      <c r="FB112">
        <v>0.34555799999999998</v>
      </c>
      <c r="FC112">
        <v>20.272600000000001</v>
      </c>
      <c r="FD112">
        <v>5.2199900000000001</v>
      </c>
      <c r="FE112">
        <v>12.0099</v>
      </c>
      <c r="FF112">
        <v>4.9865500000000003</v>
      </c>
      <c r="FG112">
        <v>3.2846299999999999</v>
      </c>
      <c r="FH112">
        <v>9999</v>
      </c>
      <c r="FI112">
        <v>9999</v>
      </c>
      <c r="FJ112">
        <v>9999</v>
      </c>
      <c r="FK112">
        <v>999.9</v>
      </c>
      <c r="FL112">
        <v>1.86572</v>
      </c>
      <c r="FM112">
        <v>1.8621799999999999</v>
      </c>
      <c r="FN112">
        <v>1.8641799999999999</v>
      </c>
      <c r="FO112">
        <v>1.8602700000000001</v>
      </c>
      <c r="FP112">
        <v>1.8609599999999999</v>
      </c>
      <c r="FQ112">
        <v>1.8601700000000001</v>
      </c>
      <c r="FR112">
        <v>1.8618600000000001</v>
      </c>
      <c r="FS112">
        <v>1.85842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-6.0869999999999997</v>
      </c>
      <c r="GH112">
        <v>0.24940000000000001</v>
      </c>
      <c r="GI112">
        <v>-4.1749362053329548</v>
      </c>
      <c r="GJ112">
        <v>-4.0448538125570227E-3</v>
      </c>
      <c r="GK112">
        <v>1.839783264315481E-6</v>
      </c>
      <c r="GL112">
        <v>-4.1587272622942942E-10</v>
      </c>
      <c r="GM112">
        <v>-8.6309452512500412E-2</v>
      </c>
      <c r="GN112">
        <v>3.2285384509270938E-3</v>
      </c>
      <c r="GO112">
        <v>5.3061212821550383E-4</v>
      </c>
      <c r="GP112">
        <v>-9.699357315524189E-6</v>
      </c>
      <c r="GQ112">
        <v>5</v>
      </c>
      <c r="GR112">
        <v>2081</v>
      </c>
      <c r="GS112">
        <v>3</v>
      </c>
      <c r="GT112">
        <v>31</v>
      </c>
      <c r="GU112">
        <v>76.3</v>
      </c>
      <c r="GV112">
        <v>76.400000000000006</v>
      </c>
      <c r="GW112">
        <v>1.94214</v>
      </c>
      <c r="GX112">
        <v>2.5341800000000001</v>
      </c>
      <c r="GY112">
        <v>2.04834</v>
      </c>
      <c r="GZ112">
        <v>2.6245099999999999</v>
      </c>
      <c r="HA112">
        <v>2.1972700000000001</v>
      </c>
      <c r="HB112">
        <v>2.31934</v>
      </c>
      <c r="HC112">
        <v>37.626300000000001</v>
      </c>
      <c r="HD112">
        <v>15.5768</v>
      </c>
      <c r="HE112">
        <v>18</v>
      </c>
      <c r="HF112">
        <v>670.44899999999996</v>
      </c>
      <c r="HG112">
        <v>765.601</v>
      </c>
      <c r="HH112">
        <v>30.999199999999998</v>
      </c>
      <c r="HI112">
        <v>33.566000000000003</v>
      </c>
      <c r="HJ112">
        <v>30.0001</v>
      </c>
      <c r="HK112">
        <v>33.405999999999999</v>
      </c>
      <c r="HL112">
        <v>33.396799999999999</v>
      </c>
      <c r="HM112">
        <v>38.915900000000001</v>
      </c>
      <c r="HN112">
        <v>0</v>
      </c>
      <c r="HO112">
        <v>100</v>
      </c>
      <c r="HP112">
        <v>31</v>
      </c>
      <c r="HQ112">
        <v>652.274</v>
      </c>
      <c r="HR112">
        <v>33.617400000000004</v>
      </c>
      <c r="HS112">
        <v>98.8232</v>
      </c>
      <c r="HT112">
        <v>97.785300000000007</v>
      </c>
    </row>
    <row r="113" spans="1:228" x14ac:dyDescent="0.2">
      <c r="A113">
        <v>98</v>
      </c>
      <c r="B113">
        <v>1674584516.5999999</v>
      </c>
      <c r="C113">
        <v>387.5</v>
      </c>
      <c r="D113" t="s">
        <v>554</v>
      </c>
      <c r="E113" t="s">
        <v>555</v>
      </c>
      <c r="F113">
        <v>4</v>
      </c>
      <c r="G113">
        <v>1674584514.5999999</v>
      </c>
      <c r="H113">
        <f t="shared" si="34"/>
        <v>7.7633951005263643E-4</v>
      </c>
      <c r="I113">
        <f t="shared" si="35"/>
        <v>0.77633951005263646</v>
      </c>
      <c r="J113">
        <f t="shared" si="36"/>
        <v>9.0759652548804493</v>
      </c>
      <c r="K113">
        <f t="shared" si="37"/>
        <v>622.87299999999993</v>
      </c>
      <c r="L113">
        <f t="shared" si="38"/>
        <v>291.19151215907715</v>
      </c>
      <c r="M113">
        <f t="shared" si="39"/>
        <v>29.535609493669053</v>
      </c>
      <c r="N113">
        <f t="shared" si="40"/>
        <v>63.178124787167306</v>
      </c>
      <c r="O113">
        <f t="shared" si="41"/>
        <v>4.5851206582784104E-2</v>
      </c>
      <c r="P113">
        <f t="shared" si="42"/>
        <v>2.7696928547720709</v>
      </c>
      <c r="Q113">
        <f t="shared" si="43"/>
        <v>4.5433657976492285E-2</v>
      </c>
      <c r="R113">
        <f t="shared" si="44"/>
        <v>2.843323428760839E-2</v>
      </c>
      <c r="S113">
        <f t="shared" si="45"/>
        <v>226.11798780721534</v>
      </c>
      <c r="T113">
        <f t="shared" si="46"/>
        <v>34.238221123630851</v>
      </c>
      <c r="U113">
        <f t="shared" si="47"/>
        <v>32.929071428571433</v>
      </c>
      <c r="V113">
        <f t="shared" si="48"/>
        <v>5.0320074754424828</v>
      </c>
      <c r="W113">
        <f t="shared" si="49"/>
        <v>66.524980573331987</v>
      </c>
      <c r="X113">
        <f t="shared" si="50"/>
        <v>3.3706265399244422</v>
      </c>
      <c r="Y113">
        <f t="shared" si="51"/>
        <v>5.0667080409124283</v>
      </c>
      <c r="Z113">
        <f t="shared" si="52"/>
        <v>1.6613809355180407</v>
      </c>
      <c r="AA113">
        <f t="shared" si="53"/>
        <v>-34.236572393321268</v>
      </c>
      <c r="AB113">
        <f t="shared" si="54"/>
        <v>18.261797009104864</v>
      </c>
      <c r="AC113">
        <f t="shared" si="55"/>
        <v>1.5098916008081189</v>
      </c>
      <c r="AD113">
        <f t="shared" si="56"/>
        <v>211.65310402380706</v>
      </c>
      <c r="AE113">
        <f t="shared" si="57"/>
        <v>19.655793895421755</v>
      </c>
      <c r="AF113">
        <f t="shared" si="58"/>
        <v>0.77769218962978048</v>
      </c>
      <c r="AG113">
        <f t="shared" si="59"/>
        <v>9.0759652548804493</v>
      </c>
      <c r="AH113">
        <v>662.01440096598969</v>
      </c>
      <c r="AI113">
        <v>646.83030909090894</v>
      </c>
      <c r="AJ113">
        <v>1.6978988352970139</v>
      </c>
      <c r="AK113">
        <v>62.755059400872867</v>
      </c>
      <c r="AL113">
        <f t="shared" si="60"/>
        <v>0.77633951005263646</v>
      </c>
      <c r="AM113">
        <v>32.537053425922743</v>
      </c>
      <c r="AN113">
        <v>33.22985515151516</v>
      </c>
      <c r="AO113">
        <v>-1.335019323449754E-6</v>
      </c>
      <c r="AP113">
        <v>98.038996678870646</v>
      </c>
      <c r="AQ113">
        <v>24</v>
      </c>
      <c r="AR113">
        <v>4</v>
      </c>
      <c r="AS113">
        <f t="shared" si="61"/>
        <v>1</v>
      </c>
      <c r="AT113">
        <f t="shared" si="62"/>
        <v>0</v>
      </c>
      <c r="AU113">
        <f t="shared" si="63"/>
        <v>47386.867085115635</v>
      </c>
      <c r="AV113">
        <f t="shared" si="64"/>
        <v>1200.007142857143</v>
      </c>
      <c r="AW113">
        <f t="shared" si="65"/>
        <v>1025.9318278793862</v>
      </c>
      <c r="AX113">
        <f t="shared" si="66"/>
        <v>0.85493810098222067</v>
      </c>
      <c r="AY113">
        <f t="shared" si="67"/>
        <v>0.18843053489568601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1674584514.5999999</v>
      </c>
      <c r="BF113">
        <v>622.87299999999993</v>
      </c>
      <c r="BG113">
        <v>641.4635714285713</v>
      </c>
      <c r="BH113">
        <v>33.231000000000002</v>
      </c>
      <c r="BI113">
        <v>32.536999999999999</v>
      </c>
      <c r="BJ113">
        <v>628.96757142857132</v>
      </c>
      <c r="BK113">
        <v>32.9816</v>
      </c>
      <c r="BL113">
        <v>650.01328571428564</v>
      </c>
      <c r="BM113">
        <v>101.33028571428569</v>
      </c>
      <c r="BN113">
        <v>9.9901157142857147E-2</v>
      </c>
      <c r="BO113">
        <v>33.051371428571429</v>
      </c>
      <c r="BP113">
        <v>32.929071428571433</v>
      </c>
      <c r="BQ113">
        <v>999.89999999999986</v>
      </c>
      <c r="BR113">
        <v>0</v>
      </c>
      <c r="BS113">
        <v>0</v>
      </c>
      <c r="BT113">
        <v>8995.7128571428584</v>
      </c>
      <c r="BU113">
        <v>0</v>
      </c>
      <c r="BV113">
        <v>185.92985714285709</v>
      </c>
      <c r="BW113">
        <v>-18.590728571428571</v>
      </c>
      <c r="BX113">
        <v>644.28300000000013</v>
      </c>
      <c r="BY113">
        <v>663.0367142857142</v>
      </c>
      <c r="BZ113">
        <v>0.69398642857142856</v>
      </c>
      <c r="CA113">
        <v>641.4635714285713</v>
      </c>
      <c r="CB113">
        <v>32.536999999999999</v>
      </c>
      <c r="CC113">
        <v>3.3673000000000002</v>
      </c>
      <c r="CD113">
        <v>3.29698</v>
      </c>
      <c r="CE113">
        <v>25.965114285714289</v>
      </c>
      <c r="CF113">
        <v>25.609014285714281</v>
      </c>
      <c r="CG113">
        <v>1200.007142857143</v>
      </c>
      <c r="CH113">
        <v>0.49998014285714287</v>
      </c>
      <c r="CI113">
        <v>0.50001985714285713</v>
      </c>
      <c r="CJ113">
        <v>0</v>
      </c>
      <c r="CK113">
        <v>747.26128571428569</v>
      </c>
      <c r="CL113">
        <v>4.9990899999999998</v>
      </c>
      <c r="CM113">
        <v>7372.227142857143</v>
      </c>
      <c r="CN113">
        <v>9557.8585714285709</v>
      </c>
      <c r="CO113">
        <v>43.25</v>
      </c>
      <c r="CP113">
        <v>45.125</v>
      </c>
      <c r="CQ113">
        <v>44.061999999999998</v>
      </c>
      <c r="CR113">
        <v>44.232000000000014</v>
      </c>
      <c r="CS113">
        <v>44.561999999999998</v>
      </c>
      <c r="CT113">
        <v>597.48000000000013</v>
      </c>
      <c r="CU113">
        <v>597.52714285714285</v>
      </c>
      <c r="CV113">
        <v>0</v>
      </c>
      <c r="CW113">
        <v>1674584529.2</v>
      </c>
      <c r="CX113">
        <v>0</v>
      </c>
      <c r="CY113">
        <v>1674579932.5</v>
      </c>
      <c r="CZ113" t="s">
        <v>356</v>
      </c>
      <c r="DA113">
        <v>1674579932.5</v>
      </c>
      <c r="DB113">
        <v>1674579927.5</v>
      </c>
      <c r="DC113">
        <v>31</v>
      </c>
      <c r="DD113">
        <v>0.14099999999999999</v>
      </c>
      <c r="DE113">
        <v>0.02</v>
      </c>
      <c r="DF113">
        <v>-5.5810000000000004</v>
      </c>
      <c r="DG113">
        <v>0.23300000000000001</v>
      </c>
      <c r="DH113">
        <v>415</v>
      </c>
      <c r="DI113">
        <v>34</v>
      </c>
      <c r="DJ113">
        <v>0.34</v>
      </c>
      <c r="DK113">
        <v>0.32</v>
      </c>
      <c r="DL113">
        <v>-18.182619512195121</v>
      </c>
      <c r="DM113">
        <v>-2.0622418118466999</v>
      </c>
      <c r="DN113">
        <v>0.21885066098688399</v>
      </c>
      <c r="DO113">
        <v>0</v>
      </c>
      <c r="DP113">
        <v>0.69559463414634137</v>
      </c>
      <c r="DQ113">
        <v>-2.1045449477350708E-2</v>
      </c>
      <c r="DR113">
        <v>3.711351188804272E-3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3.2961800000000001</v>
      </c>
      <c r="EB113">
        <v>2.6249899999999999</v>
      </c>
      <c r="EC113">
        <v>0.13745499999999999</v>
      </c>
      <c r="ED113">
        <v>0.138293</v>
      </c>
      <c r="EE113">
        <v>0.13708400000000001</v>
      </c>
      <c r="EF113">
        <v>0.13397300000000001</v>
      </c>
      <c r="EG113">
        <v>25996.2</v>
      </c>
      <c r="EH113">
        <v>26405.599999999999</v>
      </c>
      <c r="EI113">
        <v>28042.7</v>
      </c>
      <c r="EJ113">
        <v>29497.4</v>
      </c>
      <c r="EK113">
        <v>33305.5</v>
      </c>
      <c r="EL113">
        <v>35475.9</v>
      </c>
      <c r="EM113">
        <v>39590</v>
      </c>
      <c r="EN113">
        <v>42173.7</v>
      </c>
      <c r="EO113">
        <v>2.1781700000000002</v>
      </c>
      <c r="EP113">
        <v>2.1987999999999999</v>
      </c>
      <c r="EQ113">
        <v>0.114609</v>
      </c>
      <c r="ER113">
        <v>0</v>
      </c>
      <c r="ES113">
        <v>31.0581</v>
      </c>
      <c r="ET113">
        <v>999.9</v>
      </c>
      <c r="EU113">
        <v>71.8</v>
      </c>
      <c r="EV113">
        <v>32.6</v>
      </c>
      <c r="EW113">
        <v>34.999400000000001</v>
      </c>
      <c r="EX113">
        <v>57.459200000000003</v>
      </c>
      <c r="EY113">
        <v>-6.6306099999999999</v>
      </c>
      <c r="EZ113">
        <v>2</v>
      </c>
      <c r="FA113">
        <v>0.488593</v>
      </c>
      <c r="FB113">
        <v>0.34389999999999998</v>
      </c>
      <c r="FC113">
        <v>20.272600000000001</v>
      </c>
      <c r="FD113">
        <v>5.2198399999999996</v>
      </c>
      <c r="FE113">
        <v>12.0098</v>
      </c>
      <c r="FF113">
        <v>4.9863999999999997</v>
      </c>
      <c r="FG113">
        <v>3.2845499999999999</v>
      </c>
      <c r="FH113">
        <v>9999</v>
      </c>
      <c r="FI113">
        <v>9999</v>
      </c>
      <c r="FJ113">
        <v>9999</v>
      </c>
      <c r="FK113">
        <v>999.9</v>
      </c>
      <c r="FL113">
        <v>1.8656999999999999</v>
      </c>
      <c r="FM113">
        <v>1.8622000000000001</v>
      </c>
      <c r="FN113">
        <v>1.8641700000000001</v>
      </c>
      <c r="FO113">
        <v>1.8603099999999999</v>
      </c>
      <c r="FP113">
        <v>1.8609599999999999</v>
      </c>
      <c r="FQ113">
        <v>1.8601700000000001</v>
      </c>
      <c r="FR113">
        <v>1.86188</v>
      </c>
      <c r="FS113">
        <v>1.8584099999999999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-6.1020000000000003</v>
      </c>
      <c r="GH113">
        <v>0.24929999999999999</v>
      </c>
      <c r="GI113">
        <v>-4.1749362053329548</v>
      </c>
      <c r="GJ113">
        <v>-4.0448538125570227E-3</v>
      </c>
      <c r="GK113">
        <v>1.839783264315481E-6</v>
      </c>
      <c r="GL113">
        <v>-4.1587272622942942E-10</v>
      </c>
      <c r="GM113">
        <v>-8.6309452512500412E-2</v>
      </c>
      <c r="GN113">
        <v>3.2285384509270938E-3</v>
      </c>
      <c r="GO113">
        <v>5.3061212821550383E-4</v>
      </c>
      <c r="GP113">
        <v>-9.699357315524189E-6</v>
      </c>
      <c r="GQ113">
        <v>5</v>
      </c>
      <c r="GR113">
        <v>2081</v>
      </c>
      <c r="GS113">
        <v>3</v>
      </c>
      <c r="GT113">
        <v>31</v>
      </c>
      <c r="GU113">
        <v>76.400000000000006</v>
      </c>
      <c r="GV113">
        <v>76.5</v>
      </c>
      <c r="GW113">
        <v>1.95801</v>
      </c>
      <c r="GX113">
        <v>2.5402800000000001</v>
      </c>
      <c r="GY113">
        <v>2.04834</v>
      </c>
      <c r="GZ113">
        <v>2.6245099999999999</v>
      </c>
      <c r="HA113">
        <v>2.1972700000000001</v>
      </c>
      <c r="HB113">
        <v>2.2851599999999999</v>
      </c>
      <c r="HC113">
        <v>37.626300000000001</v>
      </c>
      <c r="HD113">
        <v>15.568</v>
      </c>
      <c r="HE113">
        <v>18</v>
      </c>
      <c r="HF113">
        <v>670.399</v>
      </c>
      <c r="HG113">
        <v>765.62099999999998</v>
      </c>
      <c r="HH113">
        <v>30.999400000000001</v>
      </c>
      <c r="HI113">
        <v>33.566000000000003</v>
      </c>
      <c r="HJ113">
        <v>30.0001</v>
      </c>
      <c r="HK113">
        <v>33.408900000000003</v>
      </c>
      <c r="HL113">
        <v>33.398299999999999</v>
      </c>
      <c r="HM113">
        <v>39.245100000000001</v>
      </c>
      <c r="HN113">
        <v>0</v>
      </c>
      <c r="HO113">
        <v>100</v>
      </c>
      <c r="HP113">
        <v>31</v>
      </c>
      <c r="HQ113">
        <v>658.95299999999997</v>
      </c>
      <c r="HR113">
        <v>33.617400000000004</v>
      </c>
      <c r="HS113">
        <v>98.824200000000005</v>
      </c>
      <c r="HT113">
        <v>97.786000000000001</v>
      </c>
    </row>
    <row r="114" spans="1:228" x14ac:dyDescent="0.2">
      <c r="A114">
        <v>99</v>
      </c>
      <c r="B114">
        <v>1674584520.5999999</v>
      </c>
      <c r="C114">
        <v>391.5</v>
      </c>
      <c r="D114" t="s">
        <v>556</v>
      </c>
      <c r="E114" t="s">
        <v>557</v>
      </c>
      <c r="F114">
        <v>4</v>
      </c>
      <c r="G114">
        <v>1674584518.2874999</v>
      </c>
      <c r="H114">
        <f t="shared" si="34"/>
        <v>7.7866474882412411E-4</v>
      </c>
      <c r="I114">
        <f t="shared" si="35"/>
        <v>0.77866474882412406</v>
      </c>
      <c r="J114">
        <f t="shared" si="36"/>
        <v>9.3344165378075097</v>
      </c>
      <c r="K114">
        <f t="shared" si="37"/>
        <v>628.91587500000003</v>
      </c>
      <c r="L114">
        <f t="shared" si="38"/>
        <v>289.80114691987399</v>
      </c>
      <c r="M114">
        <f t="shared" si="39"/>
        <v>29.39428889874732</v>
      </c>
      <c r="N114">
        <f t="shared" si="40"/>
        <v>63.790413251434543</v>
      </c>
      <c r="O114">
        <f t="shared" si="41"/>
        <v>4.6090278014639913E-2</v>
      </c>
      <c r="P114">
        <f t="shared" si="42"/>
        <v>2.773118751714009</v>
      </c>
      <c r="Q114">
        <f t="shared" si="43"/>
        <v>4.5668901477531651E-2</v>
      </c>
      <c r="R114">
        <f t="shared" si="44"/>
        <v>2.8580601238511534E-2</v>
      </c>
      <c r="S114">
        <f t="shared" si="45"/>
        <v>226.11888111087731</v>
      </c>
      <c r="T114">
        <f t="shared" si="46"/>
        <v>34.228861397221578</v>
      </c>
      <c r="U114">
        <f t="shared" si="47"/>
        <v>32.916200000000003</v>
      </c>
      <c r="V114">
        <f t="shared" si="48"/>
        <v>5.0283674799109583</v>
      </c>
      <c r="W114">
        <f t="shared" si="49"/>
        <v>66.55165760313983</v>
      </c>
      <c r="X114">
        <f t="shared" si="50"/>
        <v>3.3705799666080369</v>
      </c>
      <c r="Y114">
        <f t="shared" si="51"/>
        <v>5.0646070856828924</v>
      </c>
      <c r="Z114">
        <f t="shared" si="52"/>
        <v>1.6577875133029214</v>
      </c>
      <c r="AA114">
        <f t="shared" si="53"/>
        <v>-34.339115423143873</v>
      </c>
      <c r="AB114">
        <f t="shared" si="54"/>
        <v>19.10479072187216</v>
      </c>
      <c r="AC114">
        <f t="shared" si="55"/>
        <v>1.5774825506544936</v>
      </c>
      <c r="AD114">
        <f t="shared" si="56"/>
        <v>212.46203896026006</v>
      </c>
      <c r="AE114">
        <f t="shared" si="57"/>
        <v>19.831051775384164</v>
      </c>
      <c r="AF114">
        <f t="shared" si="58"/>
        <v>0.7774389287709772</v>
      </c>
      <c r="AG114">
        <f t="shared" si="59"/>
        <v>9.3344165378075097</v>
      </c>
      <c r="AH114">
        <v>668.98319059012124</v>
      </c>
      <c r="AI114">
        <v>653.58987878787889</v>
      </c>
      <c r="AJ114">
        <v>1.6877827242654559</v>
      </c>
      <c r="AK114">
        <v>62.755059400872867</v>
      </c>
      <c r="AL114">
        <f t="shared" si="60"/>
        <v>0.77866474882412406</v>
      </c>
      <c r="AM114">
        <v>32.537089605422651</v>
      </c>
      <c r="AN114">
        <v>33.232008484848478</v>
      </c>
      <c r="AO114">
        <v>1.9666748812740901E-6</v>
      </c>
      <c r="AP114">
        <v>98.038996678870646</v>
      </c>
      <c r="AQ114">
        <v>24</v>
      </c>
      <c r="AR114">
        <v>4</v>
      </c>
      <c r="AS114">
        <f t="shared" si="61"/>
        <v>1</v>
      </c>
      <c r="AT114">
        <f t="shared" si="62"/>
        <v>0</v>
      </c>
      <c r="AU114">
        <f t="shared" si="63"/>
        <v>47482.351225348684</v>
      </c>
      <c r="AV114">
        <f t="shared" si="64"/>
        <v>1200.01125</v>
      </c>
      <c r="AW114">
        <f t="shared" si="65"/>
        <v>1025.9354010937188</v>
      </c>
      <c r="AX114">
        <f t="shared" si="66"/>
        <v>0.85493815253291894</v>
      </c>
      <c r="AY114">
        <f t="shared" si="67"/>
        <v>0.18843063438853369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1674584518.2874999</v>
      </c>
      <c r="BF114">
        <v>628.91587500000003</v>
      </c>
      <c r="BG114">
        <v>647.674125</v>
      </c>
      <c r="BH114">
        <v>33.230874999999997</v>
      </c>
      <c r="BI114">
        <v>32.537037499999997</v>
      </c>
      <c r="BJ114">
        <v>635.02387499999998</v>
      </c>
      <c r="BK114">
        <v>32.981475000000003</v>
      </c>
      <c r="BL114">
        <v>649.95387499999993</v>
      </c>
      <c r="BM114">
        <v>101.329375</v>
      </c>
      <c r="BN114">
        <v>9.9791900000000003E-2</v>
      </c>
      <c r="BO114">
        <v>33.0439875</v>
      </c>
      <c r="BP114">
        <v>32.916200000000003</v>
      </c>
      <c r="BQ114">
        <v>999.9</v>
      </c>
      <c r="BR114">
        <v>0</v>
      </c>
      <c r="BS114">
        <v>0</v>
      </c>
      <c r="BT114">
        <v>9013.9825000000019</v>
      </c>
      <c r="BU114">
        <v>0</v>
      </c>
      <c r="BV114">
        <v>182.03649999999999</v>
      </c>
      <c r="BW114">
        <v>-18.758537499999999</v>
      </c>
      <c r="BX114">
        <v>650.5335</v>
      </c>
      <c r="BY114">
        <v>669.45624999999995</v>
      </c>
      <c r="BZ114">
        <v>0.69383712499999994</v>
      </c>
      <c r="CA114">
        <v>647.674125</v>
      </c>
      <c r="CB114">
        <v>32.537037499999997</v>
      </c>
      <c r="CC114">
        <v>3.3672624999999998</v>
      </c>
      <c r="CD114">
        <v>3.29695625</v>
      </c>
      <c r="CE114">
        <v>25.964937500000001</v>
      </c>
      <c r="CF114">
        <v>25.608924999999999</v>
      </c>
      <c r="CG114">
        <v>1200.01125</v>
      </c>
      <c r="CH114">
        <v>0.49997987500000002</v>
      </c>
      <c r="CI114">
        <v>0.50002012500000004</v>
      </c>
      <c r="CJ114">
        <v>0</v>
      </c>
      <c r="CK114">
        <v>747.29825000000005</v>
      </c>
      <c r="CL114">
        <v>4.9990899999999998</v>
      </c>
      <c r="CM114">
        <v>7372.4712499999996</v>
      </c>
      <c r="CN114">
        <v>9557.875</v>
      </c>
      <c r="CO114">
        <v>43.25</v>
      </c>
      <c r="CP114">
        <v>45.125</v>
      </c>
      <c r="CQ114">
        <v>44.061999999999998</v>
      </c>
      <c r="CR114">
        <v>44.194875000000003</v>
      </c>
      <c r="CS114">
        <v>44.561999999999998</v>
      </c>
      <c r="CT114">
        <v>597.48</v>
      </c>
      <c r="CU114">
        <v>597.53125</v>
      </c>
      <c r="CV114">
        <v>0</v>
      </c>
      <c r="CW114">
        <v>1674584533.4000001</v>
      </c>
      <c r="CX114">
        <v>0</v>
      </c>
      <c r="CY114">
        <v>1674579932.5</v>
      </c>
      <c r="CZ114" t="s">
        <v>356</v>
      </c>
      <c r="DA114">
        <v>1674579932.5</v>
      </c>
      <c r="DB114">
        <v>1674579927.5</v>
      </c>
      <c r="DC114">
        <v>31</v>
      </c>
      <c r="DD114">
        <v>0.14099999999999999</v>
      </c>
      <c r="DE114">
        <v>0.02</v>
      </c>
      <c r="DF114">
        <v>-5.5810000000000004</v>
      </c>
      <c r="DG114">
        <v>0.23300000000000001</v>
      </c>
      <c r="DH114">
        <v>415</v>
      </c>
      <c r="DI114">
        <v>34</v>
      </c>
      <c r="DJ114">
        <v>0.34</v>
      </c>
      <c r="DK114">
        <v>0.32</v>
      </c>
      <c r="DL114">
        <v>-18.343078048780491</v>
      </c>
      <c r="DM114">
        <v>-2.4927512195121708</v>
      </c>
      <c r="DN114">
        <v>0.26068360180466149</v>
      </c>
      <c r="DO114">
        <v>0</v>
      </c>
      <c r="DP114">
        <v>0.69398500000000007</v>
      </c>
      <c r="DQ114">
        <v>8.8766550523295079E-5</v>
      </c>
      <c r="DR114">
        <v>1.8399506488609709E-3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3.2962199999999999</v>
      </c>
      <c r="EB114">
        <v>2.62547</v>
      </c>
      <c r="EC114">
        <v>0.13844300000000001</v>
      </c>
      <c r="ED114">
        <v>0.13929</v>
      </c>
      <c r="EE114">
        <v>0.13708500000000001</v>
      </c>
      <c r="EF114">
        <v>0.133969</v>
      </c>
      <c r="EG114">
        <v>25966.2</v>
      </c>
      <c r="EH114">
        <v>26375.3</v>
      </c>
      <c r="EI114">
        <v>28042.5</v>
      </c>
      <c r="EJ114">
        <v>29497.7</v>
      </c>
      <c r="EK114">
        <v>33305.599999999999</v>
      </c>
      <c r="EL114">
        <v>35476.400000000001</v>
      </c>
      <c r="EM114">
        <v>39590</v>
      </c>
      <c r="EN114">
        <v>42174</v>
      </c>
      <c r="EO114">
        <v>2.1781700000000002</v>
      </c>
      <c r="EP114">
        <v>2.1989299999999998</v>
      </c>
      <c r="EQ114">
        <v>0.115383</v>
      </c>
      <c r="ER114">
        <v>0</v>
      </c>
      <c r="ES114">
        <v>31.045200000000001</v>
      </c>
      <c r="ET114">
        <v>999.9</v>
      </c>
      <c r="EU114">
        <v>71.8</v>
      </c>
      <c r="EV114">
        <v>32.5</v>
      </c>
      <c r="EW114">
        <v>34.808199999999999</v>
      </c>
      <c r="EX114">
        <v>57.219200000000001</v>
      </c>
      <c r="EY114">
        <v>-6.6426299999999996</v>
      </c>
      <c r="EZ114">
        <v>2</v>
      </c>
      <c r="FA114">
        <v>0.48809999999999998</v>
      </c>
      <c r="FB114">
        <v>0.34221099999999999</v>
      </c>
      <c r="FC114">
        <v>20.272600000000001</v>
      </c>
      <c r="FD114">
        <v>5.2195400000000003</v>
      </c>
      <c r="FE114">
        <v>12.0098</v>
      </c>
      <c r="FF114">
        <v>4.9864499999999996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1.8656999999999999</v>
      </c>
      <c r="FM114">
        <v>1.86219</v>
      </c>
      <c r="FN114">
        <v>1.8641799999999999</v>
      </c>
      <c r="FO114">
        <v>1.8602700000000001</v>
      </c>
      <c r="FP114">
        <v>1.86097</v>
      </c>
      <c r="FQ114">
        <v>1.8601799999999999</v>
      </c>
      <c r="FR114">
        <v>1.86188</v>
      </c>
      <c r="FS114">
        <v>1.85843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-6.117</v>
      </c>
      <c r="GH114">
        <v>0.24940000000000001</v>
      </c>
      <c r="GI114">
        <v>-4.1749362053329548</v>
      </c>
      <c r="GJ114">
        <v>-4.0448538125570227E-3</v>
      </c>
      <c r="GK114">
        <v>1.839783264315481E-6</v>
      </c>
      <c r="GL114">
        <v>-4.1587272622942942E-10</v>
      </c>
      <c r="GM114">
        <v>-8.6309452512500412E-2</v>
      </c>
      <c r="GN114">
        <v>3.2285384509270938E-3</v>
      </c>
      <c r="GO114">
        <v>5.3061212821550383E-4</v>
      </c>
      <c r="GP114">
        <v>-9.699357315524189E-6</v>
      </c>
      <c r="GQ114">
        <v>5</v>
      </c>
      <c r="GR114">
        <v>2081</v>
      </c>
      <c r="GS114">
        <v>3</v>
      </c>
      <c r="GT114">
        <v>31</v>
      </c>
      <c r="GU114">
        <v>76.5</v>
      </c>
      <c r="GV114">
        <v>76.599999999999994</v>
      </c>
      <c r="GW114">
        <v>1.9751000000000001</v>
      </c>
      <c r="GX114">
        <v>2.5378400000000001</v>
      </c>
      <c r="GY114">
        <v>2.04834</v>
      </c>
      <c r="GZ114">
        <v>2.6245099999999999</v>
      </c>
      <c r="HA114">
        <v>2.1972700000000001</v>
      </c>
      <c r="HB114">
        <v>2.3584000000000001</v>
      </c>
      <c r="HC114">
        <v>37.626300000000001</v>
      </c>
      <c r="HD114">
        <v>15.559200000000001</v>
      </c>
      <c r="HE114">
        <v>18</v>
      </c>
      <c r="HF114">
        <v>670.399</v>
      </c>
      <c r="HG114">
        <v>765.74400000000003</v>
      </c>
      <c r="HH114">
        <v>30.999500000000001</v>
      </c>
      <c r="HI114">
        <v>33.566000000000003</v>
      </c>
      <c r="HJ114">
        <v>30</v>
      </c>
      <c r="HK114">
        <v>33.408900000000003</v>
      </c>
      <c r="HL114">
        <v>33.398299999999999</v>
      </c>
      <c r="HM114">
        <v>39.520499999999998</v>
      </c>
      <c r="HN114">
        <v>0</v>
      </c>
      <c r="HO114">
        <v>100</v>
      </c>
      <c r="HP114">
        <v>31</v>
      </c>
      <c r="HQ114">
        <v>665.68399999999997</v>
      </c>
      <c r="HR114">
        <v>33.617400000000004</v>
      </c>
      <c r="HS114">
        <v>98.823999999999998</v>
      </c>
      <c r="HT114">
        <v>97.786900000000003</v>
      </c>
    </row>
    <row r="115" spans="1:228" x14ac:dyDescent="0.2">
      <c r="A115">
        <v>100</v>
      </c>
      <c r="B115">
        <v>1674584524.5999999</v>
      </c>
      <c r="C115">
        <v>395.5</v>
      </c>
      <c r="D115" t="s">
        <v>558</v>
      </c>
      <c r="E115" t="s">
        <v>559</v>
      </c>
      <c r="F115">
        <v>4</v>
      </c>
      <c r="G115">
        <v>1674584522.5999999</v>
      </c>
      <c r="H115">
        <f t="shared" si="34"/>
        <v>7.8618276155584179E-4</v>
      </c>
      <c r="I115">
        <f t="shared" si="35"/>
        <v>0.78618276155584177</v>
      </c>
      <c r="J115">
        <f t="shared" si="36"/>
        <v>9.253139625105943</v>
      </c>
      <c r="K115">
        <f t="shared" si="37"/>
        <v>636.0075714285714</v>
      </c>
      <c r="L115">
        <f t="shared" si="38"/>
        <v>302.91140707973028</v>
      </c>
      <c r="M115">
        <f t="shared" si="39"/>
        <v>30.724096218544496</v>
      </c>
      <c r="N115">
        <f t="shared" si="40"/>
        <v>64.509811659720199</v>
      </c>
      <c r="O115">
        <f t="shared" si="41"/>
        <v>4.6588678250165341E-2</v>
      </c>
      <c r="P115">
        <f t="shared" si="42"/>
        <v>2.7731552685602252</v>
      </c>
      <c r="Q115">
        <f t="shared" si="43"/>
        <v>4.6158190806028475E-2</v>
      </c>
      <c r="R115">
        <f t="shared" si="44"/>
        <v>2.8887215202902536E-2</v>
      </c>
      <c r="S115">
        <f t="shared" si="45"/>
        <v>226.11662104943372</v>
      </c>
      <c r="T115">
        <f t="shared" si="46"/>
        <v>34.220459909119484</v>
      </c>
      <c r="U115">
        <f t="shared" si="47"/>
        <v>32.911271428571418</v>
      </c>
      <c r="V115">
        <f t="shared" si="48"/>
        <v>5.0269743036523877</v>
      </c>
      <c r="W115">
        <f t="shared" si="49"/>
        <v>66.581884157330038</v>
      </c>
      <c r="X115">
        <f t="shared" si="50"/>
        <v>3.3709119639326302</v>
      </c>
      <c r="Y115">
        <f t="shared" si="51"/>
        <v>5.0628065074988182</v>
      </c>
      <c r="Z115">
        <f t="shared" si="52"/>
        <v>1.6560623397197576</v>
      </c>
      <c r="AA115">
        <f t="shared" si="53"/>
        <v>-34.670659784612624</v>
      </c>
      <c r="AB115">
        <f t="shared" si="54"/>
        <v>18.895466435448153</v>
      </c>
      <c r="AC115">
        <f t="shared" si="55"/>
        <v>1.5600919868566747</v>
      </c>
      <c r="AD115">
        <f t="shared" si="56"/>
        <v>211.90151968712593</v>
      </c>
      <c r="AE115">
        <f t="shared" si="57"/>
        <v>19.802925164872494</v>
      </c>
      <c r="AF115">
        <f t="shared" si="58"/>
        <v>0.78270481638307077</v>
      </c>
      <c r="AG115">
        <f t="shared" si="59"/>
        <v>9.253139625105943</v>
      </c>
      <c r="AH115">
        <v>675.83337790143514</v>
      </c>
      <c r="AI115">
        <v>660.43433333333326</v>
      </c>
      <c r="AJ115">
        <v>1.7099529690361079</v>
      </c>
      <c r="AK115">
        <v>62.755059400872867</v>
      </c>
      <c r="AL115">
        <f t="shared" si="60"/>
        <v>0.78618276155584177</v>
      </c>
      <c r="AM115">
        <v>32.535465981880947</v>
      </c>
      <c r="AN115">
        <v>33.236985454545433</v>
      </c>
      <c r="AO115">
        <v>4.1340317749719957E-6</v>
      </c>
      <c r="AP115">
        <v>98.038996678870646</v>
      </c>
      <c r="AQ115">
        <v>24</v>
      </c>
      <c r="AR115">
        <v>4</v>
      </c>
      <c r="AS115">
        <f t="shared" si="61"/>
        <v>1</v>
      </c>
      <c r="AT115">
        <f t="shared" si="62"/>
        <v>0</v>
      </c>
      <c r="AU115">
        <f t="shared" si="63"/>
        <v>47484.337702732446</v>
      </c>
      <c r="AV115">
        <f t="shared" si="64"/>
        <v>1200.001428571429</v>
      </c>
      <c r="AW115">
        <f t="shared" si="65"/>
        <v>1025.9267922535928</v>
      </c>
      <c r="AX115">
        <f t="shared" si="66"/>
        <v>0.85493797576135599</v>
      </c>
      <c r="AY115">
        <f t="shared" si="67"/>
        <v>0.18843029321941707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1674584522.5999999</v>
      </c>
      <c r="BF115">
        <v>636.0075714285714</v>
      </c>
      <c r="BG115">
        <v>654.74557142857145</v>
      </c>
      <c r="BH115">
        <v>33.234100000000012</v>
      </c>
      <c r="BI115">
        <v>32.53565714285714</v>
      </c>
      <c r="BJ115">
        <v>642.1312857142857</v>
      </c>
      <c r="BK115">
        <v>32.984699999999997</v>
      </c>
      <c r="BL115">
        <v>650.03942857142852</v>
      </c>
      <c r="BM115">
        <v>101.3291428571429</v>
      </c>
      <c r="BN115">
        <v>0.1001711285714286</v>
      </c>
      <c r="BO115">
        <v>33.037657142857142</v>
      </c>
      <c r="BP115">
        <v>32.911271428571418</v>
      </c>
      <c r="BQ115">
        <v>999.89999999999986</v>
      </c>
      <c r="BR115">
        <v>0</v>
      </c>
      <c r="BS115">
        <v>0</v>
      </c>
      <c r="BT115">
        <v>9014.1971428571433</v>
      </c>
      <c r="BU115">
        <v>0</v>
      </c>
      <c r="BV115">
        <v>187.8498571428571</v>
      </c>
      <c r="BW115">
        <v>-18.73807142857143</v>
      </c>
      <c r="BX115">
        <v>657.87142857142862</v>
      </c>
      <c r="BY115">
        <v>676.76471428571426</v>
      </c>
      <c r="BZ115">
        <v>0.69845800000000013</v>
      </c>
      <c r="CA115">
        <v>654.74557142857145</v>
      </c>
      <c r="CB115">
        <v>32.53565714285714</v>
      </c>
      <c r="CC115">
        <v>3.3675828571428572</v>
      </c>
      <c r="CD115">
        <v>3.2968085714285711</v>
      </c>
      <c r="CE115">
        <v>25.966528571428569</v>
      </c>
      <c r="CF115">
        <v>25.608157142857142</v>
      </c>
      <c r="CG115">
        <v>1200.001428571429</v>
      </c>
      <c r="CH115">
        <v>0.49998428571428571</v>
      </c>
      <c r="CI115">
        <v>0.50001571428571434</v>
      </c>
      <c r="CJ115">
        <v>0</v>
      </c>
      <c r="CK115">
        <v>747.33585714285721</v>
      </c>
      <c r="CL115">
        <v>4.9990899999999998</v>
      </c>
      <c r="CM115">
        <v>7371.8671428571424</v>
      </c>
      <c r="CN115">
        <v>9557.8028571428567</v>
      </c>
      <c r="CO115">
        <v>43.25</v>
      </c>
      <c r="CP115">
        <v>45.116</v>
      </c>
      <c r="CQ115">
        <v>44.061999999999998</v>
      </c>
      <c r="CR115">
        <v>44.223000000000013</v>
      </c>
      <c r="CS115">
        <v>44.561999999999998</v>
      </c>
      <c r="CT115">
        <v>597.48285714285714</v>
      </c>
      <c r="CU115">
        <v>597.51999999999987</v>
      </c>
      <c r="CV115">
        <v>0</v>
      </c>
      <c r="CW115">
        <v>1674584537.5999999</v>
      </c>
      <c r="CX115">
        <v>0</v>
      </c>
      <c r="CY115">
        <v>1674579932.5</v>
      </c>
      <c r="CZ115" t="s">
        <v>356</v>
      </c>
      <c r="DA115">
        <v>1674579932.5</v>
      </c>
      <c r="DB115">
        <v>1674579927.5</v>
      </c>
      <c r="DC115">
        <v>31</v>
      </c>
      <c r="DD115">
        <v>0.14099999999999999</v>
      </c>
      <c r="DE115">
        <v>0.02</v>
      </c>
      <c r="DF115">
        <v>-5.5810000000000004</v>
      </c>
      <c r="DG115">
        <v>0.23300000000000001</v>
      </c>
      <c r="DH115">
        <v>415</v>
      </c>
      <c r="DI115">
        <v>34</v>
      </c>
      <c r="DJ115">
        <v>0.34</v>
      </c>
      <c r="DK115">
        <v>0.32</v>
      </c>
      <c r="DL115">
        <v>-18.485035</v>
      </c>
      <c r="DM115">
        <v>-2.5403572232645359</v>
      </c>
      <c r="DN115">
        <v>0.26155303625651172</v>
      </c>
      <c r="DO115">
        <v>0</v>
      </c>
      <c r="DP115">
        <v>0.69431872500000003</v>
      </c>
      <c r="DQ115">
        <v>1.269414258911601E-2</v>
      </c>
      <c r="DR115">
        <v>1.9889796628862299E-3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3.29636</v>
      </c>
      <c r="EB115">
        <v>2.6254200000000001</v>
      </c>
      <c r="EC115">
        <v>0.139436</v>
      </c>
      <c r="ED115">
        <v>0.14022599999999999</v>
      </c>
      <c r="EE115">
        <v>0.137101</v>
      </c>
      <c r="EF115">
        <v>0.133966</v>
      </c>
      <c r="EG115">
        <v>25936.799999999999</v>
      </c>
      <c r="EH115">
        <v>26346.6</v>
      </c>
      <c r="EI115">
        <v>28043.1</v>
      </c>
      <c r="EJ115">
        <v>29497.8</v>
      </c>
      <c r="EK115">
        <v>33305.4</v>
      </c>
      <c r="EL115">
        <v>35476.9</v>
      </c>
      <c r="EM115">
        <v>39590.400000000001</v>
      </c>
      <c r="EN115">
        <v>42174.400000000001</v>
      </c>
      <c r="EO115">
        <v>2.1783199999999998</v>
      </c>
      <c r="EP115">
        <v>2.1987700000000001</v>
      </c>
      <c r="EQ115">
        <v>0.115536</v>
      </c>
      <c r="ER115">
        <v>0</v>
      </c>
      <c r="ES115">
        <v>31.034400000000002</v>
      </c>
      <c r="ET115">
        <v>999.9</v>
      </c>
      <c r="EU115">
        <v>71.8</v>
      </c>
      <c r="EV115">
        <v>32.5</v>
      </c>
      <c r="EW115">
        <v>34.808900000000001</v>
      </c>
      <c r="EX115">
        <v>57.339199999999998</v>
      </c>
      <c r="EY115">
        <v>-6.71875</v>
      </c>
      <c r="EZ115">
        <v>2</v>
      </c>
      <c r="FA115">
        <v>0.48803400000000002</v>
      </c>
      <c r="FB115">
        <v>0.34129900000000002</v>
      </c>
      <c r="FC115">
        <v>20.272500000000001</v>
      </c>
      <c r="FD115">
        <v>5.2192400000000001</v>
      </c>
      <c r="FE115">
        <v>12.0099</v>
      </c>
      <c r="FF115">
        <v>4.9865000000000004</v>
      </c>
      <c r="FG115">
        <v>3.2844500000000001</v>
      </c>
      <c r="FH115">
        <v>9999</v>
      </c>
      <c r="FI115">
        <v>9999</v>
      </c>
      <c r="FJ115">
        <v>9999</v>
      </c>
      <c r="FK115">
        <v>999.9</v>
      </c>
      <c r="FL115">
        <v>1.86572</v>
      </c>
      <c r="FM115">
        <v>1.8622000000000001</v>
      </c>
      <c r="FN115">
        <v>1.8641700000000001</v>
      </c>
      <c r="FO115">
        <v>1.8602799999999999</v>
      </c>
      <c r="FP115">
        <v>1.86097</v>
      </c>
      <c r="FQ115">
        <v>1.8602000000000001</v>
      </c>
      <c r="FR115">
        <v>1.86188</v>
      </c>
      <c r="FS115">
        <v>1.85843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-6.1310000000000002</v>
      </c>
      <c r="GH115">
        <v>0.24940000000000001</v>
      </c>
      <c r="GI115">
        <v>-4.1749362053329548</v>
      </c>
      <c r="GJ115">
        <v>-4.0448538125570227E-3</v>
      </c>
      <c r="GK115">
        <v>1.839783264315481E-6</v>
      </c>
      <c r="GL115">
        <v>-4.1587272622942942E-10</v>
      </c>
      <c r="GM115">
        <v>-8.6309452512500412E-2</v>
      </c>
      <c r="GN115">
        <v>3.2285384509270938E-3</v>
      </c>
      <c r="GO115">
        <v>5.3061212821550383E-4</v>
      </c>
      <c r="GP115">
        <v>-9.699357315524189E-6</v>
      </c>
      <c r="GQ115">
        <v>5</v>
      </c>
      <c r="GR115">
        <v>2081</v>
      </c>
      <c r="GS115">
        <v>3</v>
      </c>
      <c r="GT115">
        <v>31</v>
      </c>
      <c r="GU115">
        <v>76.5</v>
      </c>
      <c r="GV115">
        <v>76.599999999999994</v>
      </c>
      <c r="GW115">
        <v>1.9909699999999999</v>
      </c>
      <c r="GX115">
        <v>2.5354000000000001</v>
      </c>
      <c r="GY115">
        <v>2.04834</v>
      </c>
      <c r="GZ115">
        <v>2.6232899999999999</v>
      </c>
      <c r="HA115">
        <v>2.1972700000000001</v>
      </c>
      <c r="HB115">
        <v>2.323</v>
      </c>
      <c r="HC115">
        <v>37.626300000000001</v>
      </c>
      <c r="HD115">
        <v>15.568</v>
      </c>
      <c r="HE115">
        <v>18</v>
      </c>
      <c r="HF115">
        <v>670.52</v>
      </c>
      <c r="HG115">
        <v>765.596</v>
      </c>
      <c r="HH115">
        <v>30.999700000000001</v>
      </c>
      <c r="HI115">
        <v>33.566000000000003</v>
      </c>
      <c r="HJ115">
        <v>30.0001</v>
      </c>
      <c r="HK115">
        <v>33.408900000000003</v>
      </c>
      <c r="HL115">
        <v>33.398299999999999</v>
      </c>
      <c r="HM115">
        <v>39.835799999999999</v>
      </c>
      <c r="HN115">
        <v>0</v>
      </c>
      <c r="HO115">
        <v>100</v>
      </c>
      <c r="HP115">
        <v>31</v>
      </c>
      <c r="HQ115">
        <v>672.36199999999997</v>
      </c>
      <c r="HR115">
        <v>33.617400000000004</v>
      </c>
      <c r="HS115">
        <v>98.825500000000005</v>
      </c>
      <c r="HT115">
        <v>97.787499999999994</v>
      </c>
    </row>
    <row r="116" spans="1:228" x14ac:dyDescent="0.2">
      <c r="A116">
        <v>101</v>
      </c>
      <c r="B116">
        <v>1674584528.5999999</v>
      </c>
      <c r="C116">
        <v>399.5</v>
      </c>
      <c r="D116" t="s">
        <v>560</v>
      </c>
      <c r="E116" t="s">
        <v>561</v>
      </c>
      <c r="F116">
        <v>4</v>
      </c>
      <c r="G116">
        <v>1674584526.2874999</v>
      </c>
      <c r="H116">
        <f t="shared" si="34"/>
        <v>7.877708868118217E-4</v>
      </c>
      <c r="I116">
        <f t="shared" si="35"/>
        <v>0.78777088681182172</v>
      </c>
      <c r="J116">
        <f t="shared" si="36"/>
        <v>9.3346596592737789</v>
      </c>
      <c r="K116">
        <f t="shared" si="37"/>
        <v>642.00362500000006</v>
      </c>
      <c r="L116">
        <f t="shared" si="38"/>
        <v>307.06649195977144</v>
      </c>
      <c r="M116">
        <f t="shared" si="39"/>
        <v>31.145373048753186</v>
      </c>
      <c r="N116">
        <f t="shared" si="40"/>
        <v>65.117630620199478</v>
      </c>
      <c r="O116">
        <f t="shared" si="41"/>
        <v>4.6749417800128576E-2</v>
      </c>
      <c r="P116">
        <f t="shared" si="42"/>
        <v>2.7719632982782505</v>
      </c>
      <c r="Q116">
        <f t="shared" si="43"/>
        <v>4.6315785096821119E-2</v>
      </c>
      <c r="R116">
        <f t="shared" si="44"/>
        <v>2.8985990520046967E-2</v>
      </c>
      <c r="S116">
        <f t="shared" si="45"/>
        <v>226.11888111087731</v>
      </c>
      <c r="T116">
        <f t="shared" si="46"/>
        <v>34.216095060673709</v>
      </c>
      <c r="U116">
        <f t="shared" si="47"/>
        <v>32.904674999999997</v>
      </c>
      <c r="V116">
        <f t="shared" si="48"/>
        <v>5.0251101940623535</v>
      </c>
      <c r="W116">
        <f t="shared" si="49"/>
        <v>66.606993998793143</v>
      </c>
      <c r="X116">
        <f t="shared" si="50"/>
        <v>3.3713461278686925</v>
      </c>
      <c r="Y116">
        <f t="shared" si="51"/>
        <v>5.0615497344464728</v>
      </c>
      <c r="Z116">
        <f t="shared" si="52"/>
        <v>1.653764066193661</v>
      </c>
      <c r="AA116">
        <f t="shared" si="53"/>
        <v>-34.740696108401337</v>
      </c>
      <c r="AB116">
        <f t="shared" si="54"/>
        <v>19.21264809610955</v>
      </c>
      <c r="AC116">
        <f t="shared" si="55"/>
        <v>1.5868763013957952</v>
      </c>
      <c r="AD116">
        <f t="shared" si="56"/>
        <v>212.17770939998132</v>
      </c>
      <c r="AE116">
        <f t="shared" si="57"/>
        <v>19.658931615758004</v>
      </c>
      <c r="AF116">
        <f t="shared" si="58"/>
        <v>0.78653099249493963</v>
      </c>
      <c r="AG116">
        <f t="shared" si="59"/>
        <v>9.3346596592737789</v>
      </c>
      <c r="AH116">
        <v>682.37572190755759</v>
      </c>
      <c r="AI116">
        <v>667.08650303030299</v>
      </c>
      <c r="AJ116">
        <v>1.6609922098792571</v>
      </c>
      <c r="AK116">
        <v>62.755059400872867</v>
      </c>
      <c r="AL116">
        <f t="shared" si="60"/>
        <v>0.78777088681182172</v>
      </c>
      <c r="AM116">
        <v>32.536545555139597</v>
      </c>
      <c r="AN116">
        <v>33.239511515151499</v>
      </c>
      <c r="AO116">
        <v>2.463806003775082E-6</v>
      </c>
      <c r="AP116">
        <v>98.038996678870646</v>
      </c>
      <c r="AQ116">
        <v>24</v>
      </c>
      <c r="AR116">
        <v>4</v>
      </c>
      <c r="AS116">
        <f t="shared" si="61"/>
        <v>1</v>
      </c>
      <c r="AT116">
        <f t="shared" si="62"/>
        <v>0</v>
      </c>
      <c r="AU116">
        <f t="shared" si="63"/>
        <v>47452.187074693888</v>
      </c>
      <c r="AV116">
        <f t="shared" si="64"/>
        <v>1200.01125</v>
      </c>
      <c r="AW116">
        <f t="shared" si="65"/>
        <v>1025.9354010937188</v>
      </c>
      <c r="AX116">
        <f t="shared" si="66"/>
        <v>0.85493815253291894</v>
      </c>
      <c r="AY116">
        <f t="shared" si="67"/>
        <v>0.18843063438853369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1674584526.2874999</v>
      </c>
      <c r="BF116">
        <v>642.00362500000006</v>
      </c>
      <c r="BG116">
        <v>660.61587499999996</v>
      </c>
      <c r="BH116">
        <v>33.2385625</v>
      </c>
      <c r="BI116">
        <v>32.536687499999999</v>
      </c>
      <c r="BJ116">
        <v>648.14075000000003</v>
      </c>
      <c r="BK116">
        <v>32.989112499999997</v>
      </c>
      <c r="BL116">
        <v>650.01987499999996</v>
      </c>
      <c r="BM116">
        <v>101.328875</v>
      </c>
      <c r="BN116">
        <v>9.9883474999999999E-2</v>
      </c>
      <c r="BO116">
        <v>33.033237499999998</v>
      </c>
      <c r="BP116">
        <v>32.904674999999997</v>
      </c>
      <c r="BQ116">
        <v>999.9</v>
      </c>
      <c r="BR116">
        <v>0</v>
      </c>
      <c r="BS116">
        <v>0</v>
      </c>
      <c r="BT116">
        <v>9007.89</v>
      </c>
      <c r="BU116">
        <v>0</v>
      </c>
      <c r="BV116">
        <v>192.31587500000001</v>
      </c>
      <c r="BW116">
        <v>-18.612087500000001</v>
      </c>
      <c r="BX116">
        <v>664.07675000000006</v>
      </c>
      <c r="BY116">
        <v>682.83300000000008</v>
      </c>
      <c r="BZ116">
        <v>0.70186225000000002</v>
      </c>
      <c r="CA116">
        <v>660.61587499999996</v>
      </c>
      <c r="CB116">
        <v>32.536687499999999</v>
      </c>
      <c r="CC116">
        <v>3.3680224999999999</v>
      </c>
      <c r="CD116">
        <v>3.2969050000000002</v>
      </c>
      <c r="CE116">
        <v>25.968724999999999</v>
      </c>
      <c r="CF116">
        <v>25.6086375</v>
      </c>
      <c r="CG116">
        <v>1200.01125</v>
      </c>
      <c r="CH116">
        <v>0.49997812499999988</v>
      </c>
      <c r="CI116">
        <v>0.50002187499999995</v>
      </c>
      <c r="CJ116">
        <v>0</v>
      </c>
      <c r="CK116">
        <v>747.40525000000002</v>
      </c>
      <c r="CL116">
        <v>4.9990899999999998</v>
      </c>
      <c r="CM116">
        <v>7371.915</v>
      </c>
      <c r="CN116">
        <v>9557.8662500000009</v>
      </c>
      <c r="CO116">
        <v>43.25</v>
      </c>
      <c r="CP116">
        <v>45.093499999999999</v>
      </c>
      <c r="CQ116">
        <v>44.061999999999998</v>
      </c>
      <c r="CR116">
        <v>44.210625</v>
      </c>
      <c r="CS116">
        <v>44.561999999999998</v>
      </c>
      <c r="CT116">
        <v>597.48</v>
      </c>
      <c r="CU116">
        <v>597.53125</v>
      </c>
      <c r="CV116">
        <v>0</v>
      </c>
      <c r="CW116">
        <v>1674584541.2</v>
      </c>
      <c r="CX116">
        <v>0</v>
      </c>
      <c r="CY116">
        <v>1674579932.5</v>
      </c>
      <c r="CZ116" t="s">
        <v>356</v>
      </c>
      <c r="DA116">
        <v>1674579932.5</v>
      </c>
      <c r="DB116">
        <v>1674579927.5</v>
      </c>
      <c r="DC116">
        <v>31</v>
      </c>
      <c r="DD116">
        <v>0.14099999999999999</v>
      </c>
      <c r="DE116">
        <v>0.02</v>
      </c>
      <c r="DF116">
        <v>-5.5810000000000004</v>
      </c>
      <c r="DG116">
        <v>0.23300000000000001</v>
      </c>
      <c r="DH116">
        <v>415</v>
      </c>
      <c r="DI116">
        <v>34</v>
      </c>
      <c r="DJ116">
        <v>0.34</v>
      </c>
      <c r="DK116">
        <v>0.32</v>
      </c>
      <c r="DL116">
        <v>-18.563007500000001</v>
      </c>
      <c r="DM116">
        <v>-1.7403703564727551</v>
      </c>
      <c r="DN116">
        <v>0.22611263497148959</v>
      </c>
      <c r="DO116">
        <v>0</v>
      </c>
      <c r="DP116">
        <v>0.69623360000000001</v>
      </c>
      <c r="DQ116">
        <v>2.2617973733583239E-2</v>
      </c>
      <c r="DR116">
        <v>2.9925835560598809E-3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3.2963100000000001</v>
      </c>
      <c r="EB116">
        <v>2.6252800000000001</v>
      </c>
      <c r="EC116">
        <v>0.140399</v>
      </c>
      <c r="ED116">
        <v>0.14118</v>
      </c>
      <c r="EE116">
        <v>0.13710800000000001</v>
      </c>
      <c r="EF116">
        <v>0.13397000000000001</v>
      </c>
      <c r="EG116">
        <v>25907.4</v>
      </c>
      <c r="EH116">
        <v>26317.4</v>
      </c>
      <c r="EI116">
        <v>28042.799999999999</v>
      </c>
      <c r="EJ116">
        <v>29497.9</v>
      </c>
      <c r="EK116">
        <v>33304.800000000003</v>
      </c>
      <c r="EL116">
        <v>35476.9</v>
      </c>
      <c r="EM116">
        <v>39590</v>
      </c>
      <c r="EN116">
        <v>42174.5</v>
      </c>
      <c r="EO116">
        <v>2.1783000000000001</v>
      </c>
      <c r="EP116">
        <v>2.1988500000000002</v>
      </c>
      <c r="EQ116">
        <v>0.1157</v>
      </c>
      <c r="ER116">
        <v>0</v>
      </c>
      <c r="ES116">
        <v>31.024999999999999</v>
      </c>
      <c r="ET116">
        <v>999.9</v>
      </c>
      <c r="EU116">
        <v>71.8</v>
      </c>
      <c r="EV116">
        <v>32.5</v>
      </c>
      <c r="EW116">
        <v>34.804900000000004</v>
      </c>
      <c r="EX116">
        <v>57.219200000000001</v>
      </c>
      <c r="EY116">
        <v>-6.7468000000000004</v>
      </c>
      <c r="EZ116">
        <v>2</v>
      </c>
      <c r="FA116">
        <v>0.488265</v>
      </c>
      <c r="FB116">
        <v>0.34322200000000003</v>
      </c>
      <c r="FC116">
        <v>20.272600000000001</v>
      </c>
      <c r="FD116">
        <v>5.2198399999999996</v>
      </c>
      <c r="FE116">
        <v>12.0099</v>
      </c>
      <c r="FF116">
        <v>4.9864499999999996</v>
      </c>
      <c r="FG116">
        <v>3.2845800000000001</v>
      </c>
      <c r="FH116">
        <v>9999</v>
      </c>
      <c r="FI116">
        <v>9999</v>
      </c>
      <c r="FJ116">
        <v>9999</v>
      </c>
      <c r="FK116">
        <v>999.9</v>
      </c>
      <c r="FL116">
        <v>1.86571</v>
      </c>
      <c r="FM116">
        <v>1.8621799999999999</v>
      </c>
      <c r="FN116">
        <v>1.8641700000000001</v>
      </c>
      <c r="FO116">
        <v>1.86026</v>
      </c>
      <c r="FP116">
        <v>1.8609599999999999</v>
      </c>
      <c r="FQ116">
        <v>1.86016</v>
      </c>
      <c r="FR116">
        <v>1.8618699999999999</v>
      </c>
      <c r="FS116">
        <v>1.8584000000000001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-6.1449999999999996</v>
      </c>
      <c r="GH116">
        <v>0.24940000000000001</v>
      </c>
      <c r="GI116">
        <v>-4.1749362053329548</v>
      </c>
      <c r="GJ116">
        <v>-4.0448538125570227E-3</v>
      </c>
      <c r="GK116">
        <v>1.839783264315481E-6</v>
      </c>
      <c r="GL116">
        <v>-4.1587272622942942E-10</v>
      </c>
      <c r="GM116">
        <v>-8.6309452512500412E-2</v>
      </c>
      <c r="GN116">
        <v>3.2285384509270938E-3</v>
      </c>
      <c r="GO116">
        <v>5.3061212821550383E-4</v>
      </c>
      <c r="GP116">
        <v>-9.699357315524189E-6</v>
      </c>
      <c r="GQ116">
        <v>5</v>
      </c>
      <c r="GR116">
        <v>2081</v>
      </c>
      <c r="GS116">
        <v>3</v>
      </c>
      <c r="GT116">
        <v>31</v>
      </c>
      <c r="GU116">
        <v>76.599999999999994</v>
      </c>
      <c r="GV116">
        <v>76.7</v>
      </c>
      <c r="GW116">
        <v>2.00684</v>
      </c>
      <c r="GX116">
        <v>2.5354000000000001</v>
      </c>
      <c r="GY116">
        <v>2.04834</v>
      </c>
      <c r="GZ116">
        <v>2.6232899999999999</v>
      </c>
      <c r="HA116">
        <v>2.1972700000000001</v>
      </c>
      <c r="HB116">
        <v>2.34375</v>
      </c>
      <c r="HC116">
        <v>37.626300000000001</v>
      </c>
      <c r="HD116">
        <v>15.559200000000001</v>
      </c>
      <c r="HE116">
        <v>18</v>
      </c>
      <c r="HF116">
        <v>670.5</v>
      </c>
      <c r="HG116">
        <v>765.68899999999996</v>
      </c>
      <c r="HH116">
        <v>31.0002</v>
      </c>
      <c r="HI116">
        <v>33.566000000000003</v>
      </c>
      <c r="HJ116">
        <v>30.0001</v>
      </c>
      <c r="HK116">
        <v>33.408900000000003</v>
      </c>
      <c r="HL116">
        <v>33.399900000000002</v>
      </c>
      <c r="HM116">
        <v>40.155900000000003</v>
      </c>
      <c r="HN116">
        <v>0</v>
      </c>
      <c r="HO116">
        <v>100</v>
      </c>
      <c r="HP116">
        <v>31</v>
      </c>
      <c r="HQ116">
        <v>679.06</v>
      </c>
      <c r="HR116">
        <v>33.617400000000004</v>
      </c>
      <c r="HS116">
        <v>98.824299999999994</v>
      </c>
      <c r="HT116">
        <v>97.787700000000001</v>
      </c>
    </row>
    <row r="117" spans="1:228" x14ac:dyDescent="0.2">
      <c r="A117">
        <v>102</v>
      </c>
      <c r="B117">
        <v>1674584532.5999999</v>
      </c>
      <c r="C117">
        <v>403.5</v>
      </c>
      <c r="D117" t="s">
        <v>562</v>
      </c>
      <c r="E117" t="s">
        <v>563</v>
      </c>
      <c r="F117">
        <v>4</v>
      </c>
      <c r="G117">
        <v>1674584530.5999999</v>
      </c>
      <c r="H117">
        <f t="shared" si="34"/>
        <v>7.8753611541214656E-4</v>
      </c>
      <c r="I117">
        <f t="shared" si="35"/>
        <v>0.78753611541214652</v>
      </c>
      <c r="J117">
        <f t="shared" si="36"/>
        <v>9.5559466297654279</v>
      </c>
      <c r="K117">
        <f t="shared" si="37"/>
        <v>648.89742857142858</v>
      </c>
      <c r="L117">
        <f t="shared" si="38"/>
        <v>306.30685185789815</v>
      </c>
      <c r="M117">
        <f t="shared" si="39"/>
        <v>31.068544275554043</v>
      </c>
      <c r="N117">
        <f t="shared" si="40"/>
        <v>65.817327844880722</v>
      </c>
      <c r="O117">
        <f t="shared" si="41"/>
        <v>4.6757793418583125E-2</v>
      </c>
      <c r="P117">
        <f t="shared" si="42"/>
        <v>2.77138008811162</v>
      </c>
      <c r="Q117">
        <f t="shared" si="43"/>
        <v>4.6323915727580885E-2</v>
      </c>
      <c r="R117">
        <f t="shared" si="44"/>
        <v>2.8991093856874168E-2</v>
      </c>
      <c r="S117">
        <f t="shared" si="45"/>
        <v>226.11448757799059</v>
      </c>
      <c r="T117">
        <f t="shared" si="46"/>
        <v>34.214468854275665</v>
      </c>
      <c r="U117">
        <f t="shared" si="47"/>
        <v>32.902414285714279</v>
      </c>
      <c r="V117">
        <f t="shared" si="48"/>
        <v>5.0244714687053582</v>
      </c>
      <c r="W117">
        <f t="shared" si="49"/>
        <v>66.616607055933159</v>
      </c>
      <c r="X117">
        <f t="shared" si="50"/>
        <v>3.3714738478800079</v>
      </c>
      <c r="Y117">
        <f t="shared" si="51"/>
        <v>5.0610110554703338</v>
      </c>
      <c r="Z117">
        <f t="shared" si="52"/>
        <v>1.6529976208253503</v>
      </c>
      <c r="AA117">
        <f t="shared" si="53"/>
        <v>-34.730342689675666</v>
      </c>
      <c r="AB117">
        <f t="shared" si="54"/>
        <v>19.263300798217802</v>
      </c>
      <c r="AC117">
        <f t="shared" si="55"/>
        <v>1.5913623862299346</v>
      </c>
      <c r="AD117">
        <f t="shared" si="56"/>
        <v>212.23880807276268</v>
      </c>
      <c r="AE117">
        <f t="shared" si="57"/>
        <v>19.829272084482756</v>
      </c>
      <c r="AF117">
        <f t="shared" si="58"/>
        <v>0.78723850773292714</v>
      </c>
      <c r="AG117">
        <f t="shared" si="59"/>
        <v>9.5559466297654279</v>
      </c>
      <c r="AH117">
        <v>689.12897218899775</v>
      </c>
      <c r="AI117">
        <v>673.68113333333315</v>
      </c>
      <c r="AJ117">
        <v>1.647256661697601</v>
      </c>
      <c r="AK117">
        <v>62.755059400872867</v>
      </c>
      <c r="AL117">
        <f t="shared" si="60"/>
        <v>0.78753611541214652</v>
      </c>
      <c r="AM117">
        <v>32.537085321790919</v>
      </c>
      <c r="AN117">
        <v>33.239864242424218</v>
      </c>
      <c r="AO117">
        <v>1.2344507871649799E-7</v>
      </c>
      <c r="AP117">
        <v>98.038996678870646</v>
      </c>
      <c r="AQ117">
        <v>24</v>
      </c>
      <c r="AR117">
        <v>4</v>
      </c>
      <c r="AS117">
        <f t="shared" si="61"/>
        <v>1</v>
      </c>
      <c r="AT117">
        <f t="shared" si="62"/>
        <v>0</v>
      </c>
      <c r="AU117">
        <f t="shared" si="63"/>
        <v>47436.423118384009</v>
      </c>
      <c r="AV117">
        <f t="shared" si="64"/>
        <v>1199.991428571429</v>
      </c>
      <c r="AW117">
        <f t="shared" si="65"/>
        <v>1025.91811377098</v>
      </c>
      <c r="AX117">
        <f t="shared" si="66"/>
        <v>0.85493786817487472</v>
      </c>
      <c r="AY117">
        <f t="shared" si="67"/>
        <v>0.18843008557750812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1674584530.5999999</v>
      </c>
      <c r="BF117">
        <v>648.89742857142858</v>
      </c>
      <c r="BG117">
        <v>667.67257142857147</v>
      </c>
      <c r="BH117">
        <v>33.239585714285717</v>
      </c>
      <c r="BI117">
        <v>32.53707142857143</v>
      </c>
      <c r="BJ117">
        <v>655.04928571428559</v>
      </c>
      <c r="BK117">
        <v>32.990157142857143</v>
      </c>
      <c r="BL117">
        <v>650.01185714285714</v>
      </c>
      <c r="BM117">
        <v>101.3295714285714</v>
      </c>
      <c r="BN117">
        <v>9.9907171428571431E-2</v>
      </c>
      <c r="BO117">
        <v>33.031342857142853</v>
      </c>
      <c r="BP117">
        <v>32.902414285714279</v>
      </c>
      <c r="BQ117">
        <v>999.89999999999986</v>
      </c>
      <c r="BR117">
        <v>0</v>
      </c>
      <c r="BS117">
        <v>0</v>
      </c>
      <c r="BT117">
        <v>9004.7314285714292</v>
      </c>
      <c r="BU117">
        <v>0</v>
      </c>
      <c r="BV117">
        <v>178.6381428571429</v>
      </c>
      <c r="BW117">
        <v>-18.775214285714291</v>
      </c>
      <c r="BX117">
        <v>671.20785714285716</v>
      </c>
      <c r="BY117">
        <v>690.12714285714287</v>
      </c>
      <c r="BZ117">
        <v>0.70250985714285719</v>
      </c>
      <c r="CA117">
        <v>667.67257142857147</v>
      </c>
      <c r="CB117">
        <v>32.53707142857143</v>
      </c>
      <c r="CC117">
        <v>3.3681557142857139</v>
      </c>
      <c r="CD117">
        <v>3.2969728571428569</v>
      </c>
      <c r="CE117">
        <v>25.96941428571429</v>
      </c>
      <c r="CF117">
        <v>25.608971428571429</v>
      </c>
      <c r="CG117">
        <v>1199.991428571429</v>
      </c>
      <c r="CH117">
        <v>0.49998828571428572</v>
      </c>
      <c r="CI117">
        <v>0.50001171428571423</v>
      </c>
      <c r="CJ117">
        <v>0</v>
      </c>
      <c r="CK117">
        <v>747.70785714285716</v>
      </c>
      <c r="CL117">
        <v>4.9990899999999998</v>
      </c>
      <c r="CM117">
        <v>7371.3685714285721</v>
      </c>
      <c r="CN117">
        <v>9557.7471428571425</v>
      </c>
      <c r="CO117">
        <v>43.25</v>
      </c>
      <c r="CP117">
        <v>45.097999999999999</v>
      </c>
      <c r="CQ117">
        <v>44.017714285714291</v>
      </c>
      <c r="CR117">
        <v>44.186999999999998</v>
      </c>
      <c r="CS117">
        <v>44.561999999999998</v>
      </c>
      <c r="CT117">
        <v>597.48285714285714</v>
      </c>
      <c r="CU117">
        <v>597.51142857142861</v>
      </c>
      <c r="CV117">
        <v>0</v>
      </c>
      <c r="CW117">
        <v>1674584545.4000001</v>
      </c>
      <c r="CX117">
        <v>0</v>
      </c>
      <c r="CY117">
        <v>1674579932.5</v>
      </c>
      <c r="CZ117" t="s">
        <v>356</v>
      </c>
      <c r="DA117">
        <v>1674579932.5</v>
      </c>
      <c r="DB117">
        <v>1674579927.5</v>
      </c>
      <c r="DC117">
        <v>31</v>
      </c>
      <c r="DD117">
        <v>0.14099999999999999</v>
      </c>
      <c r="DE117">
        <v>0.02</v>
      </c>
      <c r="DF117">
        <v>-5.5810000000000004</v>
      </c>
      <c r="DG117">
        <v>0.23300000000000001</v>
      </c>
      <c r="DH117">
        <v>415</v>
      </c>
      <c r="DI117">
        <v>34</v>
      </c>
      <c r="DJ117">
        <v>0.34</v>
      </c>
      <c r="DK117">
        <v>0.32</v>
      </c>
      <c r="DL117">
        <v>-18.6697475</v>
      </c>
      <c r="DM117">
        <v>-0.47917936210130929</v>
      </c>
      <c r="DN117">
        <v>0.11701992562700619</v>
      </c>
      <c r="DO117">
        <v>0</v>
      </c>
      <c r="DP117">
        <v>0.69773594999999999</v>
      </c>
      <c r="DQ117">
        <v>3.3543196998120278E-2</v>
      </c>
      <c r="DR117">
        <v>3.6780648305188971E-3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3.2962500000000001</v>
      </c>
      <c r="EB117">
        <v>2.6252</v>
      </c>
      <c r="EC117">
        <v>0.141347</v>
      </c>
      <c r="ED117">
        <v>0.14214599999999999</v>
      </c>
      <c r="EE117">
        <v>0.13711400000000001</v>
      </c>
      <c r="EF117">
        <v>0.133968</v>
      </c>
      <c r="EG117">
        <v>25879.200000000001</v>
      </c>
      <c r="EH117">
        <v>26287.7</v>
      </c>
      <c r="EI117">
        <v>28043.200000000001</v>
      </c>
      <c r="EJ117">
        <v>29497.9</v>
      </c>
      <c r="EK117">
        <v>33305</v>
      </c>
      <c r="EL117">
        <v>35477.1</v>
      </c>
      <c r="EM117">
        <v>39590.5</v>
      </c>
      <c r="EN117">
        <v>42174.5</v>
      </c>
      <c r="EO117">
        <v>2.1781999999999999</v>
      </c>
      <c r="EP117">
        <v>2.1990699999999999</v>
      </c>
      <c r="EQ117">
        <v>0.116318</v>
      </c>
      <c r="ER117">
        <v>0</v>
      </c>
      <c r="ES117">
        <v>31.0168</v>
      </c>
      <c r="ET117">
        <v>999.9</v>
      </c>
      <c r="EU117">
        <v>71.8</v>
      </c>
      <c r="EV117">
        <v>32.5</v>
      </c>
      <c r="EW117">
        <v>34.804900000000004</v>
      </c>
      <c r="EX117">
        <v>57.129199999999997</v>
      </c>
      <c r="EY117">
        <v>-6.6706700000000003</v>
      </c>
      <c r="EZ117">
        <v>2</v>
      </c>
      <c r="FA117">
        <v>0.487896</v>
      </c>
      <c r="FB117">
        <v>0.344254</v>
      </c>
      <c r="FC117">
        <v>20.2727</v>
      </c>
      <c r="FD117">
        <v>5.2199900000000001</v>
      </c>
      <c r="FE117">
        <v>12.0099</v>
      </c>
      <c r="FF117">
        <v>4.9867999999999997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1.86571</v>
      </c>
      <c r="FM117">
        <v>1.8621799999999999</v>
      </c>
      <c r="FN117">
        <v>1.8641700000000001</v>
      </c>
      <c r="FO117">
        <v>1.86025</v>
      </c>
      <c r="FP117">
        <v>1.8609599999999999</v>
      </c>
      <c r="FQ117">
        <v>1.8601799999999999</v>
      </c>
      <c r="FR117">
        <v>1.8618699999999999</v>
      </c>
      <c r="FS117">
        <v>1.85843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-6.1589999999999998</v>
      </c>
      <c r="GH117">
        <v>0.2495</v>
      </c>
      <c r="GI117">
        <v>-4.1749362053329548</v>
      </c>
      <c r="GJ117">
        <v>-4.0448538125570227E-3</v>
      </c>
      <c r="GK117">
        <v>1.839783264315481E-6</v>
      </c>
      <c r="GL117">
        <v>-4.1587272622942942E-10</v>
      </c>
      <c r="GM117">
        <v>-8.6309452512500412E-2</v>
      </c>
      <c r="GN117">
        <v>3.2285384509270938E-3</v>
      </c>
      <c r="GO117">
        <v>5.3061212821550383E-4</v>
      </c>
      <c r="GP117">
        <v>-9.699357315524189E-6</v>
      </c>
      <c r="GQ117">
        <v>5</v>
      </c>
      <c r="GR117">
        <v>2081</v>
      </c>
      <c r="GS117">
        <v>3</v>
      </c>
      <c r="GT117">
        <v>31</v>
      </c>
      <c r="GU117">
        <v>76.7</v>
      </c>
      <c r="GV117">
        <v>76.8</v>
      </c>
      <c r="GW117">
        <v>2.02271</v>
      </c>
      <c r="GX117">
        <v>2.5305200000000001</v>
      </c>
      <c r="GY117">
        <v>2.04834</v>
      </c>
      <c r="GZ117">
        <v>2.6232899999999999</v>
      </c>
      <c r="HA117">
        <v>2.1972700000000001</v>
      </c>
      <c r="HB117">
        <v>2.33521</v>
      </c>
      <c r="HC117">
        <v>37.626300000000001</v>
      </c>
      <c r="HD117">
        <v>15.568</v>
      </c>
      <c r="HE117">
        <v>18</v>
      </c>
      <c r="HF117">
        <v>670.42100000000005</v>
      </c>
      <c r="HG117">
        <v>765.92899999999997</v>
      </c>
      <c r="HH117">
        <v>31.0002</v>
      </c>
      <c r="HI117">
        <v>33.566000000000003</v>
      </c>
      <c r="HJ117">
        <v>30</v>
      </c>
      <c r="HK117">
        <v>33.409100000000002</v>
      </c>
      <c r="HL117">
        <v>33.401299999999999</v>
      </c>
      <c r="HM117">
        <v>40.4803</v>
      </c>
      <c r="HN117">
        <v>0</v>
      </c>
      <c r="HO117">
        <v>100</v>
      </c>
      <c r="HP117">
        <v>31</v>
      </c>
      <c r="HQ117">
        <v>685.73800000000006</v>
      </c>
      <c r="HR117">
        <v>33.617400000000004</v>
      </c>
      <c r="HS117">
        <v>98.825599999999994</v>
      </c>
      <c r="HT117">
        <v>97.787700000000001</v>
      </c>
    </row>
    <row r="118" spans="1:228" x14ac:dyDescent="0.2">
      <c r="A118">
        <v>103</v>
      </c>
      <c r="B118">
        <v>1674584536.5999999</v>
      </c>
      <c r="C118">
        <v>407.5</v>
      </c>
      <c r="D118" t="s">
        <v>564</v>
      </c>
      <c r="E118" t="s">
        <v>565</v>
      </c>
      <c r="F118">
        <v>4</v>
      </c>
      <c r="G118">
        <v>1674584534.2874999</v>
      </c>
      <c r="H118">
        <f t="shared" si="34"/>
        <v>7.9361099906361194E-4</v>
      </c>
      <c r="I118">
        <f t="shared" si="35"/>
        <v>0.79361099906361199</v>
      </c>
      <c r="J118">
        <f t="shared" si="36"/>
        <v>9.9390150196602569</v>
      </c>
      <c r="K118">
        <f t="shared" si="37"/>
        <v>654.73862499999996</v>
      </c>
      <c r="L118">
        <f t="shared" si="38"/>
        <v>301.71386631977686</v>
      </c>
      <c r="M118">
        <f t="shared" si="39"/>
        <v>30.602322009074324</v>
      </c>
      <c r="N118">
        <f t="shared" si="40"/>
        <v>66.409020170098813</v>
      </c>
      <c r="O118">
        <f t="shared" si="41"/>
        <v>4.7144711631711987E-2</v>
      </c>
      <c r="P118">
        <f t="shared" si="42"/>
        <v>2.7698778081042459</v>
      </c>
      <c r="Q118">
        <f t="shared" si="43"/>
        <v>4.6703423347083897E-2</v>
      </c>
      <c r="R118">
        <f t="shared" si="44"/>
        <v>2.9228943224357762E-2</v>
      </c>
      <c r="S118">
        <f t="shared" si="45"/>
        <v>226.11696036049241</v>
      </c>
      <c r="T118">
        <f t="shared" si="46"/>
        <v>34.213227140940049</v>
      </c>
      <c r="U118">
        <f t="shared" si="47"/>
        <v>32.900837500000009</v>
      </c>
      <c r="V118">
        <f t="shared" si="48"/>
        <v>5.0240260172462721</v>
      </c>
      <c r="W118">
        <f t="shared" si="49"/>
        <v>66.624418960683911</v>
      </c>
      <c r="X118">
        <f t="shared" si="50"/>
        <v>3.3718326792427011</v>
      </c>
      <c r="Y118">
        <f t="shared" si="51"/>
        <v>5.0609562257232907</v>
      </c>
      <c r="Z118">
        <f t="shared" si="52"/>
        <v>1.6521933380035709</v>
      </c>
      <c r="AA118">
        <f t="shared" si="53"/>
        <v>-34.998245058705287</v>
      </c>
      <c r="AB118">
        <f t="shared" si="54"/>
        <v>19.459520327137348</v>
      </c>
      <c r="AC118">
        <f t="shared" si="55"/>
        <v>1.6084302319649944</v>
      </c>
      <c r="AD118">
        <f t="shared" si="56"/>
        <v>212.18666586088946</v>
      </c>
      <c r="AE118">
        <f t="shared" si="57"/>
        <v>20.110258888489913</v>
      </c>
      <c r="AF118">
        <f t="shared" si="58"/>
        <v>0.79309880912541797</v>
      </c>
      <c r="AG118">
        <f t="shared" si="59"/>
        <v>9.9390150196602569</v>
      </c>
      <c r="AH118">
        <v>695.96074139019652</v>
      </c>
      <c r="AI118">
        <v>680.20732727272741</v>
      </c>
      <c r="AJ118">
        <v>1.6315661664387391</v>
      </c>
      <c r="AK118">
        <v>62.755059400872867</v>
      </c>
      <c r="AL118">
        <f t="shared" si="60"/>
        <v>0.79361099906361199</v>
      </c>
      <c r="AM118">
        <v>32.536211687971637</v>
      </c>
      <c r="AN118">
        <v>33.244407878787882</v>
      </c>
      <c r="AO118">
        <v>3.786257539971891E-6</v>
      </c>
      <c r="AP118">
        <v>98.038996678870646</v>
      </c>
      <c r="AQ118">
        <v>24</v>
      </c>
      <c r="AR118">
        <v>4</v>
      </c>
      <c r="AS118">
        <f t="shared" si="61"/>
        <v>1</v>
      </c>
      <c r="AT118">
        <f t="shared" si="62"/>
        <v>0</v>
      </c>
      <c r="AU118">
        <f t="shared" si="63"/>
        <v>47395.076059899373</v>
      </c>
      <c r="AV118">
        <f t="shared" si="64"/>
        <v>1200.0037500000001</v>
      </c>
      <c r="AW118">
        <f t="shared" si="65"/>
        <v>1025.9287260935193</v>
      </c>
      <c r="AX118">
        <f t="shared" si="66"/>
        <v>0.85493793339689095</v>
      </c>
      <c r="AY118">
        <f t="shared" si="67"/>
        <v>0.18843021145599953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1674584534.2874999</v>
      </c>
      <c r="BF118">
        <v>654.73862499999996</v>
      </c>
      <c r="BG118">
        <v>673.78150000000005</v>
      </c>
      <c r="BH118">
        <v>33.243512500000001</v>
      </c>
      <c r="BI118">
        <v>32.53575</v>
      </c>
      <c r="BJ118">
        <v>660.90337499999987</v>
      </c>
      <c r="BK118">
        <v>32.994050000000001</v>
      </c>
      <c r="BL118">
        <v>649.99212499999999</v>
      </c>
      <c r="BM118">
        <v>101.32825</v>
      </c>
      <c r="BN118">
        <v>0.1000415875</v>
      </c>
      <c r="BO118">
        <v>33.031149999999997</v>
      </c>
      <c r="BP118">
        <v>32.900837500000009</v>
      </c>
      <c r="BQ118">
        <v>999.9</v>
      </c>
      <c r="BR118">
        <v>0</v>
      </c>
      <c r="BS118">
        <v>0</v>
      </c>
      <c r="BT118">
        <v>8996.875</v>
      </c>
      <c r="BU118">
        <v>0</v>
      </c>
      <c r="BV118">
        <v>175.18462500000001</v>
      </c>
      <c r="BW118">
        <v>-19.042625000000001</v>
      </c>
      <c r="BX118">
        <v>677.2528749999999</v>
      </c>
      <c r="BY118">
        <v>696.44037500000002</v>
      </c>
      <c r="BZ118">
        <v>0.70775900000000003</v>
      </c>
      <c r="CA118">
        <v>673.78150000000005</v>
      </c>
      <c r="CB118">
        <v>32.53575</v>
      </c>
      <c r="CC118">
        <v>3.3685049999999999</v>
      </c>
      <c r="CD118">
        <v>3.2967900000000001</v>
      </c>
      <c r="CE118">
        <v>25.971174999999999</v>
      </c>
      <c r="CF118">
        <v>25.608049999999999</v>
      </c>
      <c r="CG118">
        <v>1200.0037500000001</v>
      </c>
      <c r="CH118">
        <v>0.49998524999999999</v>
      </c>
      <c r="CI118">
        <v>0.50001474999999995</v>
      </c>
      <c r="CJ118">
        <v>0</v>
      </c>
      <c r="CK118">
        <v>747.65499999999997</v>
      </c>
      <c r="CL118">
        <v>4.9990899999999998</v>
      </c>
      <c r="CM118">
        <v>7371.43</v>
      </c>
      <c r="CN118">
        <v>9557.82</v>
      </c>
      <c r="CO118">
        <v>43.25</v>
      </c>
      <c r="CP118">
        <v>45.093499999999999</v>
      </c>
      <c r="CQ118">
        <v>44.038749999999993</v>
      </c>
      <c r="CR118">
        <v>44.210625</v>
      </c>
      <c r="CS118">
        <v>44.561999999999998</v>
      </c>
      <c r="CT118">
        <v>597.48500000000001</v>
      </c>
      <c r="CU118">
        <v>597.51874999999995</v>
      </c>
      <c r="CV118">
        <v>0</v>
      </c>
      <c r="CW118">
        <v>1674584549.5999999</v>
      </c>
      <c r="CX118">
        <v>0</v>
      </c>
      <c r="CY118">
        <v>1674579932.5</v>
      </c>
      <c r="CZ118" t="s">
        <v>356</v>
      </c>
      <c r="DA118">
        <v>1674579932.5</v>
      </c>
      <c r="DB118">
        <v>1674579927.5</v>
      </c>
      <c r="DC118">
        <v>31</v>
      </c>
      <c r="DD118">
        <v>0.14099999999999999</v>
      </c>
      <c r="DE118">
        <v>0.02</v>
      </c>
      <c r="DF118">
        <v>-5.5810000000000004</v>
      </c>
      <c r="DG118">
        <v>0.23300000000000001</v>
      </c>
      <c r="DH118">
        <v>415</v>
      </c>
      <c r="DI118">
        <v>34</v>
      </c>
      <c r="DJ118">
        <v>0.34</v>
      </c>
      <c r="DK118">
        <v>0.32</v>
      </c>
      <c r="DL118">
        <v>-18.76022</v>
      </c>
      <c r="DM118">
        <v>-0.60685553470918574</v>
      </c>
      <c r="DN118">
        <v>0.13025798862257951</v>
      </c>
      <c r="DO118">
        <v>0</v>
      </c>
      <c r="DP118">
        <v>0.69996930000000002</v>
      </c>
      <c r="DQ118">
        <v>4.7100180112569882E-2</v>
      </c>
      <c r="DR118">
        <v>4.6874621075801738E-3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3.2962899999999999</v>
      </c>
      <c r="EB118">
        <v>2.6252800000000001</v>
      </c>
      <c r="EC118">
        <v>0.142286</v>
      </c>
      <c r="ED118">
        <v>0.14311499999999999</v>
      </c>
      <c r="EE118">
        <v>0.13711899999999999</v>
      </c>
      <c r="EF118">
        <v>0.13395799999999999</v>
      </c>
      <c r="EG118">
        <v>25850.6</v>
      </c>
      <c r="EH118">
        <v>26257.8</v>
      </c>
      <c r="EI118">
        <v>28042.9</v>
      </c>
      <c r="EJ118">
        <v>29497.7</v>
      </c>
      <c r="EK118">
        <v>33305</v>
      </c>
      <c r="EL118">
        <v>35476.9</v>
      </c>
      <c r="EM118">
        <v>39590.6</v>
      </c>
      <c r="EN118">
        <v>42173.7</v>
      </c>
      <c r="EO118">
        <v>2.1781999999999999</v>
      </c>
      <c r="EP118">
        <v>2.1991000000000001</v>
      </c>
      <c r="EQ118">
        <v>0.11630699999999999</v>
      </c>
      <c r="ER118">
        <v>0</v>
      </c>
      <c r="ES118">
        <v>31.009399999999999</v>
      </c>
      <c r="ET118">
        <v>999.9</v>
      </c>
      <c r="EU118">
        <v>71.8</v>
      </c>
      <c r="EV118">
        <v>32.5</v>
      </c>
      <c r="EW118">
        <v>34.806600000000003</v>
      </c>
      <c r="EX118">
        <v>57.279200000000003</v>
      </c>
      <c r="EY118">
        <v>-6.6546500000000002</v>
      </c>
      <c r="EZ118">
        <v>2</v>
      </c>
      <c r="FA118">
        <v>0.48794199999999999</v>
      </c>
      <c r="FB118">
        <v>0.34547099999999997</v>
      </c>
      <c r="FC118">
        <v>20.272600000000001</v>
      </c>
      <c r="FD118">
        <v>5.2198399999999996</v>
      </c>
      <c r="FE118">
        <v>12.0099</v>
      </c>
      <c r="FF118">
        <v>4.9866000000000001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1.8657300000000001</v>
      </c>
      <c r="FM118">
        <v>1.8621799999999999</v>
      </c>
      <c r="FN118">
        <v>1.8641799999999999</v>
      </c>
      <c r="FO118">
        <v>1.8603099999999999</v>
      </c>
      <c r="FP118">
        <v>1.8609599999999999</v>
      </c>
      <c r="FQ118">
        <v>1.8601700000000001</v>
      </c>
      <c r="FR118">
        <v>1.86188</v>
      </c>
      <c r="FS118">
        <v>1.8584700000000001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-6.173</v>
      </c>
      <c r="GH118">
        <v>0.2495</v>
      </c>
      <c r="GI118">
        <v>-4.1749362053329548</v>
      </c>
      <c r="GJ118">
        <v>-4.0448538125570227E-3</v>
      </c>
      <c r="GK118">
        <v>1.839783264315481E-6</v>
      </c>
      <c r="GL118">
        <v>-4.1587272622942942E-10</v>
      </c>
      <c r="GM118">
        <v>-8.6309452512500412E-2</v>
      </c>
      <c r="GN118">
        <v>3.2285384509270938E-3</v>
      </c>
      <c r="GO118">
        <v>5.3061212821550383E-4</v>
      </c>
      <c r="GP118">
        <v>-9.699357315524189E-6</v>
      </c>
      <c r="GQ118">
        <v>5</v>
      </c>
      <c r="GR118">
        <v>2081</v>
      </c>
      <c r="GS118">
        <v>3</v>
      </c>
      <c r="GT118">
        <v>31</v>
      </c>
      <c r="GU118">
        <v>76.7</v>
      </c>
      <c r="GV118">
        <v>76.8</v>
      </c>
      <c r="GW118">
        <v>2.03979</v>
      </c>
      <c r="GX118">
        <v>2.5366200000000001</v>
      </c>
      <c r="GY118">
        <v>2.04834</v>
      </c>
      <c r="GZ118">
        <v>2.6232899999999999</v>
      </c>
      <c r="HA118">
        <v>2.1972700000000001</v>
      </c>
      <c r="HB118">
        <v>2.33643</v>
      </c>
      <c r="HC118">
        <v>37.626300000000001</v>
      </c>
      <c r="HD118">
        <v>15.559200000000001</v>
      </c>
      <c r="HE118">
        <v>18</v>
      </c>
      <c r="HF118">
        <v>670.45</v>
      </c>
      <c r="HG118">
        <v>765.95299999999997</v>
      </c>
      <c r="HH118">
        <v>31.000299999999999</v>
      </c>
      <c r="HI118">
        <v>33.566000000000003</v>
      </c>
      <c r="HJ118">
        <v>30</v>
      </c>
      <c r="HK118">
        <v>33.411799999999999</v>
      </c>
      <c r="HL118">
        <v>33.401299999999999</v>
      </c>
      <c r="HM118">
        <v>40.805799999999998</v>
      </c>
      <c r="HN118">
        <v>0</v>
      </c>
      <c r="HO118">
        <v>100</v>
      </c>
      <c r="HP118">
        <v>31</v>
      </c>
      <c r="HQ118">
        <v>692.41700000000003</v>
      </c>
      <c r="HR118">
        <v>33.617400000000004</v>
      </c>
      <c r="HS118">
        <v>98.825299999999999</v>
      </c>
      <c r="HT118">
        <v>97.7864</v>
      </c>
    </row>
    <row r="119" spans="1:228" x14ac:dyDescent="0.2">
      <c r="A119">
        <v>104</v>
      </c>
      <c r="B119">
        <v>1674584540.5999999</v>
      </c>
      <c r="C119">
        <v>411.5</v>
      </c>
      <c r="D119" t="s">
        <v>566</v>
      </c>
      <c r="E119" t="s">
        <v>567</v>
      </c>
      <c r="F119">
        <v>4</v>
      </c>
      <c r="G119">
        <v>1674584538.5999999</v>
      </c>
      <c r="H119">
        <f t="shared" si="34"/>
        <v>7.9231720985490197E-4</v>
      </c>
      <c r="I119">
        <f t="shared" si="35"/>
        <v>0.79231720985490195</v>
      </c>
      <c r="J119">
        <f t="shared" si="36"/>
        <v>9.729103578397611</v>
      </c>
      <c r="K119">
        <f t="shared" si="37"/>
        <v>661.67700000000002</v>
      </c>
      <c r="L119">
        <f t="shared" si="38"/>
        <v>315.38131599560381</v>
      </c>
      <c r="M119">
        <f t="shared" si="39"/>
        <v>31.98870405420919</v>
      </c>
      <c r="N119">
        <f t="shared" si="40"/>
        <v>67.113011009098642</v>
      </c>
      <c r="O119">
        <f t="shared" si="41"/>
        <v>4.7117796897641964E-2</v>
      </c>
      <c r="P119">
        <f t="shared" si="42"/>
        <v>2.7715508596693823</v>
      </c>
      <c r="Q119">
        <f t="shared" si="43"/>
        <v>4.6677273185262769E-2</v>
      </c>
      <c r="R119">
        <f t="shared" si="44"/>
        <v>2.9212531674714059E-2</v>
      </c>
      <c r="S119">
        <f t="shared" si="45"/>
        <v>226.11529547811256</v>
      </c>
      <c r="T119">
        <f t="shared" si="46"/>
        <v>34.210876548814468</v>
      </c>
      <c r="U119">
        <f t="shared" si="47"/>
        <v>32.89434285714286</v>
      </c>
      <c r="V119">
        <f t="shared" si="48"/>
        <v>5.0221916037723453</v>
      </c>
      <c r="W119">
        <f t="shared" si="49"/>
        <v>66.630307838007795</v>
      </c>
      <c r="X119">
        <f t="shared" si="50"/>
        <v>3.3717451052168381</v>
      </c>
      <c r="Y119">
        <f t="shared" si="51"/>
        <v>5.060377498801679</v>
      </c>
      <c r="Z119">
        <f t="shared" si="52"/>
        <v>1.6504464985555072</v>
      </c>
      <c r="AA119">
        <f t="shared" si="53"/>
        <v>-34.941188954601174</v>
      </c>
      <c r="AB119">
        <f t="shared" si="54"/>
        <v>20.137526634218418</v>
      </c>
      <c r="AC119">
        <f t="shared" si="55"/>
        <v>1.663396647011153</v>
      </c>
      <c r="AD119">
        <f t="shared" si="56"/>
        <v>212.97502980474098</v>
      </c>
      <c r="AE119">
        <f t="shared" si="57"/>
        <v>20.309820848712089</v>
      </c>
      <c r="AF119">
        <f t="shared" si="58"/>
        <v>0.79283447281918418</v>
      </c>
      <c r="AG119">
        <f t="shared" si="59"/>
        <v>9.729103578397611</v>
      </c>
      <c r="AH119">
        <v>702.80677846289859</v>
      </c>
      <c r="AI119">
        <v>686.98658787878765</v>
      </c>
      <c r="AJ119">
        <v>1.700949112127353</v>
      </c>
      <c r="AK119">
        <v>62.755059400872867</v>
      </c>
      <c r="AL119">
        <f t="shared" si="60"/>
        <v>0.79231720985490195</v>
      </c>
      <c r="AM119">
        <v>32.534396559790878</v>
      </c>
      <c r="AN119">
        <v>33.241491515151502</v>
      </c>
      <c r="AO119">
        <v>-2.1579495059738948E-6</v>
      </c>
      <c r="AP119">
        <v>98.038996678870646</v>
      </c>
      <c r="AQ119">
        <v>24</v>
      </c>
      <c r="AR119">
        <v>4</v>
      </c>
      <c r="AS119">
        <f t="shared" si="61"/>
        <v>1</v>
      </c>
      <c r="AT119">
        <f t="shared" si="62"/>
        <v>0</v>
      </c>
      <c r="AU119">
        <f t="shared" si="63"/>
        <v>47441.465646002442</v>
      </c>
      <c r="AV119">
        <f t="shared" si="64"/>
        <v>1199.995714285714</v>
      </c>
      <c r="AW119">
        <f t="shared" si="65"/>
        <v>1025.9217779679336</v>
      </c>
      <c r="AX119">
        <f t="shared" si="66"/>
        <v>0.85493786832280794</v>
      </c>
      <c r="AY119">
        <f t="shared" si="67"/>
        <v>0.18843008586301954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1674584538.5999999</v>
      </c>
      <c r="BF119">
        <v>661.67700000000002</v>
      </c>
      <c r="BG119">
        <v>680.90942857142852</v>
      </c>
      <c r="BH119">
        <v>33.242528571428572</v>
      </c>
      <c r="BI119">
        <v>32.534985714285718</v>
      </c>
      <c r="BJ119">
        <v>667.85642857142852</v>
      </c>
      <c r="BK119">
        <v>32.993057142857147</v>
      </c>
      <c r="BL119">
        <v>649.97785714285715</v>
      </c>
      <c r="BM119">
        <v>101.3287142857143</v>
      </c>
      <c r="BN119">
        <v>9.9945028571428576E-2</v>
      </c>
      <c r="BO119">
        <v>33.029114285714293</v>
      </c>
      <c r="BP119">
        <v>32.89434285714286</v>
      </c>
      <c r="BQ119">
        <v>999.89999999999986</v>
      </c>
      <c r="BR119">
        <v>0</v>
      </c>
      <c r="BS119">
        <v>0</v>
      </c>
      <c r="BT119">
        <v>9005.7142857142862</v>
      </c>
      <c r="BU119">
        <v>0</v>
      </c>
      <c r="BV119">
        <v>199.81442857142861</v>
      </c>
      <c r="BW119">
        <v>-19.232528571428571</v>
      </c>
      <c r="BX119">
        <v>684.42914285714289</v>
      </c>
      <c r="BY119">
        <v>703.80785714285707</v>
      </c>
      <c r="BZ119">
        <v>0.70754399999999984</v>
      </c>
      <c r="CA119">
        <v>680.90942857142852</v>
      </c>
      <c r="CB119">
        <v>32.534985714285718</v>
      </c>
      <c r="CC119">
        <v>3.368417142857143</v>
      </c>
      <c r="CD119">
        <v>3.2967228571428571</v>
      </c>
      <c r="CE119">
        <v>25.97071428571428</v>
      </c>
      <c r="CF119">
        <v>25.607700000000001</v>
      </c>
      <c r="CG119">
        <v>1199.995714285714</v>
      </c>
      <c r="CH119">
        <v>0.4999885714285715</v>
      </c>
      <c r="CI119">
        <v>0.50001142857142855</v>
      </c>
      <c r="CJ119">
        <v>0</v>
      </c>
      <c r="CK119">
        <v>747.85028571428563</v>
      </c>
      <c r="CL119">
        <v>4.9990899999999998</v>
      </c>
      <c r="CM119">
        <v>7372.6399999999994</v>
      </c>
      <c r="CN119">
        <v>9557.7599999999984</v>
      </c>
      <c r="CO119">
        <v>43.25</v>
      </c>
      <c r="CP119">
        <v>45.125</v>
      </c>
      <c r="CQ119">
        <v>44.044285714285706</v>
      </c>
      <c r="CR119">
        <v>44.205000000000013</v>
      </c>
      <c r="CS119">
        <v>44.561999999999998</v>
      </c>
      <c r="CT119">
        <v>597.48428571428565</v>
      </c>
      <c r="CU119">
        <v>597.51285714285711</v>
      </c>
      <c r="CV119">
        <v>0</v>
      </c>
      <c r="CW119">
        <v>1674584553.2</v>
      </c>
      <c r="CX119">
        <v>0</v>
      </c>
      <c r="CY119">
        <v>1674579932.5</v>
      </c>
      <c r="CZ119" t="s">
        <v>356</v>
      </c>
      <c r="DA119">
        <v>1674579932.5</v>
      </c>
      <c r="DB119">
        <v>1674579927.5</v>
      </c>
      <c r="DC119">
        <v>31</v>
      </c>
      <c r="DD119">
        <v>0.14099999999999999</v>
      </c>
      <c r="DE119">
        <v>0.02</v>
      </c>
      <c r="DF119">
        <v>-5.5810000000000004</v>
      </c>
      <c r="DG119">
        <v>0.23300000000000001</v>
      </c>
      <c r="DH119">
        <v>415</v>
      </c>
      <c r="DI119">
        <v>34</v>
      </c>
      <c r="DJ119">
        <v>0.34</v>
      </c>
      <c r="DK119">
        <v>0.32</v>
      </c>
      <c r="DL119">
        <v>-18.869409756097561</v>
      </c>
      <c r="DM119">
        <v>-1.7663665505227</v>
      </c>
      <c r="DN119">
        <v>0.22479501861167531</v>
      </c>
      <c r="DO119">
        <v>0</v>
      </c>
      <c r="DP119">
        <v>0.70320458536585373</v>
      </c>
      <c r="DQ119">
        <v>4.2119226480835999E-2</v>
      </c>
      <c r="DR119">
        <v>4.4532686651142257E-3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3.2962099999999999</v>
      </c>
      <c r="EB119">
        <v>2.6252900000000001</v>
      </c>
      <c r="EC119">
        <v>0.14324899999999999</v>
      </c>
      <c r="ED119">
        <v>0.14407800000000001</v>
      </c>
      <c r="EE119">
        <v>0.13710600000000001</v>
      </c>
      <c r="EF119">
        <v>0.133966</v>
      </c>
      <c r="EG119">
        <v>25821.200000000001</v>
      </c>
      <c r="EH119">
        <v>26228.5</v>
      </c>
      <c r="EI119">
        <v>28042.6</v>
      </c>
      <c r="EJ119">
        <v>29497.9</v>
      </c>
      <c r="EK119">
        <v>33305.199999999997</v>
      </c>
      <c r="EL119">
        <v>35477.1</v>
      </c>
      <c r="EM119">
        <v>39590.199999999997</v>
      </c>
      <c r="EN119">
        <v>42174.3</v>
      </c>
      <c r="EO119">
        <v>2.1779999999999999</v>
      </c>
      <c r="EP119">
        <v>2.1989999999999998</v>
      </c>
      <c r="EQ119">
        <v>0.116732</v>
      </c>
      <c r="ER119">
        <v>0</v>
      </c>
      <c r="ES119">
        <v>31.001200000000001</v>
      </c>
      <c r="ET119">
        <v>999.9</v>
      </c>
      <c r="EU119">
        <v>71.8</v>
      </c>
      <c r="EV119">
        <v>32.5</v>
      </c>
      <c r="EW119">
        <v>34.806100000000001</v>
      </c>
      <c r="EX119">
        <v>57.099200000000003</v>
      </c>
      <c r="EY119">
        <v>-6.7387800000000002</v>
      </c>
      <c r="EZ119">
        <v>2</v>
      </c>
      <c r="FA119">
        <v>0.48788100000000001</v>
      </c>
      <c r="FB119">
        <v>0.34493499999999999</v>
      </c>
      <c r="FC119">
        <v>20.272600000000001</v>
      </c>
      <c r="FD119">
        <v>5.2201399999999998</v>
      </c>
      <c r="FE119">
        <v>12.0099</v>
      </c>
      <c r="FF119">
        <v>4.9867499999999998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1.86574</v>
      </c>
      <c r="FM119">
        <v>1.8621799999999999</v>
      </c>
      <c r="FN119">
        <v>1.8641700000000001</v>
      </c>
      <c r="FO119">
        <v>1.86029</v>
      </c>
      <c r="FP119">
        <v>1.8609599999999999</v>
      </c>
      <c r="FQ119">
        <v>1.8601799999999999</v>
      </c>
      <c r="FR119">
        <v>1.86188</v>
      </c>
      <c r="FS119">
        <v>1.8584700000000001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-6.1859999999999999</v>
      </c>
      <c r="GH119">
        <v>0.2495</v>
      </c>
      <c r="GI119">
        <v>-4.1749362053329548</v>
      </c>
      <c r="GJ119">
        <v>-4.0448538125570227E-3</v>
      </c>
      <c r="GK119">
        <v>1.839783264315481E-6</v>
      </c>
      <c r="GL119">
        <v>-4.1587272622942942E-10</v>
      </c>
      <c r="GM119">
        <v>-8.6309452512500412E-2</v>
      </c>
      <c r="GN119">
        <v>3.2285384509270938E-3</v>
      </c>
      <c r="GO119">
        <v>5.3061212821550383E-4</v>
      </c>
      <c r="GP119">
        <v>-9.699357315524189E-6</v>
      </c>
      <c r="GQ119">
        <v>5</v>
      </c>
      <c r="GR119">
        <v>2081</v>
      </c>
      <c r="GS119">
        <v>3</v>
      </c>
      <c r="GT119">
        <v>31</v>
      </c>
      <c r="GU119">
        <v>76.8</v>
      </c>
      <c r="GV119">
        <v>76.900000000000006</v>
      </c>
      <c r="GW119">
        <v>2.05566</v>
      </c>
      <c r="GX119">
        <v>2.5341800000000001</v>
      </c>
      <c r="GY119">
        <v>2.04834</v>
      </c>
      <c r="GZ119">
        <v>2.6232899999999999</v>
      </c>
      <c r="HA119">
        <v>2.1972700000000001</v>
      </c>
      <c r="HB119">
        <v>2.3083499999999999</v>
      </c>
      <c r="HC119">
        <v>37.626300000000001</v>
      </c>
      <c r="HD119">
        <v>15.568</v>
      </c>
      <c r="HE119">
        <v>18</v>
      </c>
      <c r="HF119">
        <v>670.28899999999999</v>
      </c>
      <c r="HG119">
        <v>765.87400000000002</v>
      </c>
      <c r="HH119">
        <v>31</v>
      </c>
      <c r="HI119">
        <v>33.566000000000003</v>
      </c>
      <c r="HJ119">
        <v>30</v>
      </c>
      <c r="HK119">
        <v>33.411799999999999</v>
      </c>
      <c r="HL119">
        <v>33.402799999999999</v>
      </c>
      <c r="HM119">
        <v>41.126899999999999</v>
      </c>
      <c r="HN119">
        <v>0</v>
      </c>
      <c r="HO119">
        <v>100</v>
      </c>
      <c r="HP119">
        <v>31</v>
      </c>
      <c r="HQ119">
        <v>699.10199999999998</v>
      </c>
      <c r="HR119">
        <v>33.617400000000004</v>
      </c>
      <c r="HS119">
        <v>98.824299999999994</v>
      </c>
      <c r="HT119">
        <v>97.787499999999994</v>
      </c>
    </row>
    <row r="120" spans="1:228" x14ac:dyDescent="0.2">
      <c r="A120">
        <v>105</v>
      </c>
      <c r="B120">
        <v>1674584544.5999999</v>
      </c>
      <c r="C120">
        <v>415.5</v>
      </c>
      <c r="D120" t="s">
        <v>568</v>
      </c>
      <c r="E120" t="s">
        <v>569</v>
      </c>
      <c r="F120">
        <v>4</v>
      </c>
      <c r="G120">
        <v>1674584542.2874999</v>
      </c>
      <c r="H120">
        <f t="shared" si="34"/>
        <v>7.8530686347068996E-4</v>
      </c>
      <c r="I120">
        <f t="shared" si="35"/>
        <v>0.78530686347069001</v>
      </c>
      <c r="J120">
        <f t="shared" si="36"/>
        <v>10.041556947327853</v>
      </c>
      <c r="K120">
        <f t="shared" si="37"/>
        <v>667.70225000000005</v>
      </c>
      <c r="L120">
        <f t="shared" si="38"/>
        <v>307.75052290487861</v>
      </c>
      <c r="M120">
        <f t="shared" si="39"/>
        <v>31.214297999040635</v>
      </c>
      <c r="N120">
        <f t="shared" si="40"/>
        <v>67.723222074172909</v>
      </c>
      <c r="O120">
        <f t="shared" si="41"/>
        <v>4.6708855766021989E-2</v>
      </c>
      <c r="P120">
        <f t="shared" si="42"/>
        <v>2.7718038011069015</v>
      </c>
      <c r="Q120">
        <f t="shared" si="43"/>
        <v>4.6275946798167364E-2</v>
      </c>
      <c r="R120">
        <f t="shared" si="44"/>
        <v>2.896102738618031E-2</v>
      </c>
      <c r="S120">
        <f t="shared" si="45"/>
        <v>226.1156736601082</v>
      </c>
      <c r="T120">
        <f t="shared" si="46"/>
        <v>34.20438327546092</v>
      </c>
      <c r="U120">
        <f t="shared" si="47"/>
        <v>32.891662500000002</v>
      </c>
      <c r="V120">
        <f t="shared" si="48"/>
        <v>5.0214347061507372</v>
      </c>
      <c r="W120">
        <f t="shared" si="49"/>
        <v>66.654982492527679</v>
      </c>
      <c r="X120">
        <f t="shared" si="50"/>
        <v>3.3714186487768534</v>
      </c>
      <c r="Y120">
        <f t="shared" si="51"/>
        <v>5.0580144539904488</v>
      </c>
      <c r="Z120">
        <f t="shared" si="52"/>
        <v>1.6500160573738838</v>
      </c>
      <c r="AA120">
        <f t="shared" si="53"/>
        <v>-34.632032679057424</v>
      </c>
      <c r="AB120">
        <f t="shared" si="54"/>
        <v>19.29746686615756</v>
      </c>
      <c r="AC120">
        <f t="shared" si="55"/>
        <v>1.5937747904314175</v>
      </c>
      <c r="AD120">
        <f t="shared" si="56"/>
        <v>212.37488263763973</v>
      </c>
      <c r="AE120">
        <f t="shared" si="57"/>
        <v>20.54690792177168</v>
      </c>
      <c r="AF120">
        <f t="shared" si="58"/>
        <v>0.78766030231720163</v>
      </c>
      <c r="AG120">
        <f t="shared" si="59"/>
        <v>10.041556947327853</v>
      </c>
      <c r="AH120">
        <v>709.80391221482103</v>
      </c>
      <c r="AI120">
        <v>693.72558181818169</v>
      </c>
      <c r="AJ120">
        <v>1.6906806354098489</v>
      </c>
      <c r="AK120">
        <v>62.755059400872867</v>
      </c>
      <c r="AL120">
        <f t="shared" si="60"/>
        <v>0.78530686347069001</v>
      </c>
      <c r="AM120">
        <v>32.536888126846158</v>
      </c>
      <c r="AN120">
        <v>33.237704242424243</v>
      </c>
      <c r="AO120">
        <v>-2.4664363322644982E-6</v>
      </c>
      <c r="AP120">
        <v>98.038996678870646</v>
      </c>
      <c r="AQ120">
        <v>24</v>
      </c>
      <c r="AR120">
        <v>4</v>
      </c>
      <c r="AS120">
        <f t="shared" si="61"/>
        <v>1</v>
      </c>
      <c r="AT120">
        <f t="shared" si="62"/>
        <v>0</v>
      </c>
      <c r="AU120">
        <f t="shared" si="63"/>
        <v>47449.710783987139</v>
      </c>
      <c r="AV120">
        <f t="shared" si="64"/>
        <v>1199.9974999999999</v>
      </c>
      <c r="AW120">
        <f t="shared" si="65"/>
        <v>1025.9233262487608</v>
      </c>
      <c r="AX120">
        <f t="shared" si="66"/>
        <v>0.85493788632789713</v>
      </c>
      <c r="AY120">
        <f t="shared" si="67"/>
        <v>0.18843012061284145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1674584542.2874999</v>
      </c>
      <c r="BF120">
        <v>667.70225000000005</v>
      </c>
      <c r="BG120">
        <v>687.154</v>
      </c>
      <c r="BH120">
        <v>33.239762499999998</v>
      </c>
      <c r="BI120">
        <v>32.536862499999998</v>
      </c>
      <c r="BJ120">
        <v>673.89474999999993</v>
      </c>
      <c r="BK120">
        <v>32.990312500000002</v>
      </c>
      <c r="BL120">
        <v>650.00312499999995</v>
      </c>
      <c r="BM120">
        <v>101.32725000000001</v>
      </c>
      <c r="BN120">
        <v>0.1000285125</v>
      </c>
      <c r="BO120">
        <v>33.020800000000001</v>
      </c>
      <c r="BP120">
        <v>32.891662500000002</v>
      </c>
      <c r="BQ120">
        <v>999.9</v>
      </c>
      <c r="BR120">
        <v>0</v>
      </c>
      <c r="BS120">
        <v>0</v>
      </c>
      <c r="BT120">
        <v>9007.1875</v>
      </c>
      <c r="BU120">
        <v>0</v>
      </c>
      <c r="BV120">
        <v>223.84049999999999</v>
      </c>
      <c r="BW120">
        <v>-19.451812499999999</v>
      </c>
      <c r="BX120">
        <v>690.65949999999998</v>
      </c>
      <c r="BY120">
        <v>710.2638750000001</v>
      </c>
      <c r="BZ120">
        <v>0.70289225</v>
      </c>
      <c r="CA120">
        <v>687.154</v>
      </c>
      <c r="CB120">
        <v>32.536862499999998</v>
      </c>
      <c r="CC120">
        <v>3.36809</v>
      </c>
      <c r="CD120">
        <v>3.2968700000000002</v>
      </c>
      <c r="CE120">
        <v>25.969075</v>
      </c>
      <c r="CF120">
        <v>25.608450000000001</v>
      </c>
      <c r="CG120">
        <v>1199.9974999999999</v>
      </c>
      <c r="CH120">
        <v>0.49998775000000012</v>
      </c>
      <c r="CI120">
        <v>0.50001224999999994</v>
      </c>
      <c r="CJ120">
        <v>0</v>
      </c>
      <c r="CK120">
        <v>747.88062500000001</v>
      </c>
      <c r="CL120">
        <v>4.9990899999999998</v>
      </c>
      <c r="CM120">
        <v>7373.90625</v>
      </c>
      <c r="CN120">
        <v>9557.7999999999993</v>
      </c>
      <c r="CO120">
        <v>43.25</v>
      </c>
      <c r="CP120">
        <v>45.109250000000003</v>
      </c>
      <c r="CQ120">
        <v>44.03875</v>
      </c>
      <c r="CR120">
        <v>44.202749999999988</v>
      </c>
      <c r="CS120">
        <v>44.561999999999998</v>
      </c>
      <c r="CT120">
        <v>597.48500000000001</v>
      </c>
      <c r="CU120">
        <v>597.51499999999999</v>
      </c>
      <c r="CV120">
        <v>0</v>
      </c>
      <c r="CW120">
        <v>1674584557.4000001</v>
      </c>
      <c r="CX120">
        <v>0</v>
      </c>
      <c r="CY120">
        <v>1674579932.5</v>
      </c>
      <c r="CZ120" t="s">
        <v>356</v>
      </c>
      <c r="DA120">
        <v>1674579932.5</v>
      </c>
      <c r="DB120">
        <v>1674579927.5</v>
      </c>
      <c r="DC120">
        <v>31</v>
      </c>
      <c r="DD120">
        <v>0.14099999999999999</v>
      </c>
      <c r="DE120">
        <v>0.02</v>
      </c>
      <c r="DF120">
        <v>-5.5810000000000004</v>
      </c>
      <c r="DG120">
        <v>0.23300000000000001</v>
      </c>
      <c r="DH120">
        <v>415</v>
      </c>
      <c r="DI120">
        <v>34</v>
      </c>
      <c r="DJ120">
        <v>0.34</v>
      </c>
      <c r="DK120">
        <v>0.32</v>
      </c>
      <c r="DL120">
        <v>-18.990153658536581</v>
      </c>
      <c r="DM120">
        <v>-3.1007686411149979</v>
      </c>
      <c r="DN120">
        <v>0.3113566366235701</v>
      </c>
      <c r="DO120">
        <v>0</v>
      </c>
      <c r="DP120">
        <v>0.70448529268292681</v>
      </c>
      <c r="DQ120">
        <v>1.4401965156797361E-2</v>
      </c>
      <c r="DR120">
        <v>3.0642415863803129E-3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3.29637</v>
      </c>
      <c r="EB120">
        <v>2.6254200000000001</v>
      </c>
      <c r="EC120">
        <v>0.14421600000000001</v>
      </c>
      <c r="ED120">
        <v>0.14505299999999999</v>
      </c>
      <c r="EE120">
        <v>0.137099</v>
      </c>
      <c r="EF120">
        <v>0.133965</v>
      </c>
      <c r="EG120">
        <v>25792.400000000001</v>
      </c>
      <c r="EH120">
        <v>26198.799999999999</v>
      </c>
      <c r="EI120">
        <v>28043.1</v>
      </c>
      <c r="EJ120">
        <v>29498.3</v>
      </c>
      <c r="EK120">
        <v>33305.699999999997</v>
      </c>
      <c r="EL120">
        <v>35477.4</v>
      </c>
      <c r="EM120">
        <v>39590.400000000001</v>
      </c>
      <c r="EN120">
        <v>42174.5</v>
      </c>
      <c r="EO120">
        <v>2.1784699999999999</v>
      </c>
      <c r="EP120">
        <v>2.1990500000000002</v>
      </c>
      <c r="EQ120">
        <v>0.11659799999999999</v>
      </c>
      <c r="ER120">
        <v>0</v>
      </c>
      <c r="ES120">
        <v>30.9925</v>
      </c>
      <c r="ET120">
        <v>999.9</v>
      </c>
      <c r="EU120">
        <v>71.8</v>
      </c>
      <c r="EV120">
        <v>32.5</v>
      </c>
      <c r="EW120">
        <v>34.804499999999997</v>
      </c>
      <c r="EX120">
        <v>57.249200000000002</v>
      </c>
      <c r="EY120">
        <v>-6.7387800000000002</v>
      </c>
      <c r="EZ120">
        <v>2</v>
      </c>
      <c r="FA120">
        <v>0.48784300000000003</v>
      </c>
      <c r="FB120">
        <v>0.34374500000000002</v>
      </c>
      <c r="FC120">
        <v>20.2727</v>
      </c>
      <c r="FD120">
        <v>5.22058</v>
      </c>
      <c r="FE120">
        <v>12.0099</v>
      </c>
      <c r="FF120">
        <v>4.9867999999999997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1.86572</v>
      </c>
      <c r="FM120">
        <v>1.8621799999999999</v>
      </c>
      <c r="FN120">
        <v>1.8641799999999999</v>
      </c>
      <c r="FO120">
        <v>1.8603000000000001</v>
      </c>
      <c r="FP120">
        <v>1.8609599999999999</v>
      </c>
      <c r="FQ120">
        <v>1.86019</v>
      </c>
      <c r="FR120">
        <v>1.86188</v>
      </c>
      <c r="FS120">
        <v>1.85846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-6.2</v>
      </c>
      <c r="GH120">
        <v>0.2495</v>
      </c>
      <c r="GI120">
        <v>-4.1749362053329548</v>
      </c>
      <c r="GJ120">
        <v>-4.0448538125570227E-3</v>
      </c>
      <c r="GK120">
        <v>1.839783264315481E-6</v>
      </c>
      <c r="GL120">
        <v>-4.1587272622942942E-10</v>
      </c>
      <c r="GM120">
        <v>-8.6309452512500412E-2</v>
      </c>
      <c r="GN120">
        <v>3.2285384509270938E-3</v>
      </c>
      <c r="GO120">
        <v>5.3061212821550383E-4</v>
      </c>
      <c r="GP120">
        <v>-9.699357315524189E-6</v>
      </c>
      <c r="GQ120">
        <v>5</v>
      </c>
      <c r="GR120">
        <v>2081</v>
      </c>
      <c r="GS120">
        <v>3</v>
      </c>
      <c r="GT120">
        <v>31</v>
      </c>
      <c r="GU120">
        <v>76.900000000000006</v>
      </c>
      <c r="GV120">
        <v>77</v>
      </c>
      <c r="GW120">
        <v>2.0715300000000001</v>
      </c>
      <c r="GX120">
        <v>2.5317400000000001</v>
      </c>
      <c r="GY120">
        <v>2.04834</v>
      </c>
      <c r="GZ120">
        <v>2.6245099999999999</v>
      </c>
      <c r="HA120">
        <v>2.1972700000000001</v>
      </c>
      <c r="HB120">
        <v>2.3547400000000001</v>
      </c>
      <c r="HC120">
        <v>37.626300000000001</v>
      </c>
      <c r="HD120">
        <v>15.559200000000001</v>
      </c>
      <c r="HE120">
        <v>18</v>
      </c>
      <c r="HF120">
        <v>670.67200000000003</v>
      </c>
      <c r="HG120">
        <v>765.94200000000001</v>
      </c>
      <c r="HH120">
        <v>30.9998</v>
      </c>
      <c r="HI120">
        <v>33.566000000000003</v>
      </c>
      <c r="HJ120">
        <v>29.9999</v>
      </c>
      <c r="HK120">
        <v>33.411799999999999</v>
      </c>
      <c r="HL120">
        <v>33.404200000000003</v>
      </c>
      <c r="HM120">
        <v>41.450099999999999</v>
      </c>
      <c r="HN120">
        <v>0</v>
      </c>
      <c r="HO120">
        <v>100</v>
      </c>
      <c r="HP120">
        <v>31</v>
      </c>
      <c r="HQ120">
        <v>705.78099999999995</v>
      </c>
      <c r="HR120">
        <v>33.617400000000004</v>
      </c>
      <c r="HS120">
        <v>98.825299999999999</v>
      </c>
      <c r="HT120">
        <v>97.788300000000007</v>
      </c>
    </row>
    <row r="121" spans="1:228" x14ac:dyDescent="0.2">
      <c r="A121">
        <v>106</v>
      </c>
      <c r="B121">
        <v>1674584548.5999999</v>
      </c>
      <c r="C121">
        <v>419.5</v>
      </c>
      <c r="D121" t="s">
        <v>570</v>
      </c>
      <c r="E121" t="s">
        <v>571</v>
      </c>
      <c r="F121">
        <v>4</v>
      </c>
      <c r="G121">
        <v>1674584546.5999999</v>
      </c>
      <c r="H121">
        <f t="shared" si="34"/>
        <v>7.8275984943919537E-4</v>
      </c>
      <c r="I121">
        <f t="shared" si="35"/>
        <v>0.78275984943919541</v>
      </c>
      <c r="J121">
        <f t="shared" si="36"/>
        <v>10.022184155106093</v>
      </c>
      <c r="K121">
        <f t="shared" si="37"/>
        <v>674.83757142857144</v>
      </c>
      <c r="L121">
        <f t="shared" si="38"/>
        <v>315.34883772039751</v>
      </c>
      <c r="M121">
        <f t="shared" si="39"/>
        <v>31.984507527678772</v>
      </c>
      <c r="N121">
        <f t="shared" si="40"/>
        <v>68.445939231446474</v>
      </c>
      <c r="O121">
        <f t="shared" si="41"/>
        <v>4.6701968574048465E-2</v>
      </c>
      <c r="P121">
        <f t="shared" si="42"/>
        <v>2.7745931297627289</v>
      </c>
      <c r="Q121">
        <f t="shared" si="43"/>
        <v>4.6269617357626164E-2</v>
      </c>
      <c r="R121">
        <f t="shared" si="44"/>
        <v>2.8957022185367283E-2</v>
      </c>
      <c r="S121">
        <f t="shared" si="45"/>
        <v>226.11523380655586</v>
      </c>
      <c r="T121">
        <f t="shared" si="46"/>
        <v>34.191771590360304</v>
      </c>
      <c r="U121">
        <f t="shared" si="47"/>
        <v>32.872399999999999</v>
      </c>
      <c r="V121">
        <f t="shared" si="48"/>
        <v>5.0159981485819767</v>
      </c>
      <c r="W121">
        <f t="shared" si="49"/>
        <v>66.694135572605944</v>
      </c>
      <c r="X121">
        <f t="shared" si="50"/>
        <v>3.371084902730527</v>
      </c>
      <c r="Y121">
        <f t="shared" si="51"/>
        <v>5.0545447118969351</v>
      </c>
      <c r="Z121">
        <f t="shared" si="52"/>
        <v>1.6449132458514497</v>
      </c>
      <c r="AA121">
        <f t="shared" si="53"/>
        <v>-34.519709360268514</v>
      </c>
      <c r="AB121">
        <f t="shared" si="54"/>
        <v>20.371185475007596</v>
      </c>
      <c r="AC121">
        <f t="shared" si="55"/>
        <v>1.6805023017108867</v>
      </c>
      <c r="AD121">
        <f t="shared" si="56"/>
        <v>213.64721222300582</v>
      </c>
      <c r="AE121">
        <f t="shared" si="57"/>
        <v>20.595592710731282</v>
      </c>
      <c r="AF121">
        <f t="shared" si="58"/>
        <v>0.78158548762084312</v>
      </c>
      <c r="AG121">
        <f t="shared" si="59"/>
        <v>10.022184155106093</v>
      </c>
      <c r="AH121">
        <v>716.69225727277455</v>
      </c>
      <c r="AI121">
        <v>700.58512121212141</v>
      </c>
      <c r="AJ121">
        <v>1.703079550958974</v>
      </c>
      <c r="AK121">
        <v>62.755059400872867</v>
      </c>
      <c r="AL121">
        <f t="shared" si="60"/>
        <v>0.78275984943919541</v>
      </c>
      <c r="AM121">
        <v>32.539175815965201</v>
      </c>
      <c r="AN121">
        <v>33.237685454545449</v>
      </c>
      <c r="AO121">
        <v>-8.4381314434833648E-7</v>
      </c>
      <c r="AP121">
        <v>98.038996678870646</v>
      </c>
      <c r="AQ121">
        <v>24</v>
      </c>
      <c r="AR121">
        <v>4</v>
      </c>
      <c r="AS121">
        <f t="shared" si="61"/>
        <v>1</v>
      </c>
      <c r="AT121">
        <f t="shared" si="62"/>
        <v>0</v>
      </c>
      <c r="AU121">
        <f t="shared" si="63"/>
        <v>47528.444329608603</v>
      </c>
      <c r="AV121">
        <f t="shared" si="64"/>
        <v>1199.997142857143</v>
      </c>
      <c r="AW121">
        <f t="shared" si="65"/>
        <v>1025.9228278790447</v>
      </c>
      <c r="AX121">
        <f t="shared" si="66"/>
        <v>0.85493772546521674</v>
      </c>
      <c r="AY121">
        <f t="shared" si="67"/>
        <v>0.1884298101478683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1674584546.5999999</v>
      </c>
      <c r="BF121">
        <v>674.83757142857144</v>
      </c>
      <c r="BG121">
        <v>694.33499999999992</v>
      </c>
      <c r="BH121">
        <v>33.236957142857143</v>
      </c>
      <c r="BI121">
        <v>32.539499999999997</v>
      </c>
      <c r="BJ121">
        <v>681.04499999999996</v>
      </c>
      <c r="BK121">
        <v>32.98752857142857</v>
      </c>
      <c r="BL121">
        <v>650.0252857142857</v>
      </c>
      <c r="BM121">
        <v>101.3257142857143</v>
      </c>
      <c r="BN121">
        <v>0.1000837571428571</v>
      </c>
      <c r="BO121">
        <v>33.008585714285708</v>
      </c>
      <c r="BP121">
        <v>32.872399999999999</v>
      </c>
      <c r="BQ121">
        <v>999.89999999999986</v>
      </c>
      <c r="BR121">
        <v>0</v>
      </c>
      <c r="BS121">
        <v>0</v>
      </c>
      <c r="BT121">
        <v>9022.1428571428569</v>
      </c>
      <c r="BU121">
        <v>0</v>
      </c>
      <c r="BV121">
        <v>240.93057142857151</v>
      </c>
      <c r="BW121">
        <v>-19.497814285714291</v>
      </c>
      <c r="BX121">
        <v>698.03814285714282</v>
      </c>
      <c r="BY121">
        <v>717.6882857142856</v>
      </c>
      <c r="BZ121">
        <v>0.6974232857142858</v>
      </c>
      <c r="CA121">
        <v>694.33499999999992</v>
      </c>
      <c r="CB121">
        <v>32.539499999999997</v>
      </c>
      <c r="CC121">
        <v>3.3677571428571431</v>
      </c>
      <c r="CD121">
        <v>3.2970928571428568</v>
      </c>
      <c r="CE121">
        <v>25.967400000000001</v>
      </c>
      <c r="CF121">
        <v>25.6096</v>
      </c>
      <c r="CG121">
        <v>1199.997142857143</v>
      </c>
      <c r="CH121">
        <v>0.49999300000000002</v>
      </c>
      <c r="CI121">
        <v>0.50000699999999998</v>
      </c>
      <c r="CJ121">
        <v>0</v>
      </c>
      <c r="CK121">
        <v>748.27942857142841</v>
      </c>
      <c r="CL121">
        <v>4.9990899999999998</v>
      </c>
      <c r="CM121">
        <v>7374.7814285714276</v>
      </c>
      <c r="CN121">
        <v>9557.7928571428547</v>
      </c>
      <c r="CO121">
        <v>43.232000000000014</v>
      </c>
      <c r="CP121">
        <v>45.097999999999999</v>
      </c>
      <c r="CQ121">
        <v>44.035428571428568</v>
      </c>
      <c r="CR121">
        <v>44.214000000000013</v>
      </c>
      <c r="CS121">
        <v>44.561999999999998</v>
      </c>
      <c r="CT121">
        <v>597.4899999999999</v>
      </c>
      <c r="CU121">
        <v>597.50714285714287</v>
      </c>
      <c r="CV121">
        <v>0</v>
      </c>
      <c r="CW121">
        <v>1674584561.5999999</v>
      </c>
      <c r="CX121">
        <v>0</v>
      </c>
      <c r="CY121">
        <v>1674579932.5</v>
      </c>
      <c r="CZ121" t="s">
        <v>356</v>
      </c>
      <c r="DA121">
        <v>1674579932.5</v>
      </c>
      <c r="DB121">
        <v>1674579927.5</v>
      </c>
      <c r="DC121">
        <v>31</v>
      </c>
      <c r="DD121">
        <v>0.14099999999999999</v>
      </c>
      <c r="DE121">
        <v>0.02</v>
      </c>
      <c r="DF121">
        <v>-5.5810000000000004</v>
      </c>
      <c r="DG121">
        <v>0.23300000000000001</v>
      </c>
      <c r="DH121">
        <v>415</v>
      </c>
      <c r="DI121">
        <v>34</v>
      </c>
      <c r="DJ121">
        <v>0.34</v>
      </c>
      <c r="DK121">
        <v>0.32</v>
      </c>
      <c r="DL121">
        <v>-19.155925</v>
      </c>
      <c r="DM121">
        <v>-3.012848780487746</v>
      </c>
      <c r="DN121">
        <v>0.29726795130824302</v>
      </c>
      <c r="DO121">
        <v>0</v>
      </c>
      <c r="DP121">
        <v>0.70404057500000006</v>
      </c>
      <c r="DQ121">
        <v>-1.369822514071181E-2</v>
      </c>
      <c r="DR121">
        <v>3.7743510030699202E-3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3.2963900000000002</v>
      </c>
      <c r="EB121">
        <v>2.6255999999999999</v>
      </c>
      <c r="EC121">
        <v>0.145177</v>
      </c>
      <c r="ED121">
        <v>0.14600099999999999</v>
      </c>
      <c r="EE121">
        <v>0.137097</v>
      </c>
      <c r="EF121">
        <v>0.13397600000000001</v>
      </c>
      <c r="EG121">
        <v>25763.599999999999</v>
      </c>
      <c r="EH121">
        <v>26169.9</v>
      </c>
      <c r="EI121">
        <v>28043.200000000001</v>
      </c>
      <c r="EJ121">
        <v>29498.400000000001</v>
      </c>
      <c r="EK121">
        <v>33306.1</v>
      </c>
      <c r="EL121">
        <v>35477.300000000003</v>
      </c>
      <c r="EM121">
        <v>39590.699999999997</v>
      </c>
      <c r="EN121">
        <v>42174.8</v>
      </c>
      <c r="EO121">
        <v>2.1784500000000002</v>
      </c>
      <c r="EP121">
        <v>2.1989999999999998</v>
      </c>
      <c r="EQ121">
        <v>0.116184</v>
      </c>
      <c r="ER121">
        <v>0</v>
      </c>
      <c r="ES121">
        <v>30.9815</v>
      </c>
      <c r="ET121">
        <v>999.9</v>
      </c>
      <c r="EU121">
        <v>71.8</v>
      </c>
      <c r="EV121">
        <v>32.5</v>
      </c>
      <c r="EW121">
        <v>34.804900000000004</v>
      </c>
      <c r="EX121">
        <v>57.3992</v>
      </c>
      <c r="EY121">
        <v>-6.6586499999999997</v>
      </c>
      <c r="EZ121">
        <v>2</v>
      </c>
      <c r="FA121">
        <v>0.48778500000000002</v>
      </c>
      <c r="FB121">
        <v>0.34237699999999999</v>
      </c>
      <c r="FC121">
        <v>20.2728</v>
      </c>
      <c r="FD121">
        <v>5.2193899999999998</v>
      </c>
      <c r="FE121">
        <v>12.0099</v>
      </c>
      <c r="FF121">
        <v>4.9864499999999996</v>
      </c>
      <c r="FG121">
        <v>3.2845800000000001</v>
      </c>
      <c r="FH121">
        <v>9999</v>
      </c>
      <c r="FI121">
        <v>9999</v>
      </c>
      <c r="FJ121">
        <v>9999</v>
      </c>
      <c r="FK121">
        <v>999.9</v>
      </c>
      <c r="FL121">
        <v>1.86575</v>
      </c>
      <c r="FM121">
        <v>1.86219</v>
      </c>
      <c r="FN121">
        <v>1.8641799999999999</v>
      </c>
      <c r="FO121">
        <v>1.8602799999999999</v>
      </c>
      <c r="FP121">
        <v>1.86097</v>
      </c>
      <c r="FQ121">
        <v>1.86019</v>
      </c>
      <c r="FR121">
        <v>1.86188</v>
      </c>
      <c r="FS121">
        <v>1.85849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-6.2140000000000004</v>
      </c>
      <c r="GH121">
        <v>0.24940000000000001</v>
      </c>
      <c r="GI121">
        <v>-4.1749362053329548</v>
      </c>
      <c r="GJ121">
        <v>-4.0448538125570227E-3</v>
      </c>
      <c r="GK121">
        <v>1.839783264315481E-6</v>
      </c>
      <c r="GL121">
        <v>-4.1587272622942942E-10</v>
      </c>
      <c r="GM121">
        <v>-8.6309452512500412E-2</v>
      </c>
      <c r="GN121">
        <v>3.2285384509270938E-3</v>
      </c>
      <c r="GO121">
        <v>5.3061212821550383E-4</v>
      </c>
      <c r="GP121">
        <v>-9.699357315524189E-6</v>
      </c>
      <c r="GQ121">
        <v>5</v>
      </c>
      <c r="GR121">
        <v>2081</v>
      </c>
      <c r="GS121">
        <v>3</v>
      </c>
      <c r="GT121">
        <v>31</v>
      </c>
      <c r="GU121">
        <v>76.900000000000006</v>
      </c>
      <c r="GV121">
        <v>77</v>
      </c>
      <c r="GW121">
        <v>2.0874000000000001</v>
      </c>
      <c r="GX121">
        <v>2.5378400000000001</v>
      </c>
      <c r="GY121">
        <v>2.04834</v>
      </c>
      <c r="GZ121">
        <v>2.6232899999999999</v>
      </c>
      <c r="HA121">
        <v>2.1972700000000001</v>
      </c>
      <c r="HB121">
        <v>2.2692899999999998</v>
      </c>
      <c r="HC121">
        <v>37.626300000000001</v>
      </c>
      <c r="HD121">
        <v>15.559200000000001</v>
      </c>
      <c r="HE121">
        <v>18</v>
      </c>
      <c r="HF121">
        <v>670.654</v>
      </c>
      <c r="HG121">
        <v>765.89200000000005</v>
      </c>
      <c r="HH121">
        <v>30.9998</v>
      </c>
      <c r="HI121">
        <v>33.566000000000003</v>
      </c>
      <c r="HJ121">
        <v>29.9999</v>
      </c>
      <c r="HK121">
        <v>33.411999999999999</v>
      </c>
      <c r="HL121">
        <v>33.404200000000003</v>
      </c>
      <c r="HM121">
        <v>41.774799999999999</v>
      </c>
      <c r="HN121">
        <v>0</v>
      </c>
      <c r="HO121">
        <v>100</v>
      </c>
      <c r="HP121">
        <v>31</v>
      </c>
      <c r="HQ121">
        <v>712.46299999999997</v>
      </c>
      <c r="HR121">
        <v>33.617400000000004</v>
      </c>
      <c r="HS121">
        <v>98.825900000000004</v>
      </c>
      <c r="HT121">
        <v>97.789000000000001</v>
      </c>
    </row>
    <row r="122" spans="1:228" x14ac:dyDescent="0.2">
      <c r="A122">
        <v>107</v>
      </c>
      <c r="B122">
        <v>1674584552.5999999</v>
      </c>
      <c r="C122">
        <v>423.5</v>
      </c>
      <c r="D122" t="s">
        <v>572</v>
      </c>
      <c r="E122" t="s">
        <v>573</v>
      </c>
      <c r="F122">
        <v>4</v>
      </c>
      <c r="G122">
        <v>1674584550.2874999</v>
      </c>
      <c r="H122">
        <f t="shared" si="34"/>
        <v>7.8011956202294838E-4</v>
      </c>
      <c r="I122">
        <f t="shared" si="35"/>
        <v>0.78011956202294841</v>
      </c>
      <c r="J122">
        <f t="shared" si="36"/>
        <v>10.256882748981006</v>
      </c>
      <c r="K122">
        <f t="shared" si="37"/>
        <v>680.84212500000001</v>
      </c>
      <c r="L122">
        <f t="shared" si="38"/>
        <v>312.73699635543005</v>
      </c>
      <c r="M122">
        <f t="shared" si="39"/>
        <v>31.71968058254156</v>
      </c>
      <c r="N122">
        <f t="shared" si="40"/>
        <v>69.055132535693232</v>
      </c>
      <c r="O122">
        <f t="shared" si="41"/>
        <v>4.6637200922525199E-2</v>
      </c>
      <c r="P122">
        <f t="shared" si="42"/>
        <v>2.7704878768893688</v>
      </c>
      <c r="Q122">
        <f t="shared" si="43"/>
        <v>4.6205409596183189E-2</v>
      </c>
      <c r="R122">
        <f t="shared" si="44"/>
        <v>2.8916842432131377E-2</v>
      </c>
      <c r="S122">
        <f t="shared" si="45"/>
        <v>226.1144958600525</v>
      </c>
      <c r="T122">
        <f t="shared" si="46"/>
        <v>34.18931244931796</v>
      </c>
      <c r="U122">
        <f t="shared" si="47"/>
        <v>32.860900000000001</v>
      </c>
      <c r="V122">
        <f t="shared" si="48"/>
        <v>5.0127548847639316</v>
      </c>
      <c r="W122">
        <f t="shared" si="49"/>
        <v>66.712023544245014</v>
      </c>
      <c r="X122">
        <f t="shared" si="50"/>
        <v>3.3710801243983584</v>
      </c>
      <c r="Y122">
        <f t="shared" si="51"/>
        <v>5.0531822380752356</v>
      </c>
      <c r="Z122">
        <f t="shared" si="52"/>
        <v>1.6416747603655732</v>
      </c>
      <c r="AA122">
        <f t="shared" si="53"/>
        <v>-34.403272685212023</v>
      </c>
      <c r="AB122">
        <f t="shared" si="54"/>
        <v>21.342040279874887</v>
      </c>
      <c r="AC122">
        <f t="shared" si="55"/>
        <v>1.7630600074047709</v>
      </c>
      <c r="AD122">
        <f t="shared" si="56"/>
        <v>214.81632346212012</v>
      </c>
      <c r="AE122">
        <f t="shared" si="57"/>
        <v>20.77819637734007</v>
      </c>
      <c r="AF122">
        <f t="shared" si="58"/>
        <v>0.78011191846550032</v>
      </c>
      <c r="AG122">
        <f t="shared" si="59"/>
        <v>10.256882748981006</v>
      </c>
      <c r="AH122">
        <v>723.61385843945197</v>
      </c>
      <c r="AI122">
        <v>707.3225636363635</v>
      </c>
      <c r="AJ122">
        <v>1.6927273761338291</v>
      </c>
      <c r="AK122">
        <v>62.755059400872867</v>
      </c>
      <c r="AL122">
        <f t="shared" si="60"/>
        <v>0.78011956202294841</v>
      </c>
      <c r="AM122">
        <v>32.540646853878783</v>
      </c>
      <c r="AN122">
        <v>33.236795757575742</v>
      </c>
      <c r="AO122">
        <v>-7.5981119088503461E-7</v>
      </c>
      <c r="AP122">
        <v>98.038996678870646</v>
      </c>
      <c r="AQ122">
        <v>24</v>
      </c>
      <c r="AR122">
        <v>4</v>
      </c>
      <c r="AS122">
        <f t="shared" si="61"/>
        <v>1</v>
      </c>
      <c r="AT122">
        <f t="shared" si="62"/>
        <v>0</v>
      </c>
      <c r="AU122">
        <f t="shared" si="63"/>
        <v>47416.09732757265</v>
      </c>
      <c r="AV122">
        <f t="shared" si="64"/>
        <v>1199.9937500000001</v>
      </c>
      <c r="AW122">
        <f t="shared" si="65"/>
        <v>1025.9198760932916</v>
      </c>
      <c r="AX122">
        <f t="shared" si="66"/>
        <v>0.85493768287817462</v>
      </c>
      <c r="AY122">
        <f t="shared" si="67"/>
        <v>0.18842972795487684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1674584550.2874999</v>
      </c>
      <c r="BF122">
        <v>680.84212500000001</v>
      </c>
      <c r="BG122">
        <v>700.51137500000004</v>
      </c>
      <c r="BH122">
        <v>33.236825000000003</v>
      </c>
      <c r="BI122">
        <v>32.540687499999997</v>
      </c>
      <c r="BJ122">
        <v>687.06237499999997</v>
      </c>
      <c r="BK122">
        <v>32.987412499999998</v>
      </c>
      <c r="BL122">
        <v>650.02975000000004</v>
      </c>
      <c r="BM122">
        <v>101.32599999999999</v>
      </c>
      <c r="BN122">
        <v>0.10005752499999999</v>
      </c>
      <c r="BO122">
        <v>33.003787500000001</v>
      </c>
      <c r="BP122">
        <v>32.860900000000001</v>
      </c>
      <c r="BQ122">
        <v>999.9</v>
      </c>
      <c r="BR122">
        <v>0</v>
      </c>
      <c r="BS122">
        <v>0</v>
      </c>
      <c r="BT122">
        <v>9000.3125</v>
      </c>
      <c r="BU122">
        <v>0</v>
      </c>
      <c r="BV122">
        <v>230.90049999999999</v>
      </c>
      <c r="BW122">
        <v>-19.6694</v>
      </c>
      <c r="BX122">
        <v>704.24900000000002</v>
      </c>
      <c r="BY122">
        <v>724.07325000000003</v>
      </c>
      <c r="BZ122">
        <v>0.6961321250000001</v>
      </c>
      <c r="CA122">
        <v>700.51137500000004</v>
      </c>
      <c r="CB122">
        <v>32.540687499999997</v>
      </c>
      <c r="CC122">
        <v>3.3677524999999999</v>
      </c>
      <c r="CD122">
        <v>3.29721625</v>
      </c>
      <c r="CE122">
        <v>25.967387500000001</v>
      </c>
      <c r="CF122">
        <v>25.610250000000001</v>
      </c>
      <c r="CG122">
        <v>1199.9937500000001</v>
      </c>
      <c r="CH122">
        <v>0.499992875</v>
      </c>
      <c r="CI122">
        <v>0.500007125</v>
      </c>
      <c r="CJ122">
        <v>0</v>
      </c>
      <c r="CK122">
        <v>748.16437500000006</v>
      </c>
      <c r="CL122">
        <v>4.9990899999999998</v>
      </c>
      <c r="CM122">
        <v>7375.7449999999999</v>
      </c>
      <c r="CN122">
        <v>9557.7712500000016</v>
      </c>
      <c r="CO122">
        <v>43.25</v>
      </c>
      <c r="CP122">
        <v>45.117125000000001</v>
      </c>
      <c r="CQ122">
        <v>44.030999999999999</v>
      </c>
      <c r="CR122">
        <v>44.194875000000003</v>
      </c>
      <c r="CS122">
        <v>44.561999999999998</v>
      </c>
      <c r="CT122">
        <v>597.49</v>
      </c>
      <c r="CU122">
        <v>597.50374999999997</v>
      </c>
      <c r="CV122">
        <v>0</v>
      </c>
      <c r="CW122">
        <v>1674584565.2</v>
      </c>
      <c r="CX122">
        <v>0</v>
      </c>
      <c r="CY122">
        <v>1674579932.5</v>
      </c>
      <c r="CZ122" t="s">
        <v>356</v>
      </c>
      <c r="DA122">
        <v>1674579932.5</v>
      </c>
      <c r="DB122">
        <v>1674579927.5</v>
      </c>
      <c r="DC122">
        <v>31</v>
      </c>
      <c r="DD122">
        <v>0.14099999999999999</v>
      </c>
      <c r="DE122">
        <v>0.02</v>
      </c>
      <c r="DF122">
        <v>-5.5810000000000004</v>
      </c>
      <c r="DG122">
        <v>0.23300000000000001</v>
      </c>
      <c r="DH122">
        <v>415</v>
      </c>
      <c r="DI122">
        <v>34</v>
      </c>
      <c r="DJ122">
        <v>0.34</v>
      </c>
      <c r="DK122">
        <v>0.32</v>
      </c>
      <c r="DL122">
        <v>-19.347748780487809</v>
      </c>
      <c r="DM122">
        <v>-2.412236236933837</v>
      </c>
      <c r="DN122">
        <v>0.24681830497198659</v>
      </c>
      <c r="DO122">
        <v>0</v>
      </c>
      <c r="DP122">
        <v>0.70267553658536586</v>
      </c>
      <c r="DQ122">
        <v>-4.355828571428378E-2</v>
      </c>
      <c r="DR122">
        <v>4.9763017715801893E-3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3.2962500000000001</v>
      </c>
      <c r="EB122">
        <v>2.6250300000000002</v>
      </c>
      <c r="EC122">
        <v>0.14613000000000001</v>
      </c>
      <c r="ED122">
        <v>0.14696400000000001</v>
      </c>
      <c r="EE122">
        <v>0.137099</v>
      </c>
      <c r="EF122">
        <v>0.13397800000000001</v>
      </c>
      <c r="EG122">
        <v>25734.799999999999</v>
      </c>
      <c r="EH122">
        <v>26140.400000000001</v>
      </c>
      <c r="EI122">
        <v>28043.200000000001</v>
      </c>
      <c r="EJ122">
        <v>29498.6</v>
      </c>
      <c r="EK122">
        <v>33306.199999999997</v>
      </c>
      <c r="EL122">
        <v>35477.300000000003</v>
      </c>
      <c r="EM122">
        <v>39590.800000000003</v>
      </c>
      <c r="EN122">
        <v>42174.9</v>
      </c>
      <c r="EO122">
        <v>2.17835</v>
      </c>
      <c r="EP122">
        <v>2.1991700000000001</v>
      </c>
      <c r="EQ122">
        <v>0.116259</v>
      </c>
      <c r="ER122">
        <v>0</v>
      </c>
      <c r="ES122">
        <v>30.969100000000001</v>
      </c>
      <c r="ET122">
        <v>999.9</v>
      </c>
      <c r="EU122">
        <v>71.8</v>
      </c>
      <c r="EV122">
        <v>32.5</v>
      </c>
      <c r="EW122">
        <v>34.806899999999999</v>
      </c>
      <c r="EX122">
        <v>57.3992</v>
      </c>
      <c r="EY122">
        <v>-6.6546500000000002</v>
      </c>
      <c r="EZ122">
        <v>2</v>
      </c>
      <c r="FA122">
        <v>0.48758600000000002</v>
      </c>
      <c r="FB122">
        <v>0.34251900000000002</v>
      </c>
      <c r="FC122">
        <v>20.2728</v>
      </c>
      <c r="FD122">
        <v>5.2187900000000003</v>
      </c>
      <c r="FE122">
        <v>12.0098</v>
      </c>
      <c r="FF122">
        <v>4.9864499999999996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1.8657600000000001</v>
      </c>
      <c r="FM122">
        <v>1.8621799999999999</v>
      </c>
      <c r="FN122">
        <v>1.8642099999999999</v>
      </c>
      <c r="FO122">
        <v>1.8603000000000001</v>
      </c>
      <c r="FP122">
        <v>1.8609599999999999</v>
      </c>
      <c r="FQ122">
        <v>1.8601700000000001</v>
      </c>
      <c r="FR122">
        <v>1.86188</v>
      </c>
      <c r="FS122">
        <v>1.8584799999999999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-6.2290000000000001</v>
      </c>
      <c r="GH122">
        <v>0.24940000000000001</v>
      </c>
      <c r="GI122">
        <v>-4.1749362053329548</v>
      </c>
      <c r="GJ122">
        <v>-4.0448538125570227E-3</v>
      </c>
      <c r="GK122">
        <v>1.839783264315481E-6</v>
      </c>
      <c r="GL122">
        <v>-4.1587272622942942E-10</v>
      </c>
      <c r="GM122">
        <v>-8.6309452512500412E-2</v>
      </c>
      <c r="GN122">
        <v>3.2285384509270938E-3</v>
      </c>
      <c r="GO122">
        <v>5.3061212821550383E-4</v>
      </c>
      <c r="GP122">
        <v>-9.699357315524189E-6</v>
      </c>
      <c r="GQ122">
        <v>5</v>
      </c>
      <c r="GR122">
        <v>2081</v>
      </c>
      <c r="GS122">
        <v>3</v>
      </c>
      <c r="GT122">
        <v>31</v>
      </c>
      <c r="GU122">
        <v>77</v>
      </c>
      <c r="GV122">
        <v>77.099999999999994</v>
      </c>
      <c r="GW122">
        <v>2.1044900000000002</v>
      </c>
      <c r="GX122">
        <v>2.5305200000000001</v>
      </c>
      <c r="GY122">
        <v>2.04834</v>
      </c>
      <c r="GZ122">
        <v>2.6232899999999999</v>
      </c>
      <c r="HA122">
        <v>2.1972700000000001</v>
      </c>
      <c r="HB122">
        <v>2.34863</v>
      </c>
      <c r="HC122">
        <v>37.626300000000001</v>
      </c>
      <c r="HD122">
        <v>15.559200000000001</v>
      </c>
      <c r="HE122">
        <v>18</v>
      </c>
      <c r="HF122">
        <v>670.60299999999995</v>
      </c>
      <c r="HG122">
        <v>766.09400000000005</v>
      </c>
      <c r="HH122">
        <v>31</v>
      </c>
      <c r="HI122">
        <v>33.566000000000003</v>
      </c>
      <c r="HJ122">
        <v>29.9999</v>
      </c>
      <c r="HK122">
        <v>33.4148</v>
      </c>
      <c r="HL122">
        <v>33.406599999999997</v>
      </c>
      <c r="HM122">
        <v>42.098799999999997</v>
      </c>
      <c r="HN122">
        <v>0</v>
      </c>
      <c r="HO122">
        <v>100</v>
      </c>
      <c r="HP122">
        <v>31</v>
      </c>
      <c r="HQ122">
        <v>719.14400000000001</v>
      </c>
      <c r="HR122">
        <v>33.617400000000004</v>
      </c>
      <c r="HS122">
        <v>98.826099999999997</v>
      </c>
      <c r="HT122">
        <v>97.789299999999997</v>
      </c>
    </row>
    <row r="123" spans="1:228" x14ac:dyDescent="0.2">
      <c r="A123">
        <v>108</v>
      </c>
      <c r="B123">
        <v>1674584556.5999999</v>
      </c>
      <c r="C123">
        <v>427.5</v>
      </c>
      <c r="D123" t="s">
        <v>574</v>
      </c>
      <c r="E123" t="s">
        <v>575</v>
      </c>
      <c r="F123">
        <v>4</v>
      </c>
      <c r="G123">
        <v>1674584554.5999999</v>
      </c>
      <c r="H123">
        <f t="shared" si="34"/>
        <v>7.7850475508126256E-4</v>
      </c>
      <c r="I123">
        <f t="shared" si="35"/>
        <v>0.7785047550812626</v>
      </c>
      <c r="J123">
        <f t="shared" si="36"/>
        <v>10.483430287388403</v>
      </c>
      <c r="K123">
        <f t="shared" si="37"/>
        <v>687.89885714285708</v>
      </c>
      <c r="L123">
        <f t="shared" si="38"/>
        <v>311.74697630038361</v>
      </c>
      <c r="M123">
        <f t="shared" si="39"/>
        <v>31.619691881952491</v>
      </c>
      <c r="N123">
        <f t="shared" si="40"/>
        <v>69.771807146081471</v>
      </c>
      <c r="O123">
        <f t="shared" si="41"/>
        <v>4.6617495609544167E-2</v>
      </c>
      <c r="P123">
        <f t="shared" si="42"/>
        <v>2.7698302772785315</v>
      </c>
      <c r="Q123">
        <f t="shared" si="43"/>
        <v>4.6185965864514171E-2</v>
      </c>
      <c r="R123">
        <f t="shared" si="44"/>
        <v>2.8904666860639788E-2</v>
      </c>
      <c r="S123">
        <f t="shared" si="45"/>
        <v>226.11593794953868</v>
      </c>
      <c r="T123">
        <f t="shared" si="46"/>
        <v>34.181741666628973</v>
      </c>
      <c r="U123">
        <f t="shared" si="47"/>
        <v>32.851571428571432</v>
      </c>
      <c r="V123">
        <f t="shared" si="48"/>
        <v>5.0101253542093085</v>
      </c>
      <c r="W123">
        <f t="shared" si="49"/>
        <v>66.743770977680569</v>
      </c>
      <c r="X123">
        <f t="shared" si="50"/>
        <v>3.3711142201108224</v>
      </c>
      <c r="Y123">
        <f t="shared" si="51"/>
        <v>5.0508297189832723</v>
      </c>
      <c r="Z123">
        <f t="shared" si="52"/>
        <v>1.6390111340984861</v>
      </c>
      <c r="AA123">
        <f t="shared" si="53"/>
        <v>-34.332059699083679</v>
      </c>
      <c r="AB123">
        <f t="shared" si="54"/>
        <v>21.492434726136889</v>
      </c>
      <c r="AC123">
        <f t="shared" si="55"/>
        <v>1.7757521941574621</v>
      </c>
      <c r="AD123">
        <f t="shared" si="56"/>
        <v>215.05206517074933</v>
      </c>
      <c r="AE123">
        <f t="shared" si="57"/>
        <v>20.909552377651508</v>
      </c>
      <c r="AF123">
        <f t="shared" si="58"/>
        <v>0.77908781722543674</v>
      </c>
      <c r="AG123">
        <f t="shared" si="59"/>
        <v>10.483430287388403</v>
      </c>
      <c r="AH123">
        <v>730.49601818862857</v>
      </c>
      <c r="AI123">
        <v>714.05396969696983</v>
      </c>
      <c r="AJ123">
        <v>1.675347798561301</v>
      </c>
      <c r="AK123">
        <v>62.755059400872867</v>
      </c>
      <c r="AL123">
        <f t="shared" si="60"/>
        <v>0.7785047550812626</v>
      </c>
      <c r="AM123">
        <v>32.541613643359092</v>
      </c>
      <c r="AN123">
        <v>33.236369696969703</v>
      </c>
      <c r="AO123">
        <v>-7.8475357346291052E-7</v>
      </c>
      <c r="AP123">
        <v>98.038996678870646</v>
      </c>
      <c r="AQ123">
        <v>24</v>
      </c>
      <c r="AR123">
        <v>4</v>
      </c>
      <c r="AS123">
        <f t="shared" si="61"/>
        <v>1</v>
      </c>
      <c r="AT123">
        <f t="shared" si="62"/>
        <v>0</v>
      </c>
      <c r="AU123">
        <f t="shared" si="63"/>
        <v>47399.283236926232</v>
      </c>
      <c r="AV123">
        <f t="shared" si="64"/>
        <v>1200</v>
      </c>
      <c r="AW123">
        <f t="shared" si="65"/>
        <v>1025.9253564505382</v>
      </c>
      <c r="AX123">
        <f t="shared" si="66"/>
        <v>0.85493779704211514</v>
      </c>
      <c r="AY123">
        <f t="shared" si="67"/>
        <v>0.18842994829128223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1674584554.5999999</v>
      </c>
      <c r="BF123">
        <v>687.89885714285708</v>
      </c>
      <c r="BG123">
        <v>707.69514285714286</v>
      </c>
      <c r="BH123">
        <v>33.236714285714292</v>
      </c>
      <c r="BI123">
        <v>32.541442857142847</v>
      </c>
      <c r="BJ123">
        <v>694.1338571428571</v>
      </c>
      <c r="BK123">
        <v>32.987285714285711</v>
      </c>
      <c r="BL123">
        <v>649.98514285714293</v>
      </c>
      <c r="BM123">
        <v>101.3274285714286</v>
      </c>
      <c r="BN123">
        <v>9.9992657142857128E-2</v>
      </c>
      <c r="BO123">
        <v>32.995500000000007</v>
      </c>
      <c r="BP123">
        <v>32.851571428571432</v>
      </c>
      <c r="BQ123">
        <v>999.89999999999986</v>
      </c>
      <c r="BR123">
        <v>0</v>
      </c>
      <c r="BS123">
        <v>0</v>
      </c>
      <c r="BT123">
        <v>8996.6957142857154</v>
      </c>
      <c r="BU123">
        <v>0</v>
      </c>
      <c r="BV123">
        <v>245.64185714285711</v>
      </c>
      <c r="BW123">
        <v>-19.796557142857139</v>
      </c>
      <c r="BX123">
        <v>711.54814285714292</v>
      </c>
      <c r="BY123">
        <v>731.49914285714283</v>
      </c>
      <c r="BZ123">
        <v>0.69526571428571426</v>
      </c>
      <c r="CA123">
        <v>707.69514285714286</v>
      </c>
      <c r="CB123">
        <v>32.541442857142847</v>
      </c>
      <c r="CC123">
        <v>3.3677871428571429</v>
      </c>
      <c r="CD123">
        <v>3.2973399999999988</v>
      </c>
      <c r="CE123">
        <v>25.967571428571429</v>
      </c>
      <c r="CF123">
        <v>25.610871428571439</v>
      </c>
      <c r="CG123">
        <v>1200</v>
      </c>
      <c r="CH123">
        <v>0.49999071428571418</v>
      </c>
      <c r="CI123">
        <v>0.50000928571428571</v>
      </c>
      <c r="CJ123">
        <v>0</v>
      </c>
      <c r="CK123">
        <v>748.41328571428585</v>
      </c>
      <c r="CL123">
        <v>4.9990899999999998</v>
      </c>
      <c r="CM123">
        <v>7377.23</v>
      </c>
      <c r="CN123">
        <v>9557.8242857142868</v>
      </c>
      <c r="CO123">
        <v>43.223000000000013</v>
      </c>
      <c r="CP123">
        <v>45.125</v>
      </c>
      <c r="CQ123">
        <v>44</v>
      </c>
      <c r="CR123">
        <v>44.213999999999999</v>
      </c>
      <c r="CS123">
        <v>44.561999999999998</v>
      </c>
      <c r="CT123">
        <v>597.48857142857128</v>
      </c>
      <c r="CU123">
        <v>597.51142857142872</v>
      </c>
      <c r="CV123">
        <v>0</v>
      </c>
      <c r="CW123">
        <v>1674584569.4000001</v>
      </c>
      <c r="CX123">
        <v>0</v>
      </c>
      <c r="CY123">
        <v>1674579932.5</v>
      </c>
      <c r="CZ123" t="s">
        <v>356</v>
      </c>
      <c r="DA123">
        <v>1674579932.5</v>
      </c>
      <c r="DB123">
        <v>1674579927.5</v>
      </c>
      <c r="DC123">
        <v>31</v>
      </c>
      <c r="DD123">
        <v>0.14099999999999999</v>
      </c>
      <c r="DE123">
        <v>0.02</v>
      </c>
      <c r="DF123">
        <v>-5.5810000000000004</v>
      </c>
      <c r="DG123">
        <v>0.23300000000000001</v>
      </c>
      <c r="DH123">
        <v>415</v>
      </c>
      <c r="DI123">
        <v>34</v>
      </c>
      <c r="DJ123">
        <v>0.34</v>
      </c>
      <c r="DK123">
        <v>0.32</v>
      </c>
      <c r="DL123">
        <v>-19.50604634146341</v>
      </c>
      <c r="DM123">
        <v>-1.961295470383293</v>
      </c>
      <c r="DN123">
        <v>0.1996686329257053</v>
      </c>
      <c r="DO123">
        <v>0</v>
      </c>
      <c r="DP123">
        <v>0.70057278048780491</v>
      </c>
      <c r="DQ123">
        <v>-5.0480404181185733E-2</v>
      </c>
      <c r="DR123">
        <v>5.2455897643834647E-3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3.2962600000000002</v>
      </c>
      <c r="EB123">
        <v>2.62548</v>
      </c>
      <c r="EC123">
        <v>0.14707200000000001</v>
      </c>
      <c r="ED123">
        <v>0.14791299999999999</v>
      </c>
      <c r="EE123">
        <v>0.137098</v>
      </c>
      <c r="EF123">
        <v>0.13397700000000001</v>
      </c>
      <c r="EG123">
        <v>25706.400000000001</v>
      </c>
      <c r="EH123">
        <v>26111.200000000001</v>
      </c>
      <c r="EI123">
        <v>28043.3</v>
      </c>
      <c r="EJ123">
        <v>29498.5</v>
      </c>
      <c r="EK123">
        <v>33306.400000000001</v>
      </c>
      <c r="EL123">
        <v>35477.599999999999</v>
      </c>
      <c r="EM123">
        <v>39591</v>
      </c>
      <c r="EN123">
        <v>42175.1</v>
      </c>
      <c r="EO123">
        <v>2.1785800000000002</v>
      </c>
      <c r="EP123">
        <v>2.1991200000000002</v>
      </c>
      <c r="EQ123">
        <v>0.11630699999999999</v>
      </c>
      <c r="ER123">
        <v>0</v>
      </c>
      <c r="ES123">
        <v>30.959199999999999</v>
      </c>
      <c r="ET123">
        <v>999.9</v>
      </c>
      <c r="EU123">
        <v>71.8</v>
      </c>
      <c r="EV123">
        <v>32.6</v>
      </c>
      <c r="EW123">
        <v>35.001899999999999</v>
      </c>
      <c r="EX123">
        <v>57.129199999999997</v>
      </c>
      <c r="EY123">
        <v>-6.68269</v>
      </c>
      <c r="EZ123">
        <v>2</v>
      </c>
      <c r="FA123">
        <v>0.48730200000000001</v>
      </c>
      <c r="FB123">
        <v>0.343385</v>
      </c>
      <c r="FC123">
        <v>20.2728</v>
      </c>
      <c r="FD123">
        <v>5.2196899999999999</v>
      </c>
      <c r="FE123">
        <v>12.0099</v>
      </c>
      <c r="FF123">
        <v>4.9867499999999998</v>
      </c>
      <c r="FG123">
        <v>3.2845800000000001</v>
      </c>
      <c r="FH123">
        <v>9999</v>
      </c>
      <c r="FI123">
        <v>9999</v>
      </c>
      <c r="FJ123">
        <v>9999</v>
      </c>
      <c r="FK123">
        <v>999.9</v>
      </c>
      <c r="FL123">
        <v>1.86575</v>
      </c>
      <c r="FM123">
        <v>1.8621799999999999</v>
      </c>
      <c r="FN123">
        <v>1.8641799999999999</v>
      </c>
      <c r="FO123">
        <v>1.8602799999999999</v>
      </c>
      <c r="FP123">
        <v>1.86097</v>
      </c>
      <c r="FQ123">
        <v>1.8601700000000001</v>
      </c>
      <c r="FR123">
        <v>1.8618699999999999</v>
      </c>
      <c r="FS123">
        <v>1.85846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-6.242</v>
      </c>
      <c r="GH123">
        <v>0.24940000000000001</v>
      </c>
      <c r="GI123">
        <v>-4.1749362053329548</v>
      </c>
      <c r="GJ123">
        <v>-4.0448538125570227E-3</v>
      </c>
      <c r="GK123">
        <v>1.839783264315481E-6</v>
      </c>
      <c r="GL123">
        <v>-4.1587272622942942E-10</v>
      </c>
      <c r="GM123">
        <v>-8.6309452512500412E-2</v>
      </c>
      <c r="GN123">
        <v>3.2285384509270938E-3</v>
      </c>
      <c r="GO123">
        <v>5.3061212821550383E-4</v>
      </c>
      <c r="GP123">
        <v>-9.699357315524189E-6</v>
      </c>
      <c r="GQ123">
        <v>5</v>
      </c>
      <c r="GR123">
        <v>2081</v>
      </c>
      <c r="GS123">
        <v>3</v>
      </c>
      <c r="GT123">
        <v>31</v>
      </c>
      <c r="GU123">
        <v>77.099999999999994</v>
      </c>
      <c r="GV123">
        <v>77.2</v>
      </c>
      <c r="GW123">
        <v>2.1203599999999998</v>
      </c>
      <c r="GX123">
        <v>2.5354000000000001</v>
      </c>
      <c r="GY123">
        <v>2.04834</v>
      </c>
      <c r="GZ123">
        <v>2.6245099999999999</v>
      </c>
      <c r="HA123">
        <v>2.1972700000000001</v>
      </c>
      <c r="HB123">
        <v>2.3144499999999999</v>
      </c>
      <c r="HC123">
        <v>37.626300000000001</v>
      </c>
      <c r="HD123">
        <v>15.559200000000001</v>
      </c>
      <c r="HE123">
        <v>18</v>
      </c>
      <c r="HF123">
        <v>670.78499999999997</v>
      </c>
      <c r="HG123">
        <v>766.053</v>
      </c>
      <c r="HH123">
        <v>31.0001</v>
      </c>
      <c r="HI123">
        <v>33.566000000000003</v>
      </c>
      <c r="HJ123">
        <v>30</v>
      </c>
      <c r="HK123">
        <v>33.4148</v>
      </c>
      <c r="HL123">
        <v>33.407200000000003</v>
      </c>
      <c r="HM123">
        <v>42.424199999999999</v>
      </c>
      <c r="HN123">
        <v>0</v>
      </c>
      <c r="HO123">
        <v>100</v>
      </c>
      <c r="HP123">
        <v>31</v>
      </c>
      <c r="HQ123">
        <v>725.96199999999999</v>
      </c>
      <c r="HR123">
        <v>33.617400000000004</v>
      </c>
      <c r="HS123">
        <v>98.826499999999996</v>
      </c>
      <c r="HT123">
        <v>97.789500000000004</v>
      </c>
    </row>
    <row r="124" spans="1:228" x14ac:dyDescent="0.2">
      <c r="A124">
        <v>109</v>
      </c>
      <c r="B124">
        <v>1674584560.5999999</v>
      </c>
      <c r="C124">
        <v>431.5</v>
      </c>
      <c r="D124" t="s">
        <v>576</v>
      </c>
      <c r="E124" t="s">
        <v>577</v>
      </c>
      <c r="F124">
        <v>4</v>
      </c>
      <c r="G124">
        <v>1674584558.2874999</v>
      </c>
      <c r="H124">
        <f t="shared" si="34"/>
        <v>7.8861851203051818E-4</v>
      </c>
      <c r="I124">
        <f t="shared" si="35"/>
        <v>0.78861851203051814</v>
      </c>
      <c r="J124">
        <f t="shared" si="36"/>
        <v>10.155955498879724</v>
      </c>
      <c r="K124">
        <f t="shared" si="37"/>
        <v>693.97262499999999</v>
      </c>
      <c r="L124">
        <f t="shared" si="38"/>
        <v>333.67449203193445</v>
      </c>
      <c r="M124">
        <f t="shared" si="39"/>
        <v>33.843876533294903</v>
      </c>
      <c r="N124">
        <f t="shared" si="40"/>
        <v>70.388130944509697</v>
      </c>
      <c r="O124">
        <f t="shared" si="41"/>
        <v>4.7280159735195157E-2</v>
      </c>
      <c r="P124">
        <f t="shared" si="42"/>
        <v>2.7705213470659689</v>
      </c>
      <c r="Q124">
        <f t="shared" si="43"/>
        <v>4.6836447063335722E-2</v>
      </c>
      <c r="R124">
        <f t="shared" si="44"/>
        <v>2.9312298073936684E-2</v>
      </c>
      <c r="S124">
        <f t="shared" si="45"/>
        <v>226.11552861029972</v>
      </c>
      <c r="T124">
        <f t="shared" si="46"/>
        <v>34.174036861219442</v>
      </c>
      <c r="U124">
        <f t="shared" si="47"/>
        <v>32.846774999999987</v>
      </c>
      <c r="V124">
        <f t="shared" si="48"/>
        <v>5.0087738078836113</v>
      </c>
      <c r="W124">
        <f t="shared" si="49"/>
        <v>66.769223750398183</v>
      </c>
      <c r="X124">
        <f t="shared" si="50"/>
        <v>3.3715140080118413</v>
      </c>
      <c r="Y124">
        <f t="shared" si="51"/>
        <v>5.0495030773691374</v>
      </c>
      <c r="Z124">
        <f t="shared" si="52"/>
        <v>1.6372597998717699</v>
      </c>
      <c r="AA124">
        <f t="shared" si="53"/>
        <v>-34.778076380545855</v>
      </c>
      <c r="AB124">
        <f t="shared" si="54"/>
        <v>21.51593416562023</v>
      </c>
      <c r="AC124">
        <f t="shared" si="55"/>
        <v>1.7771678130013253</v>
      </c>
      <c r="AD124">
        <f t="shared" si="56"/>
        <v>214.6305542083754</v>
      </c>
      <c r="AE124">
        <f t="shared" si="57"/>
        <v>21.058517806366325</v>
      </c>
      <c r="AF124">
        <f t="shared" si="58"/>
        <v>0.78346804669279402</v>
      </c>
      <c r="AG124">
        <f t="shared" si="59"/>
        <v>10.155955498879724</v>
      </c>
      <c r="AH124">
        <v>737.45434667429777</v>
      </c>
      <c r="AI124">
        <v>721.0215030303026</v>
      </c>
      <c r="AJ124">
        <v>1.7541504562557999</v>
      </c>
      <c r="AK124">
        <v>62.755059400872867</v>
      </c>
      <c r="AL124">
        <f t="shared" si="60"/>
        <v>0.78861851203051814</v>
      </c>
      <c r="AM124">
        <v>32.541048249578147</v>
      </c>
      <c r="AN124">
        <v>33.244791515151512</v>
      </c>
      <c r="AO124">
        <v>6.2515263371142253E-6</v>
      </c>
      <c r="AP124">
        <v>98.038996678870646</v>
      </c>
      <c r="AQ124">
        <v>24</v>
      </c>
      <c r="AR124">
        <v>4</v>
      </c>
      <c r="AS124">
        <f t="shared" si="61"/>
        <v>1</v>
      </c>
      <c r="AT124">
        <f t="shared" si="62"/>
        <v>0</v>
      </c>
      <c r="AU124">
        <f t="shared" si="63"/>
        <v>47419.041937771064</v>
      </c>
      <c r="AV124">
        <f t="shared" si="64"/>
        <v>1199.9974999999999</v>
      </c>
      <c r="AW124">
        <f t="shared" si="65"/>
        <v>1025.9232510934194</v>
      </c>
      <c r="AX124">
        <f t="shared" si="66"/>
        <v>0.85493782369831561</v>
      </c>
      <c r="AY124">
        <f t="shared" si="67"/>
        <v>0.18842999973774924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1674584558.2874999</v>
      </c>
      <c r="BF124">
        <v>693.97262499999999</v>
      </c>
      <c r="BG124">
        <v>713.91387499999996</v>
      </c>
      <c r="BH124">
        <v>33.240524999999998</v>
      </c>
      <c r="BI124">
        <v>32.541337499999997</v>
      </c>
      <c r="BJ124">
        <v>700.22024999999996</v>
      </c>
      <c r="BK124">
        <v>32.991100000000003</v>
      </c>
      <c r="BL124">
        <v>649.97600000000011</v>
      </c>
      <c r="BM124">
        <v>101.328</v>
      </c>
      <c r="BN124">
        <v>9.9820650000000011E-2</v>
      </c>
      <c r="BO124">
        <v>32.990825000000001</v>
      </c>
      <c r="BP124">
        <v>32.846774999999987</v>
      </c>
      <c r="BQ124">
        <v>999.9</v>
      </c>
      <c r="BR124">
        <v>0</v>
      </c>
      <c r="BS124">
        <v>0</v>
      </c>
      <c r="BT124">
        <v>9000.3125</v>
      </c>
      <c r="BU124">
        <v>0</v>
      </c>
      <c r="BV124">
        <v>228.54275000000001</v>
      </c>
      <c r="BW124">
        <v>-19.941637499999999</v>
      </c>
      <c r="BX124">
        <v>717.83362499999998</v>
      </c>
      <c r="BY124">
        <v>737.92712500000005</v>
      </c>
      <c r="BZ124">
        <v>0.69921687499999996</v>
      </c>
      <c r="CA124">
        <v>713.91387499999996</v>
      </c>
      <c r="CB124">
        <v>32.541337499999997</v>
      </c>
      <c r="CC124">
        <v>3.3681887499999998</v>
      </c>
      <c r="CD124">
        <v>3.2973400000000002</v>
      </c>
      <c r="CE124">
        <v>25.969562499999999</v>
      </c>
      <c r="CF124">
        <v>25.610849999999999</v>
      </c>
      <c r="CG124">
        <v>1199.9974999999999</v>
      </c>
      <c r="CH124">
        <v>0.49998912499999998</v>
      </c>
      <c r="CI124">
        <v>0.50001087499999997</v>
      </c>
      <c r="CJ124">
        <v>0</v>
      </c>
      <c r="CK124">
        <v>748.78499999999997</v>
      </c>
      <c r="CL124">
        <v>4.9990899999999998</v>
      </c>
      <c r="CM124">
        <v>7377.2237500000001</v>
      </c>
      <c r="CN124">
        <v>9557.807499999999</v>
      </c>
      <c r="CO124">
        <v>43.234250000000003</v>
      </c>
      <c r="CP124">
        <v>45.117125000000001</v>
      </c>
      <c r="CQ124">
        <v>44.023249999999997</v>
      </c>
      <c r="CR124">
        <v>44.194875000000003</v>
      </c>
      <c r="CS124">
        <v>44.554250000000003</v>
      </c>
      <c r="CT124">
        <v>597.48625000000004</v>
      </c>
      <c r="CU124">
        <v>597.51125000000002</v>
      </c>
      <c r="CV124">
        <v>0</v>
      </c>
      <c r="CW124">
        <v>1674584573.5999999</v>
      </c>
      <c r="CX124">
        <v>0</v>
      </c>
      <c r="CY124">
        <v>1674579932.5</v>
      </c>
      <c r="CZ124" t="s">
        <v>356</v>
      </c>
      <c r="DA124">
        <v>1674579932.5</v>
      </c>
      <c r="DB124">
        <v>1674579927.5</v>
      </c>
      <c r="DC124">
        <v>31</v>
      </c>
      <c r="DD124">
        <v>0.14099999999999999</v>
      </c>
      <c r="DE124">
        <v>0.02</v>
      </c>
      <c r="DF124">
        <v>-5.5810000000000004</v>
      </c>
      <c r="DG124">
        <v>0.23300000000000001</v>
      </c>
      <c r="DH124">
        <v>415</v>
      </c>
      <c r="DI124">
        <v>34</v>
      </c>
      <c r="DJ124">
        <v>0.34</v>
      </c>
      <c r="DK124">
        <v>0.32</v>
      </c>
      <c r="DL124">
        <v>-19.64529756097561</v>
      </c>
      <c r="DM124">
        <v>-1.996570034843214</v>
      </c>
      <c r="DN124">
        <v>0.2030183332918182</v>
      </c>
      <c r="DO124">
        <v>0</v>
      </c>
      <c r="DP124">
        <v>0.69848119512195117</v>
      </c>
      <c r="DQ124">
        <v>-2.0150027874565182E-2</v>
      </c>
      <c r="DR124">
        <v>3.1910216210984279E-3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3.2961499999999999</v>
      </c>
      <c r="EB124">
        <v>2.6250100000000001</v>
      </c>
      <c r="EC124">
        <v>0.148039</v>
      </c>
      <c r="ED124">
        <v>0.14887300000000001</v>
      </c>
      <c r="EE124">
        <v>0.13711999999999999</v>
      </c>
      <c r="EF124">
        <v>0.13397999999999999</v>
      </c>
      <c r="EG124">
        <v>25677.200000000001</v>
      </c>
      <c r="EH124">
        <v>26081.5</v>
      </c>
      <c r="EI124">
        <v>28043.3</v>
      </c>
      <c r="EJ124">
        <v>29498.2</v>
      </c>
      <c r="EK124">
        <v>33305.599999999999</v>
      </c>
      <c r="EL124">
        <v>35477.199999999997</v>
      </c>
      <c r="EM124">
        <v>39590.9</v>
      </c>
      <c r="EN124">
        <v>42174.7</v>
      </c>
      <c r="EO124">
        <v>2.1780499999999998</v>
      </c>
      <c r="EP124">
        <v>2.1993299999999998</v>
      </c>
      <c r="EQ124">
        <v>0.116803</v>
      </c>
      <c r="ER124">
        <v>0</v>
      </c>
      <c r="ES124">
        <v>30.952500000000001</v>
      </c>
      <c r="ET124">
        <v>999.9</v>
      </c>
      <c r="EU124">
        <v>71.8</v>
      </c>
      <c r="EV124">
        <v>32.5</v>
      </c>
      <c r="EW124">
        <v>34.803699999999999</v>
      </c>
      <c r="EX124">
        <v>57.3992</v>
      </c>
      <c r="EY124">
        <v>-6.6947099999999997</v>
      </c>
      <c r="EZ124">
        <v>2</v>
      </c>
      <c r="FA124">
        <v>0.48730899999999999</v>
      </c>
      <c r="FB124">
        <v>0.344976</v>
      </c>
      <c r="FC124">
        <v>20.272400000000001</v>
      </c>
      <c r="FD124">
        <v>5.2165400000000002</v>
      </c>
      <c r="FE124">
        <v>12.0098</v>
      </c>
      <c r="FF124">
        <v>4.9859499999999999</v>
      </c>
      <c r="FG124">
        <v>3.2840500000000001</v>
      </c>
      <c r="FH124">
        <v>9999</v>
      </c>
      <c r="FI124">
        <v>9999</v>
      </c>
      <c r="FJ124">
        <v>9999</v>
      </c>
      <c r="FK124">
        <v>999.9</v>
      </c>
      <c r="FL124">
        <v>1.8657699999999999</v>
      </c>
      <c r="FM124">
        <v>1.86219</v>
      </c>
      <c r="FN124">
        <v>1.8642099999999999</v>
      </c>
      <c r="FO124">
        <v>1.8603000000000001</v>
      </c>
      <c r="FP124">
        <v>1.8609899999999999</v>
      </c>
      <c r="FQ124">
        <v>1.86016</v>
      </c>
      <c r="FR124">
        <v>1.86188</v>
      </c>
      <c r="FS124">
        <v>1.85846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-6.2560000000000002</v>
      </c>
      <c r="GH124">
        <v>0.2495</v>
      </c>
      <c r="GI124">
        <v>-4.1749362053329548</v>
      </c>
      <c r="GJ124">
        <v>-4.0448538125570227E-3</v>
      </c>
      <c r="GK124">
        <v>1.839783264315481E-6</v>
      </c>
      <c r="GL124">
        <v>-4.1587272622942942E-10</v>
      </c>
      <c r="GM124">
        <v>-8.6309452512500412E-2</v>
      </c>
      <c r="GN124">
        <v>3.2285384509270938E-3</v>
      </c>
      <c r="GO124">
        <v>5.3061212821550383E-4</v>
      </c>
      <c r="GP124">
        <v>-9.699357315524189E-6</v>
      </c>
      <c r="GQ124">
        <v>5</v>
      </c>
      <c r="GR124">
        <v>2081</v>
      </c>
      <c r="GS124">
        <v>3</v>
      </c>
      <c r="GT124">
        <v>31</v>
      </c>
      <c r="GU124">
        <v>77.099999999999994</v>
      </c>
      <c r="GV124">
        <v>77.2</v>
      </c>
      <c r="GW124">
        <v>2.1362299999999999</v>
      </c>
      <c r="GX124">
        <v>2.5280800000000001</v>
      </c>
      <c r="GY124">
        <v>2.04834</v>
      </c>
      <c r="GZ124">
        <v>2.6232899999999999</v>
      </c>
      <c r="HA124">
        <v>2.1972700000000001</v>
      </c>
      <c r="HB124">
        <v>2.35107</v>
      </c>
      <c r="HC124">
        <v>37.626300000000001</v>
      </c>
      <c r="HD124">
        <v>15.559200000000001</v>
      </c>
      <c r="HE124">
        <v>18</v>
      </c>
      <c r="HF124">
        <v>670.36099999999999</v>
      </c>
      <c r="HG124">
        <v>766.27</v>
      </c>
      <c r="HH124">
        <v>31.000299999999999</v>
      </c>
      <c r="HI124">
        <v>33.566000000000003</v>
      </c>
      <c r="HJ124">
        <v>30</v>
      </c>
      <c r="HK124">
        <v>33.4148</v>
      </c>
      <c r="HL124">
        <v>33.408900000000003</v>
      </c>
      <c r="HM124">
        <v>42.747599999999998</v>
      </c>
      <c r="HN124">
        <v>0</v>
      </c>
      <c r="HO124">
        <v>100</v>
      </c>
      <c r="HP124">
        <v>31</v>
      </c>
      <c r="HQ124">
        <v>732.64099999999996</v>
      </c>
      <c r="HR124">
        <v>33.617400000000004</v>
      </c>
      <c r="HS124">
        <v>98.826400000000007</v>
      </c>
      <c r="HT124">
        <v>97.788499999999999</v>
      </c>
    </row>
    <row r="125" spans="1:228" x14ac:dyDescent="0.2">
      <c r="A125">
        <v>110</v>
      </c>
      <c r="B125">
        <v>1674584564.5999999</v>
      </c>
      <c r="C125">
        <v>435.5</v>
      </c>
      <c r="D125" t="s">
        <v>578</v>
      </c>
      <c r="E125" t="s">
        <v>579</v>
      </c>
      <c r="F125">
        <v>4</v>
      </c>
      <c r="G125">
        <v>1674584562.5999999</v>
      </c>
      <c r="H125">
        <f t="shared" si="34"/>
        <v>7.8441003850144013E-4</v>
      </c>
      <c r="I125">
        <f t="shared" si="35"/>
        <v>0.78441003850144009</v>
      </c>
      <c r="J125">
        <f t="shared" si="36"/>
        <v>10.470099254496505</v>
      </c>
      <c r="K125">
        <f t="shared" si="37"/>
        <v>701.17971428571423</v>
      </c>
      <c r="L125">
        <f t="shared" si="38"/>
        <v>328.16748406471987</v>
      </c>
      <c r="M125">
        <f t="shared" si="39"/>
        <v>33.285212103071572</v>
      </c>
      <c r="N125">
        <f t="shared" si="40"/>
        <v>71.118915327297671</v>
      </c>
      <c r="O125">
        <f t="shared" si="41"/>
        <v>4.7018240038754065E-2</v>
      </c>
      <c r="P125">
        <f t="shared" si="42"/>
        <v>2.7722715439339352</v>
      </c>
      <c r="Q125">
        <f t="shared" si="43"/>
        <v>4.6579679496729545E-2</v>
      </c>
      <c r="R125">
        <f t="shared" si="44"/>
        <v>2.9151361567418106E-2</v>
      </c>
      <c r="S125">
        <f t="shared" si="45"/>
        <v>226.11678737814194</v>
      </c>
      <c r="T125">
        <f t="shared" si="46"/>
        <v>34.173320576355863</v>
      </c>
      <c r="U125">
        <f t="shared" si="47"/>
        <v>32.849200000000003</v>
      </c>
      <c r="V125">
        <f t="shared" si="48"/>
        <v>5.0094570891163466</v>
      </c>
      <c r="W125">
        <f t="shared" si="49"/>
        <v>66.782733681283545</v>
      </c>
      <c r="X125">
        <f t="shared" si="50"/>
        <v>3.3719721944745786</v>
      </c>
      <c r="Y125">
        <f t="shared" si="51"/>
        <v>5.0491676644551671</v>
      </c>
      <c r="Z125">
        <f t="shared" si="52"/>
        <v>1.6374848946417679</v>
      </c>
      <c r="AA125">
        <f t="shared" si="53"/>
        <v>-34.59248269791351</v>
      </c>
      <c r="AB125">
        <f t="shared" si="54"/>
        <v>20.990407341116207</v>
      </c>
      <c r="AC125">
        <f t="shared" si="55"/>
        <v>1.7326764707895494</v>
      </c>
      <c r="AD125">
        <f t="shared" si="56"/>
        <v>214.24738849213418</v>
      </c>
      <c r="AE125">
        <f t="shared" si="57"/>
        <v>21.13166321207801</v>
      </c>
      <c r="AF125">
        <f t="shared" si="58"/>
        <v>0.78685605763595667</v>
      </c>
      <c r="AG125">
        <f t="shared" si="59"/>
        <v>10.470099254496505</v>
      </c>
      <c r="AH125">
        <v>744.42700310904218</v>
      </c>
      <c r="AI125">
        <v>727.85746666666637</v>
      </c>
      <c r="AJ125">
        <v>1.711949089256853</v>
      </c>
      <c r="AK125">
        <v>62.755059400872867</v>
      </c>
      <c r="AL125">
        <f t="shared" si="60"/>
        <v>0.78441003850144009</v>
      </c>
      <c r="AM125">
        <v>32.542912944007362</v>
      </c>
      <c r="AN125">
        <v>33.242905454545458</v>
      </c>
      <c r="AO125">
        <v>-3.714914743078122E-7</v>
      </c>
      <c r="AP125">
        <v>98.038996678870646</v>
      </c>
      <c r="AQ125">
        <v>24</v>
      </c>
      <c r="AR125">
        <v>4</v>
      </c>
      <c r="AS125">
        <f t="shared" si="61"/>
        <v>1</v>
      </c>
      <c r="AT125">
        <f t="shared" si="62"/>
        <v>0</v>
      </c>
      <c r="AU125">
        <f t="shared" si="63"/>
        <v>47467.42975522294</v>
      </c>
      <c r="AV125">
        <f t="shared" si="64"/>
        <v>1200.004285714286</v>
      </c>
      <c r="AW125">
        <f t="shared" si="65"/>
        <v>1025.9290421648407</v>
      </c>
      <c r="AX125">
        <f t="shared" si="66"/>
        <v>0.85493781512136069</v>
      </c>
      <c r="AY125">
        <f t="shared" si="67"/>
        <v>0.18842998318422591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1674584562.5999999</v>
      </c>
      <c r="BF125">
        <v>701.17971428571423</v>
      </c>
      <c r="BG125">
        <v>721.19485714285713</v>
      </c>
      <c r="BH125">
        <v>33.245142857142859</v>
      </c>
      <c r="BI125">
        <v>32.542971428571427</v>
      </c>
      <c r="BJ125">
        <v>707.44242857142865</v>
      </c>
      <c r="BK125">
        <v>32.99567142857142</v>
      </c>
      <c r="BL125">
        <v>650.00957142857146</v>
      </c>
      <c r="BM125">
        <v>101.3275714285714</v>
      </c>
      <c r="BN125">
        <v>9.9942628571428577E-2</v>
      </c>
      <c r="BO125">
        <v>32.989642857142861</v>
      </c>
      <c r="BP125">
        <v>32.849200000000003</v>
      </c>
      <c r="BQ125">
        <v>999.89999999999986</v>
      </c>
      <c r="BR125">
        <v>0</v>
      </c>
      <c r="BS125">
        <v>0</v>
      </c>
      <c r="BT125">
        <v>9009.6428571428569</v>
      </c>
      <c r="BU125">
        <v>0</v>
      </c>
      <c r="BV125">
        <v>200.81642857142859</v>
      </c>
      <c r="BW125">
        <v>-20.015342857142851</v>
      </c>
      <c r="BX125">
        <v>725.29185714285711</v>
      </c>
      <c r="BY125">
        <v>745.45414285714276</v>
      </c>
      <c r="BZ125">
        <v>0.70219314285714296</v>
      </c>
      <c r="CA125">
        <v>721.19485714285713</v>
      </c>
      <c r="CB125">
        <v>32.542971428571427</v>
      </c>
      <c r="CC125">
        <v>3.368652857142858</v>
      </c>
      <c r="CD125">
        <v>3.2974985714285721</v>
      </c>
      <c r="CE125">
        <v>25.971885714285719</v>
      </c>
      <c r="CF125">
        <v>25.611685714285709</v>
      </c>
      <c r="CG125">
        <v>1200.004285714286</v>
      </c>
      <c r="CH125">
        <v>0.49998885714285712</v>
      </c>
      <c r="CI125">
        <v>0.50001114285714288</v>
      </c>
      <c r="CJ125">
        <v>0</v>
      </c>
      <c r="CK125">
        <v>748.70114285714294</v>
      </c>
      <c r="CL125">
        <v>4.9990899999999998</v>
      </c>
      <c r="CM125">
        <v>7379.135714285715</v>
      </c>
      <c r="CN125">
        <v>9557.8428571428576</v>
      </c>
      <c r="CO125">
        <v>43.223000000000013</v>
      </c>
      <c r="CP125">
        <v>45.125</v>
      </c>
      <c r="CQ125">
        <v>44.008857142857153</v>
      </c>
      <c r="CR125">
        <v>44.214000000000013</v>
      </c>
      <c r="CS125">
        <v>44.526571428571437</v>
      </c>
      <c r="CT125">
        <v>597.4899999999999</v>
      </c>
      <c r="CU125">
        <v>597.51428571428573</v>
      </c>
      <c r="CV125">
        <v>0</v>
      </c>
      <c r="CW125">
        <v>1674584577.2</v>
      </c>
      <c r="CX125">
        <v>0</v>
      </c>
      <c r="CY125">
        <v>1674579932.5</v>
      </c>
      <c r="CZ125" t="s">
        <v>356</v>
      </c>
      <c r="DA125">
        <v>1674579932.5</v>
      </c>
      <c r="DB125">
        <v>1674579927.5</v>
      </c>
      <c r="DC125">
        <v>31</v>
      </c>
      <c r="DD125">
        <v>0.14099999999999999</v>
      </c>
      <c r="DE125">
        <v>0.02</v>
      </c>
      <c r="DF125">
        <v>-5.5810000000000004</v>
      </c>
      <c r="DG125">
        <v>0.23300000000000001</v>
      </c>
      <c r="DH125">
        <v>415</v>
      </c>
      <c r="DI125">
        <v>34</v>
      </c>
      <c r="DJ125">
        <v>0.34</v>
      </c>
      <c r="DK125">
        <v>0.32</v>
      </c>
      <c r="DL125">
        <v>-19.764339024390239</v>
      </c>
      <c r="DM125">
        <v>-1.857773519163777</v>
      </c>
      <c r="DN125">
        <v>0.18854879018963511</v>
      </c>
      <c r="DO125">
        <v>0</v>
      </c>
      <c r="DP125">
        <v>0.69827000000000006</v>
      </c>
      <c r="DQ125">
        <v>1.2529756097562E-2</v>
      </c>
      <c r="DR125">
        <v>2.8659497638270711E-3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3.2962899999999999</v>
      </c>
      <c r="EB125">
        <v>2.6253299999999999</v>
      </c>
      <c r="EC125">
        <v>0.14899100000000001</v>
      </c>
      <c r="ED125">
        <v>0.14981700000000001</v>
      </c>
      <c r="EE125">
        <v>0.13711499999999999</v>
      </c>
      <c r="EF125">
        <v>0.13398299999999999</v>
      </c>
      <c r="EG125">
        <v>25648.6</v>
      </c>
      <c r="EH125">
        <v>26052.799999999999</v>
      </c>
      <c r="EI125">
        <v>28043.4</v>
      </c>
      <c r="EJ125">
        <v>29498.6</v>
      </c>
      <c r="EK125">
        <v>33306.1</v>
      </c>
      <c r="EL125">
        <v>35477.599999999999</v>
      </c>
      <c r="EM125">
        <v>39591.199999999997</v>
      </c>
      <c r="EN125">
        <v>42175.199999999997</v>
      </c>
      <c r="EO125">
        <v>2.1781999999999999</v>
      </c>
      <c r="EP125">
        <v>2.19922</v>
      </c>
      <c r="EQ125">
        <v>0.117391</v>
      </c>
      <c r="ER125">
        <v>0</v>
      </c>
      <c r="ES125">
        <v>30.948599999999999</v>
      </c>
      <c r="ET125">
        <v>999.9</v>
      </c>
      <c r="EU125">
        <v>71.8</v>
      </c>
      <c r="EV125">
        <v>32.5</v>
      </c>
      <c r="EW125">
        <v>34.804099999999998</v>
      </c>
      <c r="EX125">
        <v>57.429200000000002</v>
      </c>
      <c r="EY125">
        <v>-6.6546500000000002</v>
      </c>
      <c r="EZ125">
        <v>2</v>
      </c>
      <c r="FA125">
        <v>0.48736299999999999</v>
      </c>
      <c r="FB125">
        <v>0.34590399999999999</v>
      </c>
      <c r="FC125">
        <v>20.272600000000001</v>
      </c>
      <c r="FD125">
        <v>5.2195400000000003</v>
      </c>
      <c r="FE125">
        <v>12.0099</v>
      </c>
      <c r="FF125">
        <v>4.9866000000000001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1.8657900000000001</v>
      </c>
      <c r="FM125">
        <v>1.8622000000000001</v>
      </c>
      <c r="FN125">
        <v>1.8641799999999999</v>
      </c>
      <c r="FO125">
        <v>1.8603099999999999</v>
      </c>
      <c r="FP125">
        <v>1.8609899999999999</v>
      </c>
      <c r="FQ125">
        <v>1.86019</v>
      </c>
      <c r="FR125">
        <v>1.86188</v>
      </c>
      <c r="FS125">
        <v>1.8585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-6.27</v>
      </c>
      <c r="GH125">
        <v>0.24940000000000001</v>
      </c>
      <c r="GI125">
        <v>-4.1749362053329548</v>
      </c>
      <c r="GJ125">
        <v>-4.0448538125570227E-3</v>
      </c>
      <c r="GK125">
        <v>1.839783264315481E-6</v>
      </c>
      <c r="GL125">
        <v>-4.1587272622942942E-10</v>
      </c>
      <c r="GM125">
        <v>-8.6309452512500412E-2</v>
      </c>
      <c r="GN125">
        <v>3.2285384509270938E-3</v>
      </c>
      <c r="GO125">
        <v>5.3061212821550383E-4</v>
      </c>
      <c r="GP125">
        <v>-9.699357315524189E-6</v>
      </c>
      <c r="GQ125">
        <v>5</v>
      </c>
      <c r="GR125">
        <v>2081</v>
      </c>
      <c r="GS125">
        <v>3</v>
      </c>
      <c r="GT125">
        <v>31</v>
      </c>
      <c r="GU125">
        <v>77.2</v>
      </c>
      <c r="GV125">
        <v>77.3</v>
      </c>
      <c r="GW125">
        <v>2.1533199999999999</v>
      </c>
      <c r="GX125">
        <v>2.5366200000000001</v>
      </c>
      <c r="GY125">
        <v>2.04834</v>
      </c>
      <c r="GZ125">
        <v>2.6232899999999999</v>
      </c>
      <c r="HA125">
        <v>2.1972700000000001</v>
      </c>
      <c r="HB125">
        <v>2.2802699999999998</v>
      </c>
      <c r="HC125">
        <v>37.626300000000001</v>
      </c>
      <c r="HD125">
        <v>15.5505</v>
      </c>
      <c r="HE125">
        <v>18</v>
      </c>
      <c r="HF125">
        <v>670.50800000000004</v>
      </c>
      <c r="HG125">
        <v>766.19</v>
      </c>
      <c r="HH125">
        <v>31.000299999999999</v>
      </c>
      <c r="HI125">
        <v>33.566000000000003</v>
      </c>
      <c r="HJ125">
        <v>30</v>
      </c>
      <c r="HK125">
        <v>33.417299999999997</v>
      </c>
      <c r="HL125">
        <v>33.410200000000003</v>
      </c>
      <c r="HM125">
        <v>43.075699999999998</v>
      </c>
      <c r="HN125">
        <v>0</v>
      </c>
      <c r="HO125">
        <v>100</v>
      </c>
      <c r="HP125">
        <v>31</v>
      </c>
      <c r="HQ125">
        <v>736.053</v>
      </c>
      <c r="HR125">
        <v>33.617400000000004</v>
      </c>
      <c r="HS125">
        <v>98.827100000000002</v>
      </c>
      <c r="HT125">
        <v>97.7898</v>
      </c>
    </row>
    <row r="126" spans="1:228" x14ac:dyDescent="0.2">
      <c r="A126">
        <v>111</v>
      </c>
      <c r="B126">
        <v>1674584568.5999999</v>
      </c>
      <c r="C126">
        <v>439.5</v>
      </c>
      <c r="D126" t="s">
        <v>580</v>
      </c>
      <c r="E126" t="s">
        <v>581</v>
      </c>
      <c r="F126">
        <v>4</v>
      </c>
      <c r="G126">
        <v>1674584566.2874999</v>
      </c>
      <c r="H126">
        <f t="shared" si="34"/>
        <v>7.860260502338235E-4</v>
      </c>
      <c r="I126">
        <f t="shared" si="35"/>
        <v>0.78602605023382355</v>
      </c>
      <c r="J126">
        <f t="shared" si="36"/>
        <v>10.533632307130341</v>
      </c>
      <c r="K126">
        <f t="shared" si="37"/>
        <v>707.31425000000002</v>
      </c>
      <c r="L126">
        <f t="shared" si="38"/>
        <v>332.67944739710248</v>
      </c>
      <c r="M126">
        <f t="shared" si="39"/>
        <v>33.743151464489976</v>
      </c>
      <c r="N126">
        <f t="shared" si="40"/>
        <v>71.741768412442084</v>
      </c>
      <c r="O126">
        <f t="shared" si="41"/>
        <v>4.7110017684980486E-2</v>
      </c>
      <c r="P126">
        <f t="shared" si="42"/>
        <v>2.7755005745611632</v>
      </c>
      <c r="Q126">
        <f t="shared" si="43"/>
        <v>4.6670259065143979E-2</v>
      </c>
      <c r="R126">
        <f t="shared" si="44"/>
        <v>2.9208080243002674E-2</v>
      </c>
      <c r="S126">
        <f t="shared" si="45"/>
        <v>226.11518466044402</v>
      </c>
      <c r="T126">
        <f t="shared" si="46"/>
        <v>34.168283646014672</v>
      </c>
      <c r="U126">
        <f t="shared" si="47"/>
        <v>32.849575000000002</v>
      </c>
      <c r="V126">
        <f t="shared" si="48"/>
        <v>5.009562758403292</v>
      </c>
      <c r="W126">
        <f t="shared" si="49"/>
        <v>66.793236579140782</v>
      </c>
      <c r="X126">
        <f t="shared" si="50"/>
        <v>3.3718737907262195</v>
      </c>
      <c r="Y126">
        <f t="shared" si="51"/>
        <v>5.048226382518556</v>
      </c>
      <c r="Z126">
        <f t="shared" si="52"/>
        <v>1.6376889676770725</v>
      </c>
      <c r="AA126">
        <f t="shared" si="53"/>
        <v>-34.663748815311614</v>
      </c>
      <c r="AB126">
        <f t="shared" si="54"/>
        <v>20.462283618930407</v>
      </c>
      <c r="AC126">
        <f t="shared" si="55"/>
        <v>1.6870924771565405</v>
      </c>
      <c r="AD126">
        <f t="shared" si="56"/>
        <v>213.60081194121935</v>
      </c>
      <c r="AE126">
        <f t="shared" si="57"/>
        <v>21.148969911782672</v>
      </c>
      <c r="AF126">
        <f t="shared" si="58"/>
        <v>0.78455911759481134</v>
      </c>
      <c r="AG126">
        <f t="shared" si="59"/>
        <v>10.533632307130341</v>
      </c>
      <c r="AH126">
        <v>751.35001273854357</v>
      </c>
      <c r="AI126">
        <v>734.72876363636362</v>
      </c>
      <c r="AJ126">
        <v>1.70950396003106</v>
      </c>
      <c r="AK126">
        <v>62.755059400872867</v>
      </c>
      <c r="AL126">
        <f t="shared" si="60"/>
        <v>0.78602605023382355</v>
      </c>
      <c r="AM126">
        <v>32.54377841966064</v>
      </c>
      <c r="AN126">
        <v>33.245212727272722</v>
      </c>
      <c r="AO126">
        <v>1.882966862252183E-6</v>
      </c>
      <c r="AP126">
        <v>98.038996678870646</v>
      </c>
      <c r="AQ126">
        <v>24</v>
      </c>
      <c r="AR126">
        <v>4</v>
      </c>
      <c r="AS126">
        <f t="shared" si="61"/>
        <v>1</v>
      </c>
      <c r="AT126">
        <f t="shared" si="62"/>
        <v>0</v>
      </c>
      <c r="AU126">
        <f t="shared" si="63"/>
        <v>47556.935020561687</v>
      </c>
      <c r="AV126">
        <f t="shared" si="64"/>
        <v>1199.9962499999999</v>
      </c>
      <c r="AW126">
        <f t="shared" si="65"/>
        <v>1025.9221262489345</v>
      </c>
      <c r="AX126">
        <f t="shared" si="66"/>
        <v>0.85493777688799832</v>
      </c>
      <c r="AY126">
        <f t="shared" si="67"/>
        <v>0.18842990939383689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1674584566.2874999</v>
      </c>
      <c r="BF126">
        <v>707.31425000000002</v>
      </c>
      <c r="BG126">
        <v>727.34875</v>
      </c>
      <c r="BH126">
        <v>33.243875000000003</v>
      </c>
      <c r="BI126">
        <v>32.543737499999999</v>
      </c>
      <c r="BJ126">
        <v>713.58987499999989</v>
      </c>
      <c r="BK126">
        <v>32.994399999999999</v>
      </c>
      <c r="BL126">
        <v>649.99575000000004</v>
      </c>
      <c r="BM126">
        <v>101.32850000000001</v>
      </c>
      <c r="BN126">
        <v>9.992224999999999E-2</v>
      </c>
      <c r="BO126">
        <v>32.986324999999987</v>
      </c>
      <c r="BP126">
        <v>32.849575000000002</v>
      </c>
      <c r="BQ126">
        <v>999.9</v>
      </c>
      <c r="BR126">
        <v>0</v>
      </c>
      <c r="BS126">
        <v>0</v>
      </c>
      <c r="BT126">
        <v>9026.71875</v>
      </c>
      <c r="BU126">
        <v>0</v>
      </c>
      <c r="BV126">
        <v>250.15412499999999</v>
      </c>
      <c r="BW126">
        <v>-20.034587500000001</v>
      </c>
      <c r="BX126">
        <v>731.63675000000001</v>
      </c>
      <c r="BY126">
        <v>751.81574999999998</v>
      </c>
      <c r="BZ126">
        <v>0.70013049999999999</v>
      </c>
      <c r="CA126">
        <v>727.34875</v>
      </c>
      <c r="CB126">
        <v>32.543737499999999</v>
      </c>
      <c r="CC126">
        <v>3.3685462500000001</v>
      </c>
      <c r="CD126">
        <v>3.2976025</v>
      </c>
      <c r="CE126">
        <v>25.971374999999998</v>
      </c>
      <c r="CF126">
        <v>25.612224999999999</v>
      </c>
      <c r="CG126">
        <v>1199.9962499999999</v>
      </c>
      <c r="CH126">
        <v>0.499990875</v>
      </c>
      <c r="CI126">
        <v>0.50000912500000005</v>
      </c>
      <c r="CJ126">
        <v>0</v>
      </c>
      <c r="CK126">
        <v>748.96125000000006</v>
      </c>
      <c r="CL126">
        <v>4.9990899999999998</v>
      </c>
      <c r="CM126">
        <v>7381.34375</v>
      </c>
      <c r="CN126">
        <v>9557.8050000000003</v>
      </c>
      <c r="CO126">
        <v>43.210625</v>
      </c>
      <c r="CP126">
        <v>45.125</v>
      </c>
      <c r="CQ126">
        <v>44.030999999999999</v>
      </c>
      <c r="CR126">
        <v>44.218499999999999</v>
      </c>
      <c r="CS126">
        <v>44.561999999999998</v>
      </c>
      <c r="CT126">
        <v>597.48874999999998</v>
      </c>
      <c r="CU126">
        <v>597.51</v>
      </c>
      <c r="CV126">
        <v>0</v>
      </c>
      <c r="CW126">
        <v>1674584581.4000001</v>
      </c>
      <c r="CX126">
        <v>0</v>
      </c>
      <c r="CY126">
        <v>1674579932.5</v>
      </c>
      <c r="CZ126" t="s">
        <v>356</v>
      </c>
      <c r="DA126">
        <v>1674579932.5</v>
      </c>
      <c r="DB126">
        <v>1674579927.5</v>
      </c>
      <c r="DC126">
        <v>31</v>
      </c>
      <c r="DD126">
        <v>0.14099999999999999</v>
      </c>
      <c r="DE126">
        <v>0.02</v>
      </c>
      <c r="DF126">
        <v>-5.5810000000000004</v>
      </c>
      <c r="DG126">
        <v>0.23300000000000001</v>
      </c>
      <c r="DH126">
        <v>415</v>
      </c>
      <c r="DI126">
        <v>34</v>
      </c>
      <c r="DJ126">
        <v>0.34</v>
      </c>
      <c r="DK126">
        <v>0.32</v>
      </c>
      <c r="DL126">
        <v>-19.86660975609756</v>
      </c>
      <c r="DM126">
        <v>-1.5429951219512299</v>
      </c>
      <c r="DN126">
        <v>0.1617453249671254</v>
      </c>
      <c r="DO126">
        <v>0</v>
      </c>
      <c r="DP126">
        <v>0.6984708048780488</v>
      </c>
      <c r="DQ126">
        <v>2.1115066202091758E-2</v>
      </c>
      <c r="DR126">
        <v>2.8198320588248109E-3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3.2963200000000001</v>
      </c>
      <c r="EB126">
        <v>2.6255600000000001</v>
      </c>
      <c r="EC126">
        <v>0.14993699999999999</v>
      </c>
      <c r="ED126">
        <v>0.150758</v>
      </c>
      <c r="EE126">
        <v>0.13711899999999999</v>
      </c>
      <c r="EF126">
        <v>0.13398599999999999</v>
      </c>
      <c r="EG126">
        <v>25619.9</v>
      </c>
      <c r="EH126">
        <v>26024.2</v>
      </c>
      <c r="EI126">
        <v>28043.3</v>
      </c>
      <c r="EJ126">
        <v>29498.9</v>
      </c>
      <c r="EK126">
        <v>33306.300000000003</v>
      </c>
      <c r="EL126">
        <v>35477.9</v>
      </c>
      <c r="EM126">
        <v>39591.5</v>
      </c>
      <c r="EN126">
        <v>42175.6</v>
      </c>
      <c r="EO126">
        <v>2.1781700000000002</v>
      </c>
      <c r="EP126">
        <v>2.1994500000000001</v>
      </c>
      <c r="EQ126">
        <v>0.117064</v>
      </c>
      <c r="ER126">
        <v>0</v>
      </c>
      <c r="ES126">
        <v>30.945</v>
      </c>
      <c r="ET126">
        <v>999.9</v>
      </c>
      <c r="EU126">
        <v>71.8</v>
      </c>
      <c r="EV126">
        <v>32.5</v>
      </c>
      <c r="EW126">
        <v>34.8065</v>
      </c>
      <c r="EX126">
        <v>57.339199999999998</v>
      </c>
      <c r="EY126">
        <v>-6.7267599999999996</v>
      </c>
      <c r="EZ126">
        <v>2</v>
      </c>
      <c r="FA126">
        <v>0.48729899999999998</v>
      </c>
      <c r="FB126">
        <v>0.34718100000000002</v>
      </c>
      <c r="FC126">
        <v>20.272600000000001</v>
      </c>
      <c r="FD126">
        <v>5.2192400000000001</v>
      </c>
      <c r="FE126">
        <v>12.0098</v>
      </c>
      <c r="FF126">
        <v>4.9865000000000004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1.8657699999999999</v>
      </c>
      <c r="FM126">
        <v>1.8621799999999999</v>
      </c>
      <c r="FN126">
        <v>1.8641799999999999</v>
      </c>
      <c r="FO126">
        <v>1.8603000000000001</v>
      </c>
      <c r="FP126">
        <v>1.8609800000000001</v>
      </c>
      <c r="FQ126">
        <v>1.8601799999999999</v>
      </c>
      <c r="FR126">
        <v>1.86188</v>
      </c>
      <c r="FS126">
        <v>1.85849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-6.2830000000000004</v>
      </c>
      <c r="GH126">
        <v>0.24940000000000001</v>
      </c>
      <c r="GI126">
        <v>-4.1749362053329548</v>
      </c>
      <c r="GJ126">
        <v>-4.0448538125570227E-3</v>
      </c>
      <c r="GK126">
        <v>1.839783264315481E-6</v>
      </c>
      <c r="GL126">
        <v>-4.1587272622942942E-10</v>
      </c>
      <c r="GM126">
        <v>-8.6309452512500412E-2</v>
      </c>
      <c r="GN126">
        <v>3.2285384509270938E-3</v>
      </c>
      <c r="GO126">
        <v>5.3061212821550383E-4</v>
      </c>
      <c r="GP126">
        <v>-9.699357315524189E-6</v>
      </c>
      <c r="GQ126">
        <v>5</v>
      </c>
      <c r="GR126">
        <v>2081</v>
      </c>
      <c r="GS126">
        <v>3</v>
      </c>
      <c r="GT126">
        <v>31</v>
      </c>
      <c r="GU126">
        <v>77.3</v>
      </c>
      <c r="GV126">
        <v>77.400000000000006</v>
      </c>
      <c r="GW126">
        <v>2.16919</v>
      </c>
      <c r="GX126">
        <v>2.5293000000000001</v>
      </c>
      <c r="GY126">
        <v>2.04834</v>
      </c>
      <c r="GZ126">
        <v>2.6232899999999999</v>
      </c>
      <c r="HA126">
        <v>2.1972700000000001</v>
      </c>
      <c r="HB126">
        <v>2.3303199999999999</v>
      </c>
      <c r="HC126">
        <v>37.626300000000001</v>
      </c>
      <c r="HD126">
        <v>15.559200000000001</v>
      </c>
      <c r="HE126">
        <v>18</v>
      </c>
      <c r="HF126">
        <v>670.49300000000005</v>
      </c>
      <c r="HG126">
        <v>766.41200000000003</v>
      </c>
      <c r="HH126">
        <v>31.000399999999999</v>
      </c>
      <c r="HI126">
        <v>33.566000000000003</v>
      </c>
      <c r="HJ126">
        <v>30</v>
      </c>
      <c r="HK126">
        <v>33.4178</v>
      </c>
      <c r="HL126">
        <v>33.410400000000003</v>
      </c>
      <c r="HM126">
        <v>43.398899999999998</v>
      </c>
      <c r="HN126">
        <v>0</v>
      </c>
      <c r="HO126">
        <v>100</v>
      </c>
      <c r="HP126">
        <v>31</v>
      </c>
      <c r="HQ126">
        <v>742.77300000000002</v>
      </c>
      <c r="HR126">
        <v>33.617400000000004</v>
      </c>
      <c r="HS126">
        <v>98.827299999999994</v>
      </c>
      <c r="HT126">
        <v>97.790700000000001</v>
      </c>
    </row>
    <row r="127" spans="1:228" x14ac:dyDescent="0.2">
      <c r="A127">
        <v>112</v>
      </c>
      <c r="B127">
        <v>1674584572.5999999</v>
      </c>
      <c r="C127">
        <v>443.5</v>
      </c>
      <c r="D127" t="s">
        <v>582</v>
      </c>
      <c r="E127" t="s">
        <v>583</v>
      </c>
      <c r="F127">
        <v>4</v>
      </c>
      <c r="G127">
        <v>1674584570.5999999</v>
      </c>
      <c r="H127">
        <f t="shared" si="34"/>
        <v>7.8858523079980165E-4</v>
      </c>
      <c r="I127">
        <f t="shared" si="35"/>
        <v>0.7885852307998017</v>
      </c>
      <c r="J127">
        <f t="shared" si="36"/>
        <v>10.75194253897806</v>
      </c>
      <c r="K127">
        <f t="shared" si="37"/>
        <v>714.4241428571429</v>
      </c>
      <c r="L127">
        <f t="shared" si="38"/>
        <v>333.4216401764337</v>
      </c>
      <c r="M127">
        <f t="shared" si="39"/>
        <v>33.818363996524454</v>
      </c>
      <c r="N127">
        <f t="shared" si="40"/>
        <v>72.462770257692227</v>
      </c>
      <c r="O127">
        <f t="shared" si="41"/>
        <v>4.7267313582560866E-2</v>
      </c>
      <c r="P127">
        <f t="shared" si="42"/>
        <v>2.7721105957800978</v>
      </c>
      <c r="Q127">
        <f t="shared" si="43"/>
        <v>4.6824092444316637E-2</v>
      </c>
      <c r="R127">
        <f t="shared" si="44"/>
        <v>2.9304532948600595E-2</v>
      </c>
      <c r="S127">
        <f t="shared" si="45"/>
        <v>226.11405262104154</v>
      </c>
      <c r="T127">
        <f t="shared" si="46"/>
        <v>34.168104220164132</v>
      </c>
      <c r="U127">
        <f t="shared" si="47"/>
        <v>32.849842857142853</v>
      </c>
      <c r="V127">
        <f t="shared" si="48"/>
        <v>5.0096382376528679</v>
      </c>
      <c r="W127">
        <f t="shared" si="49"/>
        <v>66.799182847008254</v>
      </c>
      <c r="X127">
        <f t="shared" si="50"/>
        <v>3.3720203484561777</v>
      </c>
      <c r="Y127">
        <f t="shared" si="51"/>
        <v>5.0479964046554215</v>
      </c>
      <c r="Z127">
        <f t="shared" si="52"/>
        <v>1.6376178891966902</v>
      </c>
      <c r="AA127">
        <f t="shared" si="53"/>
        <v>-34.776608678271252</v>
      </c>
      <c r="AB127">
        <f t="shared" si="54"/>
        <v>20.276098587112326</v>
      </c>
      <c r="AC127">
        <f t="shared" si="55"/>
        <v>1.6737816239414178</v>
      </c>
      <c r="AD127">
        <f t="shared" si="56"/>
        <v>213.28732415382402</v>
      </c>
      <c r="AE127">
        <f t="shared" si="57"/>
        <v>21.334236652399987</v>
      </c>
      <c r="AF127">
        <f t="shared" si="58"/>
        <v>0.78478516784597585</v>
      </c>
      <c r="AG127">
        <f t="shared" si="59"/>
        <v>10.75194253897806</v>
      </c>
      <c r="AH127">
        <v>758.36729863722439</v>
      </c>
      <c r="AI127">
        <v>741.55221818181792</v>
      </c>
      <c r="AJ127">
        <v>1.705978783361497</v>
      </c>
      <c r="AK127">
        <v>62.755059400872867</v>
      </c>
      <c r="AL127">
        <f t="shared" si="60"/>
        <v>0.7885852307998017</v>
      </c>
      <c r="AM127">
        <v>32.544890826914383</v>
      </c>
      <c r="AN127">
        <v>33.248567878787867</v>
      </c>
      <c r="AO127">
        <v>1.932461847739815E-6</v>
      </c>
      <c r="AP127">
        <v>98.038996678870646</v>
      </c>
      <c r="AQ127">
        <v>24</v>
      </c>
      <c r="AR127">
        <v>4</v>
      </c>
      <c r="AS127">
        <f t="shared" si="61"/>
        <v>1</v>
      </c>
      <c r="AT127">
        <f t="shared" si="62"/>
        <v>0</v>
      </c>
      <c r="AU127">
        <f t="shared" si="63"/>
        <v>47463.63941013474</v>
      </c>
      <c r="AV127">
        <f t="shared" si="64"/>
        <v>1199.99</v>
      </c>
      <c r="AW127">
        <f t="shared" si="65"/>
        <v>1025.9168065393997</v>
      </c>
      <c r="AX127">
        <f t="shared" si="66"/>
        <v>0.85493779659780467</v>
      </c>
      <c r="AY127">
        <f t="shared" si="67"/>
        <v>0.18842994743376323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1674584570.5999999</v>
      </c>
      <c r="BF127">
        <v>714.4241428571429</v>
      </c>
      <c r="BG127">
        <v>734.6338571428571</v>
      </c>
      <c r="BH127">
        <v>33.24538571428571</v>
      </c>
      <c r="BI127">
        <v>32.545085714285719</v>
      </c>
      <c r="BJ127">
        <v>720.71400000000006</v>
      </c>
      <c r="BK127">
        <v>32.995899999999999</v>
      </c>
      <c r="BL127">
        <v>650.03114285714287</v>
      </c>
      <c r="BM127">
        <v>101.328</v>
      </c>
      <c r="BN127">
        <v>0.1002215714285714</v>
      </c>
      <c r="BO127">
        <v>32.985514285714288</v>
      </c>
      <c r="BP127">
        <v>32.849842857142853</v>
      </c>
      <c r="BQ127">
        <v>999.89999999999986</v>
      </c>
      <c r="BR127">
        <v>0</v>
      </c>
      <c r="BS127">
        <v>0</v>
      </c>
      <c r="BT127">
        <v>9008.75</v>
      </c>
      <c r="BU127">
        <v>0</v>
      </c>
      <c r="BV127">
        <v>268.1237142857143</v>
      </c>
      <c r="BW127">
        <v>-20.210042857142859</v>
      </c>
      <c r="BX127">
        <v>738.99199999999996</v>
      </c>
      <c r="BY127">
        <v>759.34685714285717</v>
      </c>
      <c r="BZ127">
        <v>0.70031842857142856</v>
      </c>
      <c r="CA127">
        <v>734.6338571428571</v>
      </c>
      <c r="CB127">
        <v>32.545085714285719</v>
      </c>
      <c r="CC127">
        <v>3.3686857142857152</v>
      </c>
      <c r="CD127">
        <v>3.297722857142857</v>
      </c>
      <c r="CE127">
        <v>25.972071428571429</v>
      </c>
      <c r="CF127">
        <v>25.612842857142859</v>
      </c>
      <c r="CG127">
        <v>1199.99</v>
      </c>
      <c r="CH127">
        <v>0.49999071428571418</v>
      </c>
      <c r="CI127">
        <v>0.50000928571428571</v>
      </c>
      <c r="CJ127">
        <v>0</v>
      </c>
      <c r="CK127">
        <v>749.25842857142845</v>
      </c>
      <c r="CL127">
        <v>4.9990899999999998</v>
      </c>
      <c r="CM127">
        <v>7382.3585714285718</v>
      </c>
      <c r="CN127">
        <v>9557.7442857142851</v>
      </c>
      <c r="CO127">
        <v>43.25</v>
      </c>
      <c r="CP127">
        <v>45.125</v>
      </c>
      <c r="CQ127">
        <v>44.017714285714291</v>
      </c>
      <c r="CR127">
        <v>44.196000000000012</v>
      </c>
      <c r="CS127">
        <v>44.535428571428568</v>
      </c>
      <c r="CT127">
        <v>597.48428571428576</v>
      </c>
      <c r="CU127">
        <v>597.50714285714287</v>
      </c>
      <c r="CV127">
        <v>0</v>
      </c>
      <c r="CW127">
        <v>1674584585</v>
      </c>
      <c r="CX127">
        <v>0</v>
      </c>
      <c r="CY127">
        <v>1674579932.5</v>
      </c>
      <c r="CZ127" t="s">
        <v>356</v>
      </c>
      <c r="DA127">
        <v>1674579932.5</v>
      </c>
      <c r="DB127">
        <v>1674579927.5</v>
      </c>
      <c r="DC127">
        <v>31</v>
      </c>
      <c r="DD127">
        <v>0.14099999999999999</v>
      </c>
      <c r="DE127">
        <v>0.02</v>
      </c>
      <c r="DF127">
        <v>-5.5810000000000004</v>
      </c>
      <c r="DG127">
        <v>0.23300000000000001</v>
      </c>
      <c r="DH127">
        <v>415</v>
      </c>
      <c r="DI127">
        <v>34</v>
      </c>
      <c r="DJ127">
        <v>0.34</v>
      </c>
      <c r="DK127">
        <v>0.32</v>
      </c>
      <c r="DL127">
        <v>-19.97682195121951</v>
      </c>
      <c r="DM127">
        <v>-1.378241811846711</v>
      </c>
      <c r="DN127">
        <v>0.14334500682464879</v>
      </c>
      <c r="DO127">
        <v>0</v>
      </c>
      <c r="DP127">
        <v>0.6992251707317072</v>
      </c>
      <c r="DQ127">
        <v>1.649025783972221E-2</v>
      </c>
      <c r="DR127">
        <v>2.6454124479239841E-3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3.2964000000000002</v>
      </c>
      <c r="EB127">
        <v>2.6253700000000002</v>
      </c>
      <c r="EC127">
        <v>0.15087100000000001</v>
      </c>
      <c r="ED127">
        <v>0.15168300000000001</v>
      </c>
      <c r="EE127">
        <v>0.13713</v>
      </c>
      <c r="EF127">
        <v>0.133989</v>
      </c>
      <c r="EG127">
        <v>25591.9</v>
      </c>
      <c r="EH127">
        <v>25996.1</v>
      </c>
      <c r="EI127">
        <v>28043.5</v>
      </c>
      <c r="EJ127">
        <v>29499.200000000001</v>
      </c>
      <c r="EK127">
        <v>33305.9</v>
      </c>
      <c r="EL127">
        <v>35478.199999999997</v>
      </c>
      <c r="EM127">
        <v>39591.5</v>
      </c>
      <c r="EN127">
        <v>42176</v>
      </c>
      <c r="EO127">
        <v>2.1786799999999999</v>
      </c>
      <c r="EP127">
        <v>2.1992799999999999</v>
      </c>
      <c r="EQ127">
        <v>0.11795799999999999</v>
      </c>
      <c r="ER127">
        <v>0</v>
      </c>
      <c r="ES127">
        <v>30.941299999999998</v>
      </c>
      <c r="ET127">
        <v>999.9</v>
      </c>
      <c r="EU127">
        <v>71.8</v>
      </c>
      <c r="EV127">
        <v>32.5</v>
      </c>
      <c r="EW127">
        <v>34.807299999999998</v>
      </c>
      <c r="EX127">
        <v>57.309199999999997</v>
      </c>
      <c r="EY127">
        <v>-6.6426299999999996</v>
      </c>
      <c r="EZ127">
        <v>2</v>
      </c>
      <c r="FA127">
        <v>0.487238</v>
      </c>
      <c r="FB127">
        <v>0.34990700000000002</v>
      </c>
      <c r="FC127">
        <v>20.272600000000001</v>
      </c>
      <c r="FD127">
        <v>5.2198399999999996</v>
      </c>
      <c r="FE127">
        <v>12.0099</v>
      </c>
      <c r="FF127">
        <v>4.9865500000000003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1.86575</v>
      </c>
      <c r="FM127">
        <v>1.86219</v>
      </c>
      <c r="FN127">
        <v>1.8641799999999999</v>
      </c>
      <c r="FO127">
        <v>1.8603000000000001</v>
      </c>
      <c r="FP127">
        <v>1.8609899999999999</v>
      </c>
      <c r="FQ127">
        <v>1.86019</v>
      </c>
      <c r="FR127">
        <v>1.86188</v>
      </c>
      <c r="FS127">
        <v>1.8585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-6.2969999999999997</v>
      </c>
      <c r="GH127">
        <v>0.2495</v>
      </c>
      <c r="GI127">
        <v>-4.1749362053329548</v>
      </c>
      <c r="GJ127">
        <v>-4.0448538125570227E-3</v>
      </c>
      <c r="GK127">
        <v>1.839783264315481E-6</v>
      </c>
      <c r="GL127">
        <v>-4.1587272622942942E-10</v>
      </c>
      <c r="GM127">
        <v>-8.6309452512500412E-2</v>
      </c>
      <c r="GN127">
        <v>3.2285384509270938E-3</v>
      </c>
      <c r="GO127">
        <v>5.3061212821550383E-4</v>
      </c>
      <c r="GP127">
        <v>-9.699357315524189E-6</v>
      </c>
      <c r="GQ127">
        <v>5</v>
      </c>
      <c r="GR127">
        <v>2081</v>
      </c>
      <c r="GS127">
        <v>3</v>
      </c>
      <c r="GT127">
        <v>31</v>
      </c>
      <c r="GU127">
        <v>77.3</v>
      </c>
      <c r="GV127">
        <v>77.400000000000006</v>
      </c>
      <c r="GW127">
        <v>2.18384</v>
      </c>
      <c r="GX127">
        <v>2.5354000000000001</v>
      </c>
      <c r="GY127">
        <v>2.04834</v>
      </c>
      <c r="GZ127">
        <v>2.6245099999999999</v>
      </c>
      <c r="HA127">
        <v>2.1972700000000001</v>
      </c>
      <c r="HB127">
        <v>2.3107899999999999</v>
      </c>
      <c r="HC127">
        <v>37.626300000000001</v>
      </c>
      <c r="HD127">
        <v>15.5505</v>
      </c>
      <c r="HE127">
        <v>18</v>
      </c>
      <c r="HF127">
        <v>670.89599999999996</v>
      </c>
      <c r="HG127">
        <v>766.27599999999995</v>
      </c>
      <c r="HH127">
        <v>31.000599999999999</v>
      </c>
      <c r="HI127">
        <v>33.566000000000003</v>
      </c>
      <c r="HJ127">
        <v>30</v>
      </c>
      <c r="HK127">
        <v>33.4178</v>
      </c>
      <c r="HL127">
        <v>33.413200000000003</v>
      </c>
      <c r="HM127">
        <v>43.712699999999998</v>
      </c>
      <c r="HN127">
        <v>0</v>
      </c>
      <c r="HO127">
        <v>100</v>
      </c>
      <c r="HP127">
        <v>31</v>
      </c>
      <c r="HQ127">
        <v>749.45299999999997</v>
      </c>
      <c r="HR127">
        <v>33.617400000000004</v>
      </c>
      <c r="HS127">
        <v>98.827500000000001</v>
      </c>
      <c r="HT127">
        <v>97.791700000000006</v>
      </c>
    </row>
    <row r="128" spans="1:228" x14ac:dyDescent="0.2">
      <c r="A128">
        <v>113</v>
      </c>
      <c r="B128">
        <v>1674584576.5999999</v>
      </c>
      <c r="C128">
        <v>447.5</v>
      </c>
      <c r="D128" t="s">
        <v>584</v>
      </c>
      <c r="E128" t="s">
        <v>585</v>
      </c>
      <c r="F128">
        <v>4</v>
      </c>
      <c r="G128">
        <v>1674584574.2874999</v>
      </c>
      <c r="H128">
        <f t="shared" si="34"/>
        <v>7.884659530838006E-4</v>
      </c>
      <c r="I128">
        <f t="shared" si="35"/>
        <v>0.78846595308380063</v>
      </c>
      <c r="J128">
        <f t="shared" si="36"/>
        <v>10.64278903015005</v>
      </c>
      <c r="K128">
        <f t="shared" si="37"/>
        <v>720.51949999999999</v>
      </c>
      <c r="L128">
        <f t="shared" si="38"/>
        <v>342.7484297556299</v>
      </c>
      <c r="M128">
        <f t="shared" si="39"/>
        <v>34.764010963897</v>
      </c>
      <c r="N128">
        <f t="shared" si="40"/>
        <v>73.080270026503754</v>
      </c>
      <c r="O128">
        <f t="shared" si="41"/>
        <v>4.72307259205198E-2</v>
      </c>
      <c r="P128">
        <f t="shared" si="42"/>
        <v>2.7739804571748699</v>
      </c>
      <c r="Q128">
        <f t="shared" si="43"/>
        <v>4.6788482498438588E-2</v>
      </c>
      <c r="R128">
        <f t="shared" si="44"/>
        <v>2.9282190147073638E-2</v>
      </c>
      <c r="S128">
        <f t="shared" si="45"/>
        <v>226.11427686060082</v>
      </c>
      <c r="T128">
        <f t="shared" si="46"/>
        <v>34.174243894858598</v>
      </c>
      <c r="U128">
        <f t="shared" si="47"/>
        <v>32.855162500000013</v>
      </c>
      <c r="V128">
        <f t="shared" si="48"/>
        <v>5.0111374605438375</v>
      </c>
      <c r="W128">
        <f t="shared" si="49"/>
        <v>66.784080894041281</v>
      </c>
      <c r="X128">
        <f t="shared" si="50"/>
        <v>3.3725555778174998</v>
      </c>
      <c r="Y128">
        <f t="shared" si="51"/>
        <v>5.0499393458275641</v>
      </c>
      <c r="Z128">
        <f t="shared" si="52"/>
        <v>1.6385818827263376</v>
      </c>
      <c r="AA128">
        <f t="shared" si="53"/>
        <v>-34.771348530995603</v>
      </c>
      <c r="AB128">
        <f t="shared" si="54"/>
        <v>20.518374480667305</v>
      </c>
      <c r="AC128">
        <f t="shared" si="55"/>
        <v>1.692740636667563</v>
      </c>
      <c r="AD128">
        <f t="shared" si="56"/>
        <v>213.55404344694011</v>
      </c>
      <c r="AE128">
        <f t="shared" si="57"/>
        <v>21.284164889121268</v>
      </c>
      <c r="AF128">
        <f t="shared" si="58"/>
        <v>0.78753930388030158</v>
      </c>
      <c r="AG128">
        <f t="shared" si="59"/>
        <v>10.64278903015005</v>
      </c>
      <c r="AH128">
        <v>765.13035281615271</v>
      </c>
      <c r="AI128">
        <v>748.40062424242433</v>
      </c>
      <c r="AJ128">
        <v>1.710854507974169</v>
      </c>
      <c r="AK128">
        <v>62.755059400872867</v>
      </c>
      <c r="AL128">
        <f t="shared" si="60"/>
        <v>0.78846595308380063</v>
      </c>
      <c r="AM128">
        <v>32.548589914290602</v>
      </c>
      <c r="AN128">
        <v>33.252156363636352</v>
      </c>
      <c r="AO128">
        <v>3.681789717648501E-6</v>
      </c>
      <c r="AP128">
        <v>98.038996678870646</v>
      </c>
      <c r="AQ128">
        <v>24</v>
      </c>
      <c r="AR128">
        <v>4</v>
      </c>
      <c r="AS128">
        <f t="shared" si="61"/>
        <v>1</v>
      </c>
      <c r="AT128">
        <f t="shared" si="62"/>
        <v>0</v>
      </c>
      <c r="AU128">
        <f t="shared" si="63"/>
        <v>47514.090989411234</v>
      </c>
      <c r="AV128">
        <f t="shared" si="64"/>
        <v>1199.98875</v>
      </c>
      <c r="AW128">
        <f t="shared" si="65"/>
        <v>1025.9159760935754</v>
      </c>
      <c r="AX128">
        <f t="shared" si="66"/>
        <v>0.85493799512168378</v>
      </c>
      <c r="AY128">
        <f t="shared" si="67"/>
        <v>0.18843033058484993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1674584574.2874999</v>
      </c>
      <c r="BF128">
        <v>720.51949999999999</v>
      </c>
      <c r="BG128">
        <v>740.68949999999995</v>
      </c>
      <c r="BH128">
        <v>33.250999999999998</v>
      </c>
      <c r="BI128">
        <v>32.548237499999999</v>
      </c>
      <c r="BJ128">
        <v>726.82187500000009</v>
      </c>
      <c r="BK128">
        <v>33.001487500000003</v>
      </c>
      <c r="BL128">
        <v>650.022875</v>
      </c>
      <c r="BM128">
        <v>101.32725000000001</v>
      </c>
      <c r="BN128">
        <v>9.994249999999999E-2</v>
      </c>
      <c r="BO128">
        <v>32.992362499999999</v>
      </c>
      <c r="BP128">
        <v>32.855162500000013</v>
      </c>
      <c r="BQ128">
        <v>999.9</v>
      </c>
      <c r="BR128">
        <v>0</v>
      </c>
      <c r="BS128">
        <v>0</v>
      </c>
      <c r="BT128">
        <v>9018.75</v>
      </c>
      <c r="BU128">
        <v>0</v>
      </c>
      <c r="BV128">
        <v>226.14500000000001</v>
      </c>
      <c r="BW128">
        <v>-20.17015</v>
      </c>
      <c r="BX128">
        <v>745.30137500000001</v>
      </c>
      <c r="BY128">
        <v>765.60874999999999</v>
      </c>
      <c r="BZ128">
        <v>0.70276625000000004</v>
      </c>
      <c r="CA128">
        <v>740.68949999999995</v>
      </c>
      <c r="CB128">
        <v>32.548237499999999</v>
      </c>
      <c r="CC128">
        <v>3.3692337499999998</v>
      </c>
      <c r="CD128">
        <v>3.29802375</v>
      </c>
      <c r="CE128">
        <v>25.974799999999998</v>
      </c>
      <c r="CF128">
        <v>25.614374999999999</v>
      </c>
      <c r="CG128">
        <v>1199.98875</v>
      </c>
      <c r="CH128">
        <v>0.49998350000000003</v>
      </c>
      <c r="CI128">
        <v>0.50001649999999997</v>
      </c>
      <c r="CJ128">
        <v>0</v>
      </c>
      <c r="CK128">
        <v>749.55200000000002</v>
      </c>
      <c r="CL128">
        <v>4.9990899999999998</v>
      </c>
      <c r="CM128">
        <v>7383.2674999999999</v>
      </c>
      <c r="CN128">
        <v>9557.7050000000017</v>
      </c>
      <c r="CO128">
        <v>43.25</v>
      </c>
      <c r="CP128">
        <v>45.125</v>
      </c>
      <c r="CQ128">
        <v>44.007750000000001</v>
      </c>
      <c r="CR128">
        <v>44.234250000000003</v>
      </c>
      <c r="CS128">
        <v>44.5</v>
      </c>
      <c r="CT128">
        <v>597.47500000000002</v>
      </c>
      <c r="CU128">
        <v>597.51375000000007</v>
      </c>
      <c r="CV128">
        <v>0</v>
      </c>
      <c r="CW128">
        <v>1674584589.2</v>
      </c>
      <c r="CX128">
        <v>0</v>
      </c>
      <c r="CY128">
        <v>1674579932.5</v>
      </c>
      <c r="CZ128" t="s">
        <v>356</v>
      </c>
      <c r="DA128">
        <v>1674579932.5</v>
      </c>
      <c r="DB128">
        <v>1674579927.5</v>
      </c>
      <c r="DC128">
        <v>31</v>
      </c>
      <c r="DD128">
        <v>0.14099999999999999</v>
      </c>
      <c r="DE128">
        <v>0.02</v>
      </c>
      <c r="DF128">
        <v>-5.5810000000000004</v>
      </c>
      <c r="DG128">
        <v>0.23300000000000001</v>
      </c>
      <c r="DH128">
        <v>415</v>
      </c>
      <c r="DI128">
        <v>34</v>
      </c>
      <c r="DJ128">
        <v>0.34</v>
      </c>
      <c r="DK128">
        <v>0.32</v>
      </c>
      <c r="DL128">
        <v>-20.053057500000001</v>
      </c>
      <c r="DM128">
        <v>-1.018830393996232</v>
      </c>
      <c r="DN128">
        <v>0.1087928809424128</v>
      </c>
      <c r="DO128">
        <v>0</v>
      </c>
      <c r="DP128">
        <v>0.70059097500000012</v>
      </c>
      <c r="DQ128">
        <v>1.171320450281456E-2</v>
      </c>
      <c r="DR128">
        <v>2.223662985790562E-3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3.2962699999999998</v>
      </c>
      <c r="EB128">
        <v>2.6253600000000001</v>
      </c>
      <c r="EC128">
        <v>0.151808</v>
      </c>
      <c r="ED128">
        <v>0.15260599999999999</v>
      </c>
      <c r="EE128">
        <v>0.13714499999999999</v>
      </c>
      <c r="EF128">
        <v>0.13400100000000001</v>
      </c>
      <c r="EG128">
        <v>25563.200000000001</v>
      </c>
      <c r="EH128">
        <v>25967.5</v>
      </c>
      <c r="EI128">
        <v>28043.1</v>
      </c>
      <c r="EJ128">
        <v>29499</v>
      </c>
      <c r="EK128">
        <v>33304.300000000003</v>
      </c>
      <c r="EL128">
        <v>35477.4</v>
      </c>
      <c r="EM128">
        <v>39590.199999999997</v>
      </c>
      <c r="EN128">
        <v>42175.6</v>
      </c>
      <c r="EO128">
        <v>2.1785800000000002</v>
      </c>
      <c r="EP128">
        <v>2.1993</v>
      </c>
      <c r="EQ128">
        <v>0.118233</v>
      </c>
      <c r="ER128">
        <v>0</v>
      </c>
      <c r="ES128">
        <v>30.942900000000002</v>
      </c>
      <c r="ET128">
        <v>999.9</v>
      </c>
      <c r="EU128">
        <v>71.8</v>
      </c>
      <c r="EV128">
        <v>32.5</v>
      </c>
      <c r="EW128">
        <v>34.807099999999998</v>
      </c>
      <c r="EX128">
        <v>57.219200000000001</v>
      </c>
      <c r="EY128">
        <v>-6.7427900000000003</v>
      </c>
      <c r="EZ128">
        <v>2</v>
      </c>
      <c r="FA128">
        <v>0.48725099999999999</v>
      </c>
      <c r="FB128">
        <v>0.35316399999999998</v>
      </c>
      <c r="FC128">
        <v>20.272500000000001</v>
      </c>
      <c r="FD128">
        <v>5.2195400000000003</v>
      </c>
      <c r="FE128">
        <v>12.0099</v>
      </c>
      <c r="FF128">
        <v>4.9865000000000004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1.8657600000000001</v>
      </c>
      <c r="FM128">
        <v>1.86219</v>
      </c>
      <c r="FN128">
        <v>1.8641799999999999</v>
      </c>
      <c r="FO128">
        <v>1.8602799999999999</v>
      </c>
      <c r="FP128">
        <v>1.8609800000000001</v>
      </c>
      <c r="FQ128">
        <v>1.8602000000000001</v>
      </c>
      <c r="FR128">
        <v>1.86188</v>
      </c>
      <c r="FS128">
        <v>1.8584700000000001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-6.3109999999999999</v>
      </c>
      <c r="GH128">
        <v>0.2495</v>
      </c>
      <c r="GI128">
        <v>-4.1749362053329548</v>
      </c>
      <c r="GJ128">
        <v>-4.0448538125570227E-3</v>
      </c>
      <c r="GK128">
        <v>1.839783264315481E-6</v>
      </c>
      <c r="GL128">
        <v>-4.1587272622942942E-10</v>
      </c>
      <c r="GM128">
        <v>-8.6309452512500412E-2</v>
      </c>
      <c r="GN128">
        <v>3.2285384509270938E-3</v>
      </c>
      <c r="GO128">
        <v>5.3061212821550383E-4</v>
      </c>
      <c r="GP128">
        <v>-9.699357315524189E-6</v>
      </c>
      <c r="GQ128">
        <v>5</v>
      </c>
      <c r="GR128">
        <v>2081</v>
      </c>
      <c r="GS128">
        <v>3</v>
      </c>
      <c r="GT128">
        <v>31</v>
      </c>
      <c r="GU128">
        <v>77.400000000000006</v>
      </c>
      <c r="GV128">
        <v>77.5</v>
      </c>
      <c r="GW128">
        <v>2.2009300000000001</v>
      </c>
      <c r="GX128">
        <v>2.5293000000000001</v>
      </c>
      <c r="GY128">
        <v>2.04834</v>
      </c>
      <c r="GZ128">
        <v>2.6245099999999999</v>
      </c>
      <c r="HA128">
        <v>2.1972700000000001</v>
      </c>
      <c r="HB128">
        <v>2.3315399999999999</v>
      </c>
      <c r="HC128">
        <v>37.626300000000001</v>
      </c>
      <c r="HD128">
        <v>15.5505</v>
      </c>
      <c r="HE128">
        <v>18</v>
      </c>
      <c r="HF128">
        <v>670.83399999999995</v>
      </c>
      <c r="HG128">
        <v>766.30200000000002</v>
      </c>
      <c r="HH128">
        <v>31.000800000000002</v>
      </c>
      <c r="HI128">
        <v>33.566299999999998</v>
      </c>
      <c r="HJ128">
        <v>30</v>
      </c>
      <c r="HK128">
        <v>33.419600000000003</v>
      </c>
      <c r="HL128">
        <v>33.4133</v>
      </c>
      <c r="HM128">
        <v>44.029000000000003</v>
      </c>
      <c r="HN128">
        <v>0</v>
      </c>
      <c r="HO128">
        <v>100</v>
      </c>
      <c r="HP128">
        <v>31</v>
      </c>
      <c r="HQ128">
        <v>756.13400000000001</v>
      </c>
      <c r="HR128">
        <v>33.617400000000004</v>
      </c>
      <c r="HS128">
        <v>98.825100000000006</v>
      </c>
      <c r="HT128">
        <v>97.790800000000004</v>
      </c>
    </row>
    <row r="129" spans="1:228" x14ac:dyDescent="0.2">
      <c r="A129">
        <v>114</v>
      </c>
      <c r="B129">
        <v>1674584580.5999999</v>
      </c>
      <c r="C129">
        <v>451.5</v>
      </c>
      <c r="D129" t="s">
        <v>586</v>
      </c>
      <c r="E129" t="s">
        <v>587</v>
      </c>
      <c r="F129">
        <v>4</v>
      </c>
      <c r="G129">
        <v>1674584578.5999999</v>
      </c>
      <c r="H129">
        <f t="shared" si="34"/>
        <v>8.030076663396446E-4</v>
      </c>
      <c r="I129">
        <f t="shared" si="35"/>
        <v>0.8030076663396446</v>
      </c>
      <c r="J129">
        <f t="shared" si="36"/>
        <v>11.02316029431136</v>
      </c>
      <c r="K129">
        <f t="shared" si="37"/>
        <v>727.56114285714284</v>
      </c>
      <c r="L129">
        <f t="shared" si="38"/>
        <v>342.53533326162324</v>
      </c>
      <c r="M129">
        <f t="shared" si="39"/>
        <v>34.742697842720403</v>
      </c>
      <c r="N129">
        <f t="shared" si="40"/>
        <v>73.79512270368771</v>
      </c>
      <c r="O129">
        <f t="shared" si="41"/>
        <v>4.7984382201402789E-2</v>
      </c>
      <c r="P129">
        <f t="shared" si="42"/>
        <v>2.7731194582746919</v>
      </c>
      <c r="Q129">
        <f t="shared" si="43"/>
        <v>4.7527845824873148E-2</v>
      </c>
      <c r="R129">
        <f t="shared" si="44"/>
        <v>2.9745559507727705E-2</v>
      </c>
      <c r="S129">
        <f t="shared" si="45"/>
        <v>226.11483823584791</v>
      </c>
      <c r="T129">
        <f t="shared" si="46"/>
        <v>34.1857054295712</v>
      </c>
      <c r="U129">
        <f t="shared" si="47"/>
        <v>32.873928571428571</v>
      </c>
      <c r="V129">
        <f t="shared" si="48"/>
        <v>5.0164293782390637</v>
      </c>
      <c r="W129">
        <f t="shared" si="49"/>
        <v>66.748652764893862</v>
      </c>
      <c r="X129">
        <f t="shared" si="50"/>
        <v>3.3736265748238807</v>
      </c>
      <c r="Y129">
        <f t="shared" si="51"/>
        <v>5.0542242203848993</v>
      </c>
      <c r="Z129">
        <f t="shared" si="52"/>
        <v>1.6428028034151829</v>
      </c>
      <c r="AA129">
        <f t="shared" si="53"/>
        <v>-35.41263808557833</v>
      </c>
      <c r="AB129">
        <f t="shared" si="54"/>
        <v>19.963111122055835</v>
      </c>
      <c r="AC129">
        <f t="shared" si="55"/>
        <v>1.6477169610155269</v>
      </c>
      <c r="AD129">
        <f t="shared" si="56"/>
        <v>212.31302823334096</v>
      </c>
      <c r="AE129">
        <f t="shared" si="57"/>
        <v>21.420390158139618</v>
      </c>
      <c r="AF129">
        <f t="shared" si="58"/>
        <v>0.7965736483580963</v>
      </c>
      <c r="AG129">
        <f t="shared" si="59"/>
        <v>11.02316029431136</v>
      </c>
      <c r="AH129">
        <v>772.0308393810958</v>
      </c>
      <c r="AI129">
        <v>755.09688484848482</v>
      </c>
      <c r="AJ129">
        <v>1.669645450028171</v>
      </c>
      <c r="AK129">
        <v>62.755059400872867</v>
      </c>
      <c r="AL129">
        <f t="shared" si="60"/>
        <v>0.8030076663396446</v>
      </c>
      <c r="AM129">
        <v>32.550087609700768</v>
      </c>
      <c r="AN129">
        <v>33.266575151515127</v>
      </c>
      <c r="AO129">
        <v>1.0683208082225771E-5</v>
      </c>
      <c r="AP129">
        <v>98.038996678870646</v>
      </c>
      <c r="AQ129">
        <v>24</v>
      </c>
      <c r="AR129">
        <v>4</v>
      </c>
      <c r="AS129">
        <f t="shared" si="61"/>
        <v>1</v>
      </c>
      <c r="AT129">
        <f t="shared" si="62"/>
        <v>0</v>
      </c>
      <c r="AU129">
        <f t="shared" si="63"/>
        <v>47488.028986450976</v>
      </c>
      <c r="AV129">
        <f t="shared" si="64"/>
        <v>1199.99</v>
      </c>
      <c r="AW129">
        <f t="shared" si="65"/>
        <v>1025.9172135937035</v>
      </c>
      <c r="AX129">
        <f t="shared" si="66"/>
        <v>0.8549381358125514</v>
      </c>
      <c r="AY129">
        <f t="shared" si="67"/>
        <v>0.18843060211822424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1674584578.5999999</v>
      </c>
      <c r="BF129">
        <v>727.56114285714284</v>
      </c>
      <c r="BG129">
        <v>747.86800000000005</v>
      </c>
      <c r="BH129">
        <v>33.261271428571433</v>
      </c>
      <c r="BI129">
        <v>32.550457142857148</v>
      </c>
      <c r="BJ129">
        <v>733.87799999999993</v>
      </c>
      <c r="BK129">
        <v>33.011685714285719</v>
      </c>
      <c r="BL129">
        <v>650.0251428571429</v>
      </c>
      <c r="BM129">
        <v>101.328</v>
      </c>
      <c r="BN129">
        <v>0.1000702428571428</v>
      </c>
      <c r="BO129">
        <v>33.007457142857142</v>
      </c>
      <c r="BP129">
        <v>32.873928571428571</v>
      </c>
      <c r="BQ129">
        <v>999.89999999999986</v>
      </c>
      <c r="BR129">
        <v>0</v>
      </c>
      <c r="BS129">
        <v>0</v>
      </c>
      <c r="BT129">
        <v>9014.1085714285709</v>
      </c>
      <c r="BU129">
        <v>0</v>
      </c>
      <c r="BV129">
        <v>261.40771428571418</v>
      </c>
      <c r="BW129">
        <v>-20.30648571428571</v>
      </c>
      <c r="BX129">
        <v>752.59328571428557</v>
      </c>
      <c r="BY129">
        <v>773.03014285714289</v>
      </c>
      <c r="BZ129">
        <v>0.71082071428571425</v>
      </c>
      <c r="CA129">
        <v>747.86800000000005</v>
      </c>
      <c r="CB129">
        <v>32.550457142857148</v>
      </c>
      <c r="CC129">
        <v>3.3702928571428572</v>
      </c>
      <c r="CD129">
        <v>3.2982657142857139</v>
      </c>
      <c r="CE129">
        <v>25.980142857142859</v>
      </c>
      <c r="CF129">
        <v>25.61561428571429</v>
      </c>
      <c r="CG129">
        <v>1199.99</v>
      </c>
      <c r="CH129">
        <v>0.49997799999999998</v>
      </c>
      <c r="CI129">
        <v>0.50002199999999997</v>
      </c>
      <c r="CJ129">
        <v>0</v>
      </c>
      <c r="CK129">
        <v>749.52971428571436</v>
      </c>
      <c r="CL129">
        <v>4.9990899999999998</v>
      </c>
      <c r="CM129">
        <v>7385.0642857142857</v>
      </c>
      <c r="CN129">
        <v>9557.6957142857136</v>
      </c>
      <c r="CO129">
        <v>43.25</v>
      </c>
      <c r="CP129">
        <v>45.125</v>
      </c>
      <c r="CQ129">
        <v>44.061999999999998</v>
      </c>
      <c r="CR129">
        <v>44.25</v>
      </c>
      <c r="CS129">
        <v>44.526571428571437</v>
      </c>
      <c r="CT129">
        <v>597.47000000000014</v>
      </c>
      <c r="CU129">
        <v>597.51999999999987</v>
      </c>
      <c r="CV129">
        <v>0</v>
      </c>
      <c r="CW129">
        <v>1674584593.4000001</v>
      </c>
      <c r="CX129">
        <v>0</v>
      </c>
      <c r="CY129">
        <v>1674579932.5</v>
      </c>
      <c r="CZ129" t="s">
        <v>356</v>
      </c>
      <c r="DA129">
        <v>1674579932.5</v>
      </c>
      <c r="DB129">
        <v>1674579927.5</v>
      </c>
      <c r="DC129">
        <v>31</v>
      </c>
      <c r="DD129">
        <v>0.14099999999999999</v>
      </c>
      <c r="DE129">
        <v>0.02</v>
      </c>
      <c r="DF129">
        <v>-5.5810000000000004</v>
      </c>
      <c r="DG129">
        <v>0.23300000000000001</v>
      </c>
      <c r="DH129">
        <v>415</v>
      </c>
      <c r="DI129">
        <v>34</v>
      </c>
      <c r="DJ129">
        <v>0.34</v>
      </c>
      <c r="DK129">
        <v>0.32</v>
      </c>
      <c r="DL129">
        <v>-20.124536585365849</v>
      </c>
      <c r="DM129">
        <v>-1.0491679442508861</v>
      </c>
      <c r="DN129">
        <v>0.1146964046815631</v>
      </c>
      <c r="DO129">
        <v>0</v>
      </c>
      <c r="DP129">
        <v>0.70276851219512193</v>
      </c>
      <c r="DQ129">
        <v>2.1124139372823189E-2</v>
      </c>
      <c r="DR129">
        <v>3.5096874096229519E-3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3.29623</v>
      </c>
      <c r="EB129">
        <v>2.6255299999999999</v>
      </c>
      <c r="EC129">
        <v>0.15271399999999999</v>
      </c>
      <c r="ED129">
        <v>0.15352099999999999</v>
      </c>
      <c r="EE129">
        <v>0.137184</v>
      </c>
      <c r="EF129">
        <v>0.13400200000000001</v>
      </c>
      <c r="EG129">
        <v>25535.599999999999</v>
      </c>
      <c r="EH129">
        <v>25939.5</v>
      </c>
      <c r="EI129">
        <v>28042.9</v>
      </c>
      <c r="EJ129">
        <v>29499.1</v>
      </c>
      <c r="EK129">
        <v>33303.1</v>
      </c>
      <c r="EL129">
        <v>35477.4</v>
      </c>
      <c r="EM129">
        <v>39590.5</v>
      </c>
      <c r="EN129">
        <v>42175.5</v>
      </c>
      <c r="EO129">
        <v>2.17855</v>
      </c>
      <c r="EP129">
        <v>2.1994500000000001</v>
      </c>
      <c r="EQ129">
        <v>0.119537</v>
      </c>
      <c r="ER129">
        <v>0</v>
      </c>
      <c r="ES129">
        <v>30.9513</v>
      </c>
      <c r="ET129">
        <v>999.9</v>
      </c>
      <c r="EU129">
        <v>71.8</v>
      </c>
      <c r="EV129">
        <v>32.6</v>
      </c>
      <c r="EW129">
        <v>34.999899999999997</v>
      </c>
      <c r="EX129">
        <v>57.279200000000003</v>
      </c>
      <c r="EY129">
        <v>-6.6105799999999997</v>
      </c>
      <c r="EZ129">
        <v>2</v>
      </c>
      <c r="FA129">
        <v>0.486987</v>
      </c>
      <c r="FB129">
        <v>0.35890300000000003</v>
      </c>
      <c r="FC129">
        <v>20.272500000000001</v>
      </c>
      <c r="FD129">
        <v>5.2196899999999999</v>
      </c>
      <c r="FE129">
        <v>12.0099</v>
      </c>
      <c r="FF129">
        <v>4.9867499999999998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1.86578</v>
      </c>
      <c r="FM129">
        <v>1.8621799999999999</v>
      </c>
      <c r="FN129">
        <v>1.86419</v>
      </c>
      <c r="FO129">
        <v>1.86026</v>
      </c>
      <c r="FP129">
        <v>1.86097</v>
      </c>
      <c r="FQ129">
        <v>1.86019</v>
      </c>
      <c r="FR129">
        <v>1.86188</v>
      </c>
      <c r="FS129">
        <v>1.8584700000000001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-6.3239999999999998</v>
      </c>
      <c r="GH129">
        <v>0.24970000000000001</v>
      </c>
      <c r="GI129">
        <v>-4.1749362053329548</v>
      </c>
      <c r="GJ129">
        <v>-4.0448538125570227E-3</v>
      </c>
      <c r="GK129">
        <v>1.839783264315481E-6</v>
      </c>
      <c r="GL129">
        <v>-4.1587272622942942E-10</v>
      </c>
      <c r="GM129">
        <v>-8.6309452512500412E-2</v>
      </c>
      <c r="GN129">
        <v>3.2285384509270938E-3</v>
      </c>
      <c r="GO129">
        <v>5.3061212821550383E-4</v>
      </c>
      <c r="GP129">
        <v>-9.699357315524189E-6</v>
      </c>
      <c r="GQ129">
        <v>5</v>
      </c>
      <c r="GR129">
        <v>2081</v>
      </c>
      <c r="GS129">
        <v>3</v>
      </c>
      <c r="GT129">
        <v>31</v>
      </c>
      <c r="GU129">
        <v>77.5</v>
      </c>
      <c r="GV129">
        <v>77.599999999999994</v>
      </c>
      <c r="GW129">
        <v>2.2168000000000001</v>
      </c>
      <c r="GX129">
        <v>2.52563</v>
      </c>
      <c r="GY129">
        <v>2.04834</v>
      </c>
      <c r="GZ129">
        <v>2.6232899999999999</v>
      </c>
      <c r="HA129">
        <v>2.1972700000000001</v>
      </c>
      <c r="HB129">
        <v>2.3339799999999999</v>
      </c>
      <c r="HC129">
        <v>37.626300000000001</v>
      </c>
      <c r="HD129">
        <v>15.559200000000001</v>
      </c>
      <c r="HE129">
        <v>18</v>
      </c>
      <c r="HF129">
        <v>670.82799999999997</v>
      </c>
      <c r="HG129">
        <v>766.48599999999999</v>
      </c>
      <c r="HH129">
        <v>31.001300000000001</v>
      </c>
      <c r="HI129">
        <v>33.569099999999999</v>
      </c>
      <c r="HJ129">
        <v>30.0001</v>
      </c>
      <c r="HK129">
        <v>33.4208</v>
      </c>
      <c r="HL129">
        <v>33.416200000000003</v>
      </c>
      <c r="HM129">
        <v>44.348199999999999</v>
      </c>
      <c r="HN129">
        <v>0</v>
      </c>
      <c r="HO129">
        <v>100</v>
      </c>
      <c r="HP129">
        <v>31</v>
      </c>
      <c r="HQ129">
        <v>762.90899999999999</v>
      </c>
      <c r="HR129">
        <v>33.617400000000004</v>
      </c>
      <c r="HS129">
        <v>98.825100000000006</v>
      </c>
      <c r="HT129">
        <v>97.790800000000004</v>
      </c>
    </row>
    <row r="130" spans="1:228" x14ac:dyDescent="0.2">
      <c r="A130">
        <v>115</v>
      </c>
      <c r="B130">
        <v>1674584584.5999999</v>
      </c>
      <c r="C130">
        <v>455.5</v>
      </c>
      <c r="D130" t="s">
        <v>588</v>
      </c>
      <c r="E130" t="s">
        <v>589</v>
      </c>
      <c r="F130">
        <v>4</v>
      </c>
      <c r="G130">
        <v>1674584582.2874999</v>
      </c>
      <c r="H130">
        <f t="shared" si="34"/>
        <v>8.1288527193086352E-4</v>
      </c>
      <c r="I130">
        <f t="shared" si="35"/>
        <v>0.81288527193086357</v>
      </c>
      <c r="J130">
        <f t="shared" si="36"/>
        <v>10.799682295461707</v>
      </c>
      <c r="K130">
        <f t="shared" si="37"/>
        <v>733.57275000000004</v>
      </c>
      <c r="L130">
        <f t="shared" si="38"/>
        <v>358.42549199388145</v>
      </c>
      <c r="M130">
        <f t="shared" si="39"/>
        <v>36.353693449389411</v>
      </c>
      <c r="N130">
        <f t="shared" si="40"/>
        <v>74.403410114537323</v>
      </c>
      <c r="O130">
        <f t="shared" si="41"/>
        <v>4.8351059828362034E-2</v>
      </c>
      <c r="P130">
        <f t="shared" si="42"/>
        <v>2.7725186473791563</v>
      </c>
      <c r="Q130">
        <f t="shared" si="43"/>
        <v>4.7887456407037746E-2</v>
      </c>
      <c r="R130">
        <f t="shared" si="44"/>
        <v>2.9970942608419485E-2</v>
      </c>
      <c r="S130">
        <f t="shared" si="45"/>
        <v>226.11652423587611</v>
      </c>
      <c r="T130">
        <f t="shared" si="46"/>
        <v>34.194667611878693</v>
      </c>
      <c r="U130">
        <f t="shared" si="47"/>
        <v>32.904612499999999</v>
      </c>
      <c r="V130">
        <f t="shared" si="48"/>
        <v>5.0250925348288238</v>
      </c>
      <c r="W130">
        <f t="shared" si="49"/>
        <v>66.726808633356612</v>
      </c>
      <c r="X130">
        <f t="shared" si="50"/>
        <v>3.3746866450664621</v>
      </c>
      <c r="Y130">
        <f t="shared" si="51"/>
        <v>5.0574674769916426</v>
      </c>
      <c r="Z130">
        <f t="shared" si="52"/>
        <v>1.6504058897623617</v>
      </c>
      <c r="AA130">
        <f t="shared" si="53"/>
        <v>-35.848240492151078</v>
      </c>
      <c r="AB130">
        <f t="shared" si="54"/>
        <v>17.079047292841778</v>
      </c>
      <c r="AC130">
        <f t="shared" si="55"/>
        <v>1.4102683861719731</v>
      </c>
      <c r="AD130">
        <f t="shared" si="56"/>
        <v>208.75759942273879</v>
      </c>
      <c r="AE130">
        <f t="shared" si="57"/>
        <v>21.557883922621414</v>
      </c>
      <c r="AF130">
        <f t="shared" si="58"/>
        <v>0.80758724386528447</v>
      </c>
      <c r="AG130">
        <f t="shared" si="59"/>
        <v>10.799682295461707</v>
      </c>
      <c r="AH130">
        <v>778.86554061480547</v>
      </c>
      <c r="AI130">
        <v>761.94658181818147</v>
      </c>
      <c r="AJ130">
        <v>1.7212957802912401</v>
      </c>
      <c r="AK130">
        <v>62.755059400872867</v>
      </c>
      <c r="AL130">
        <f t="shared" si="60"/>
        <v>0.81288527193086357</v>
      </c>
      <c r="AM130">
        <v>32.551259653417347</v>
      </c>
      <c r="AN130">
        <v>33.276572121212119</v>
      </c>
      <c r="AO130">
        <v>8.2437479668856061E-6</v>
      </c>
      <c r="AP130">
        <v>98.038996678870646</v>
      </c>
      <c r="AQ130">
        <v>24</v>
      </c>
      <c r="AR130">
        <v>4</v>
      </c>
      <c r="AS130">
        <f t="shared" si="61"/>
        <v>1</v>
      </c>
      <c r="AT130">
        <f t="shared" si="62"/>
        <v>0</v>
      </c>
      <c r="AU130">
        <f t="shared" si="63"/>
        <v>47469.690970899072</v>
      </c>
      <c r="AV130">
        <f t="shared" si="64"/>
        <v>1199.99875</v>
      </c>
      <c r="AW130">
        <f t="shared" si="65"/>
        <v>1025.9247135937183</v>
      </c>
      <c r="AX130">
        <f t="shared" si="66"/>
        <v>0.85493815188867339</v>
      </c>
      <c r="AY130">
        <f t="shared" si="67"/>
        <v>0.18843063314513964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1674584582.2874999</v>
      </c>
      <c r="BF130">
        <v>733.57275000000004</v>
      </c>
      <c r="BG130">
        <v>754.01850000000002</v>
      </c>
      <c r="BH130">
        <v>33.272374999999997</v>
      </c>
      <c r="BI130">
        <v>32.551737500000002</v>
      </c>
      <c r="BJ130">
        <v>739.90162499999997</v>
      </c>
      <c r="BK130">
        <v>33.022712499999997</v>
      </c>
      <c r="BL130">
        <v>650.02187500000002</v>
      </c>
      <c r="BM130">
        <v>101.32599999999999</v>
      </c>
      <c r="BN130">
        <v>0.1000823</v>
      </c>
      <c r="BO130">
        <v>33.018875000000001</v>
      </c>
      <c r="BP130">
        <v>32.904612499999999</v>
      </c>
      <c r="BQ130">
        <v>999.9</v>
      </c>
      <c r="BR130">
        <v>0</v>
      </c>
      <c r="BS130">
        <v>0</v>
      </c>
      <c r="BT130">
        <v>9011.0949999999993</v>
      </c>
      <c r="BU130">
        <v>0</v>
      </c>
      <c r="BV130">
        <v>259.03987500000011</v>
      </c>
      <c r="BW130">
        <v>-20.44595</v>
      </c>
      <c r="BX130">
        <v>758.82024999999999</v>
      </c>
      <c r="BY130">
        <v>779.38912499999992</v>
      </c>
      <c r="BZ130">
        <v>0.72063962500000001</v>
      </c>
      <c r="CA130">
        <v>754.01850000000002</v>
      </c>
      <c r="CB130">
        <v>32.551737500000002</v>
      </c>
      <c r="CC130">
        <v>3.3713537499999999</v>
      </c>
      <c r="CD130">
        <v>3.2983349999999998</v>
      </c>
      <c r="CE130">
        <v>25.9854375</v>
      </c>
      <c r="CF130">
        <v>25.615950000000002</v>
      </c>
      <c r="CG130">
        <v>1199.99875</v>
      </c>
      <c r="CH130">
        <v>0.49997799999999998</v>
      </c>
      <c r="CI130">
        <v>0.50002199999999997</v>
      </c>
      <c r="CJ130">
        <v>0</v>
      </c>
      <c r="CK130">
        <v>749.83299999999997</v>
      </c>
      <c r="CL130">
        <v>4.9990899999999998</v>
      </c>
      <c r="CM130">
        <v>7385.82</v>
      </c>
      <c r="CN130">
        <v>9557.7637500000001</v>
      </c>
      <c r="CO130">
        <v>43.25</v>
      </c>
      <c r="CP130">
        <v>45.125</v>
      </c>
      <c r="CQ130">
        <v>44.061999999999998</v>
      </c>
      <c r="CR130">
        <v>44.25</v>
      </c>
      <c r="CS130">
        <v>44.546499999999988</v>
      </c>
      <c r="CT130">
        <v>597.47375</v>
      </c>
      <c r="CU130">
        <v>597.52499999999998</v>
      </c>
      <c r="CV130">
        <v>0</v>
      </c>
      <c r="CW130">
        <v>1674584597</v>
      </c>
      <c r="CX130">
        <v>0</v>
      </c>
      <c r="CY130">
        <v>1674579932.5</v>
      </c>
      <c r="CZ130" t="s">
        <v>356</v>
      </c>
      <c r="DA130">
        <v>1674579932.5</v>
      </c>
      <c r="DB130">
        <v>1674579927.5</v>
      </c>
      <c r="DC130">
        <v>31</v>
      </c>
      <c r="DD130">
        <v>0.14099999999999999</v>
      </c>
      <c r="DE130">
        <v>0.02</v>
      </c>
      <c r="DF130">
        <v>-5.5810000000000004</v>
      </c>
      <c r="DG130">
        <v>0.23300000000000001</v>
      </c>
      <c r="DH130">
        <v>415</v>
      </c>
      <c r="DI130">
        <v>34</v>
      </c>
      <c r="DJ130">
        <v>0.34</v>
      </c>
      <c r="DK130">
        <v>0.32</v>
      </c>
      <c r="DL130">
        <v>-20.2030925</v>
      </c>
      <c r="DM130">
        <v>-1.216499437148179</v>
      </c>
      <c r="DN130">
        <v>0.1289470266960428</v>
      </c>
      <c r="DO130">
        <v>0</v>
      </c>
      <c r="DP130">
        <v>0.70568659999999994</v>
      </c>
      <c r="DQ130">
        <v>6.7260180112570775E-2</v>
      </c>
      <c r="DR130">
        <v>7.3612848090533686E-3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3.2964500000000001</v>
      </c>
      <c r="EB130">
        <v>2.62534</v>
      </c>
      <c r="EC130">
        <v>0.15363399999999999</v>
      </c>
      <c r="ED130">
        <v>0.15446799999999999</v>
      </c>
      <c r="EE130">
        <v>0.13720099999999999</v>
      </c>
      <c r="EF130">
        <v>0.13400400000000001</v>
      </c>
      <c r="EG130">
        <v>25507.9</v>
      </c>
      <c r="EH130">
        <v>25911.1</v>
      </c>
      <c r="EI130">
        <v>28042.9</v>
      </c>
      <c r="EJ130">
        <v>29499.8</v>
      </c>
      <c r="EK130">
        <v>33302.300000000003</v>
      </c>
      <c r="EL130">
        <v>35478.300000000003</v>
      </c>
      <c r="EM130">
        <v>39590.199999999997</v>
      </c>
      <c r="EN130">
        <v>42176.800000000003</v>
      </c>
      <c r="EO130">
        <v>2.1789000000000001</v>
      </c>
      <c r="EP130">
        <v>2.1992500000000001</v>
      </c>
      <c r="EQ130">
        <v>0.120014</v>
      </c>
      <c r="ER130">
        <v>0</v>
      </c>
      <c r="ES130">
        <v>30.9651</v>
      </c>
      <c r="ET130">
        <v>999.9</v>
      </c>
      <c r="EU130">
        <v>71.8</v>
      </c>
      <c r="EV130">
        <v>32.5</v>
      </c>
      <c r="EW130">
        <v>34.805300000000003</v>
      </c>
      <c r="EX130">
        <v>57.249200000000002</v>
      </c>
      <c r="EY130">
        <v>-6.7027200000000002</v>
      </c>
      <c r="EZ130">
        <v>2</v>
      </c>
      <c r="FA130">
        <v>0.48735299999999998</v>
      </c>
      <c r="FB130">
        <v>0.36479</v>
      </c>
      <c r="FC130">
        <v>20.272500000000001</v>
      </c>
      <c r="FD130">
        <v>5.2193899999999998</v>
      </c>
      <c r="FE130">
        <v>12.0099</v>
      </c>
      <c r="FF130">
        <v>4.9866000000000001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1.86575</v>
      </c>
      <c r="FM130">
        <v>1.86219</v>
      </c>
      <c r="FN130">
        <v>1.8641799999999999</v>
      </c>
      <c r="FO130">
        <v>1.8602799999999999</v>
      </c>
      <c r="FP130">
        <v>1.8609899999999999</v>
      </c>
      <c r="FQ130">
        <v>1.86019</v>
      </c>
      <c r="FR130">
        <v>1.86188</v>
      </c>
      <c r="FS130">
        <v>1.85846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-6.3369999999999997</v>
      </c>
      <c r="GH130">
        <v>0.24970000000000001</v>
      </c>
      <c r="GI130">
        <v>-4.1749362053329548</v>
      </c>
      <c r="GJ130">
        <v>-4.0448538125570227E-3</v>
      </c>
      <c r="GK130">
        <v>1.839783264315481E-6</v>
      </c>
      <c r="GL130">
        <v>-4.1587272622942942E-10</v>
      </c>
      <c r="GM130">
        <v>-8.6309452512500412E-2</v>
      </c>
      <c r="GN130">
        <v>3.2285384509270938E-3</v>
      </c>
      <c r="GO130">
        <v>5.3061212821550383E-4</v>
      </c>
      <c r="GP130">
        <v>-9.699357315524189E-6</v>
      </c>
      <c r="GQ130">
        <v>5</v>
      </c>
      <c r="GR130">
        <v>2081</v>
      </c>
      <c r="GS130">
        <v>3</v>
      </c>
      <c r="GT130">
        <v>31</v>
      </c>
      <c r="GU130">
        <v>77.5</v>
      </c>
      <c r="GV130">
        <v>77.599999999999994</v>
      </c>
      <c r="GW130">
        <v>2.2314500000000002</v>
      </c>
      <c r="GX130">
        <v>2.5329600000000001</v>
      </c>
      <c r="GY130">
        <v>2.04834</v>
      </c>
      <c r="GZ130">
        <v>2.6245099999999999</v>
      </c>
      <c r="HA130">
        <v>2.1972700000000001</v>
      </c>
      <c r="HB130">
        <v>2.33643</v>
      </c>
      <c r="HC130">
        <v>37.626300000000001</v>
      </c>
      <c r="HD130">
        <v>15.5505</v>
      </c>
      <c r="HE130">
        <v>18</v>
      </c>
      <c r="HF130">
        <v>671.12800000000004</v>
      </c>
      <c r="HG130">
        <v>766.3</v>
      </c>
      <c r="HH130">
        <v>31.0015</v>
      </c>
      <c r="HI130">
        <v>33.569099999999999</v>
      </c>
      <c r="HJ130">
        <v>30.0001</v>
      </c>
      <c r="HK130">
        <v>33.422600000000003</v>
      </c>
      <c r="HL130">
        <v>33.417099999999998</v>
      </c>
      <c r="HM130">
        <v>44.670099999999998</v>
      </c>
      <c r="HN130">
        <v>0</v>
      </c>
      <c r="HO130">
        <v>100</v>
      </c>
      <c r="HP130">
        <v>31</v>
      </c>
      <c r="HQ130">
        <v>769.59500000000003</v>
      </c>
      <c r="HR130">
        <v>33.617400000000004</v>
      </c>
      <c r="HS130">
        <v>98.824700000000007</v>
      </c>
      <c r="HT130">
        <v>97.793499999999995</v>
      </c>
    </row>
    <row r="131" spans="1:228" x14ac:dyDescent="0.2">
      <c r="A131">
        <v>116</v>
      </c>
      <c r="B131">
        <v>1674584588.5999999</v>
      </c>
      <c r="C131">
        <v>459.5</v>
      </c>
      <c r="D131" t="s">
        <v>590</v>
      </c>
      <c r="E131" t="s">
        <v>591</v>
      </c>
      <c r="F131">
        <v>4</v>
      </c>
      <c r="G131">
        <v>1674584586.5999999</v>
      </c>
      <c r="H131">
        <f t="shared" si="34"/>
        <v>8.170764815385571E-4</v>
      </c>
      <c r="I131">
        <f t="shared" si="35"/>
        <v>0.81707648153855705</v>
      </c>
      <c r="J131">
        <f t="shared" si="36"/>
        <v>11.344988138498989</v>
      </c>
      <c r="K131">
        <f t="shared" si="37"/>
        <v>740.70157142857147</v>
      </c>
      <c r="L131">
        <f t="shared" si="38"/>
        <v>348.51564605851911</v>
      </c>
      <c r="M131">
        <f t="shared" si="39"/>
        <v>35.348510859960577</v>
      </c>
      <c r="N131">
        <f t="shared" si="40"/>
        <v>75.126318825974309</v>
      </c>
      <c r="O131">
        <f t="shared" si="41"/>
        <v>4.8500304535394508E-2</v>
      </c>
      <c r="P131">
        <f t="shared" si="42"/>
        <v>2.7671275673960061</v>
      </c>
      <c r="Q131">
        <f t="shared" si="43"/>
        <v>4.8032950264856371E-2</v>
      </c>
      <c r="R131">
        <f t="shared" si="44"/>
        <v>3.0062208411028989E-2</v>
      </c>
      <c r="S131">
        <f t="shared" si="45"/>
        <v>226.11746923600586</v>
      </c>
      <c r="T131">
        <f t="shared" si="46"/>
        <v>34.213111546941391</v>
      </c>
      <c r="U131">
        <f t="shared" si="47"/>
        <v>32.919699999999999</v>
      </c>
      <c r="V131">
        <f t="shared" si="48"/>
        <v>5.0293570409543538</v>
      </c>
      <c r="W131">
        <f t="shared" si="49"/>
        <v>66.677635187526064</v>
      </c>
      <c r="X131">
        <f t="shared" si="50"/>
        <v>3.3755131479800067</v>
      </c>
      <c r="Y131">
        <f t="shared" si="51"/>
        <v>5.0624368103137103</v>
      </c>
      <c r="Z131">
        <f t="shared" si="52"/>
        <v>1.6538438929743471</v>
      </c>
      <c r="AA131">
        <f t="shared" si="53"/>
        <v>-36.033072835850369</v>
      </c>
      <c r="AB131">
        <f t="shared" si="54"/>
        <v>17.403073723175183</v>
      </c>
      <c r="AC131">
        <f t="shared" si="55"/>
        <v>1.4400538377684424</v>
      </c>
      <c r="AD131">
        <f t="shared" si="56"/>
        <v>208.9275239610991</v>
      </c>
      <c r="AE131">
        <f t="shared" si="57"/>
        <v>21.897217274537912</v>
      </c>
      <c r="AF131">
        <f t="shared" si="58"/>
        <v>0.81370194105573179</v>
      </c>
      <c r="AG131">
        <f t="shared" si="59"/>
        <v>11.344988138498989</v>
      </c>
      <c r="AH131">
        <v>786.11785427731479</v>
      </c>
      <c r="AI131">
        <v>768.7509090909092</v>
      </c>
      <c r="AJ131">
        <v>1.702677190990616</v>
      </c>
      <c r="AK131">
        <v>62.755059400872867</v>
      </c>
      <c r="AL131">
        <f t="shared" si="60"/>
        <v>0.81707648153855705</v>
      </c>
      <c r="AM131">
        <v>32.554765041299973</v>
      </c>
      <c r="AN131">
        <v>33.283809696969684</v>
      </c>
      <c r="AO131">
        <v>5.9077136622126976E-6</v>
      </c>
      <c r="AP131">
        <v>98.038996678870646</v>
      </c>
      <c r="AQ131">
        <v>23</v>
      </c>
      <c r="AR131">
        <v>4</v>
      </c>
      <c r="AS131">
        <f t="shared" si="61"/>
        <v>1</v>
      </c>
      <c r="AT131">
        <f t="shared" si="62"/>
        <v>0</v>
      </c>
      <c r="AU131">
        <f t="shared" si="63"/>
        <v>47318.552886855992</v>
      </c>
      <c r="AV131">
        <f t="shared" si="64"/>
        <v>1200.002857142857</v>
      </c>
      <c r="AW131">
        <f t="shared" si="65"/>
        <v>1025.9283135937853</v>
      </c>
      <c r="AX131">
        <f t="shared" si="66"/>
        <v>0.85493822576095035</v>
      </c>
      <c r="AY131">
        <f t="shared" si="67"/>
        <v>0.18843077571863415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1674584586.5999999</v>
      </c>
      <c r="BF131">
        <v>740.70157142857147</v>
      </c>
      <c r="BG131">
        <v>761.4695714285715</v>
      </c>
      <c r="BH131">
        <v>33.280585714285721</v>
      </c>
      <c r="BI131">
        <v>32.554514285714291</v>
      </c>
      <c r="BJ131">
        <v>747.04485714285704</v>
      </c>
      <c r="BK131">
        <v>33.030871428571423</v>
      </c>
      <c r="BL131">
        <v>650.03642857142859</v>
      </c>
      <c r="BM131">
        <v>101.3258571428571</v>
      </c>
      <c r="BN131">
        <v>0.1000365285714286</v>
      </c>
      <c r="BO131">
        <v>33.036357142857142</v>
      </c>
      <c r="BP131">
        <v>32.919699999999999</v>
      </c>
      <c r="BQ131">
        <v>999.89999999999986</v>
      </c>
      <c r="BR131">
        <v>0</v>
      </c>
      <c r="BS131">
        <v>0</v>
      </c>
      <c r="BT131">
        <v>8982.5</v>
      </c>
      <c r="BU131">
        <v>0</v>
      </c>
      <c r="BV131">
        <v>221.4564285714286</v>
      </c>
      <c r="BW131">
        <v>-20.76818571428571</v>
      </c>
      <c r="BX131">
        <v>766.20114285714283</v>
      </c>
      <c r="BY131">
        <v>787.0932857142858</v>
      </c>
      <c r="BZ131">
        <v>0.72608285714285714</v>
      </c>
      <c r="CA131">
        <v>761.4695714285715</v>
      </c>
      <c r="CB131">
        <v>32.554514285714291</v>
      </c>
      <c r="CC131">
        <v>3.3721842857142859</v>
      </c>
      <c r="CD131">
        <v>3.298615714285714</v>
      </c>
      <c r="CE131">
        <v>25.989599999999999</v>
      </c>
      <c r="CF131">
        <v>25.61738571428571</v>
      </c>
      <c r="CG131">
        <v>1200.002857142857</v>
      </c>
      <c r="CH131">
        <v>0.49997799999999998</v>
      </c>
      <c r="CI131">
        <v>0.50002199999999997</v>
      </c>
      <c r="CJ131">
        <v>0</v>
      </c>
      <c r="CK131">
        <v>750.27328571428563</v>
      </c>
      <c r="CL131">
        <v>4.9990899999999998</v>
      </c>
      <c r="CM131">
        <v>7386.7628571428568</v>
      </c>
      <c r="CN131">
        <v>9557.7914285714269</v>
      </c>
      <c r="CO131">
        <v>43.25</v>
      </c>
      <c r="CP131">
        <v>45.125</v>
      </c>
      <c r="CQ131">
        <v>44.061999999999998</v>
      </c>
      <c r="CR131">
        <v>44.25</v>
      </c>
      <c r="CS131">
        <v>44.553142857142859</v>
      </c>
      <c r="CT131">
        <v>597.47285714285715</v>
      </c>
      <c r="CU131">
        <v>597.52999999999986</v>
      </c>
      <c r="CV131">
        <v>0</v>
      </c>
      <c r="CW131">
        <v>1674584601.2</v>
      </c>
      <c r="CX131">
        <v>0</v>
      </c>
      <c r="CY131">
        <v>1674579932.5</v>
      </c>
      <c r="CZ131" t="s">
        <v>356</v>
      </c>
      <c r="DA131">
        <v>1674579932.5</v>
      </c>
      <c r="DB131">
        <v>1674579927.5</v>
      </c>
      <c r="DC131">
        <v>31</v>
      </c>
      <c r="DD131">
        <v>0.14099999999999999</v>
      </c>
      <c r="DE131">
        <v>0.02</v>
      </c>
      <c r="DF131">
        <v>-5.5810000000000004</v>
      </c>
      <c r="DG131">
        <v>0.23300000000000001</v>
      </c>
      <c r="DH131">
        <v>415</v>
      </c>
      <c r="DI131">
        <v>34</v>
      </c>
      <c r="DJ131">
        <v>0.34</v>
      </c>
      <c r="DK131">
        <v>0.32</v>
      </c>
      <c r="DL131">
        <v>-20.347509756097558</v>
      </c>
      <c r="DM131">
        <v>-2.0544961672474158</v>
      </c>
      <c r="DN131">
        <v>0.22276733548363209</v>
      </c>
      <c r="DO131">
        <v>0</v>
      </c>
      <c r="DP131">
        <v>0.7109730243902439</v>
      </c>
      <c r="DQ131">
        <v>9.6952703832753798E-2</v>
      </c>
      <c r="DR131">
        <v>9.9233492759785245E-3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3.2962600000000002</v>
      </c>
      <c r="EB131">
        <v>2.6251899999999999</v>
      </c>
      <c r="EC131">
        <v>0.15456300000000001</v>
      </c>
      <c r="ED131">
        <v>0.15538099999999999</v>
      </c>
      <c r="EE131">
        <v>0.13722699999999999</v>
      </c>
      <c r="EF131">
        <v>0.13400999999999999</v>
      </c>
      <c r="EG131">
        <v>25480.2</v>
      </c>
      <c r="EH131">
        <v>25882.9</v>
      </c>
      <c r="EI131">
        <v>28043.3</v>
      </c>
      <c r="EJ131">
        <v>29499.7</v>
      </c>
      <c r="EK131">
        <v>33302</v>
      </c>
      <c r="EL131">
        <v>35478.199999999997</v>
      </c>
      <c r="EM131">
        <v>39591.1</v>
      </c>
      <c r="EN131">
        <v>42176.800000000003</v>
      </c>
      <c r="EO131">
        <v>2.1789499999999999</v>
      </c>
      <c r="EP131">
        <v>2.19937</v>
      </c>
      <c r="EQ131">
        <v>0.120528</v>
      </c>
      <c r="ER131">
        <v>0</v>
      </c>
      <c r="ES131">
        <v>30.982900000000001</v>
      </c>
      <c r="ET131">
        <v>999.9</v>
      </c>
      <c r="EU131">
        <v>71.8</v>
      </c>
      <c r="EV131">
        <v>32.5</v>
      </c>
      <c r="EW131">
        <v>34.804299999999998</v>
      </c>
      <c r="EX131">
        <v>57.219200000000001</v>
      </c>
      <c r="EY131">
        <v>-6.7507999999999999</v>
      </c>
      <c r="EZ131">
        <v>2</v>
      </c>
      <c r="FA131">
        <v>0.487149</v>
      </c>
      <c r="FB131">
        <v>0.36940400000000001</v>
      </c>
      <c r="FC131">
        <v>20.272400000000001</v>
      </c>
      <c r="FD131">
        <v>5.2195400000000003</v>
      </c>
      <c r="FE131">
        <v>12.0099</v>
      </c>
      <c r="FF131">
        <v>4.9865500000000003</v>
      </c>
      <c r="FG131">
        <v>3.2845800000000001</v>
      </c>
      <c r="FH131">
        <v>9999</v>
      </c>
      <c r="FI131">
        <v>9999</v>
      </c>
      <c r="FJ131">
        <v>9999</v>
      </c>
      <c r="FK131">
        <v>999.9</v>
      </c>
      <c r="FL131">
        <v>1.86575</v>
      </c>
      <c r="FM131">
        <v>1.8621799999999999</v>
      </c>
      <c r="FN131">
        <v>1.8641700000000001</v>
      </c>
      <c r="FO131">
        <v>1.8602799999999999</v>
      </c>
      <c r="FP131">
        <v>1.8609800000000001</v>
      </c>
      <c r="FQ131">
        <v>1.86019</v>
      </c>
      <c r="FR131">
        <v>1.86188</v>
      </c>
      <c r="FS131">
        <v>1.85843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-6.35</v>
      </c>
      <c r="GH131">
        <v>0.24970000000000001</v>
      </c>
      <c r="GI131">
        <v>-4.1749362053329548</v>
      </c>
      <c r="GJ131">
        <v>-4.0448538125570227E-3</v>
      </c>
      <c r="GK131">
        <v>1.839783264315481E-6</v>
      </c>
      <c r="GL131">
        <v>-4.1587272622942942E-10</v>
      </c>
      <c r="GM131">
        <v>-8.6309452512500412E-2</v>
      </c>
      <c r="GN131">
        <v>3.2285384509270938E-3</v>
      </c>
      <c r="GO131">
        <v>5.3061212821550383E-4</v>
      </c>
      <c r="GP131">
        <v>-9.699357315524189E-6</v>
      </c>
      <c r="GQ131">
        <v>5</v>
      </c>
      <c r="GR131">
        <v>2081</v>
      </c>
      <c r="GS131">
        <v>3</v>
      </c>
      <c r="GT131">
        <v>31</v>
      </c>
      <c r="GU131">
        <v>77.599999999999994</v>
      </c>
      <c r="GV131">
        <v>77.7</v>
      </c>
      <c r="GW131">
        <v>2.2485400000000002</v>
      </c>
      <c r="GX131">
        <v>2.5268600000000001</v>
      </c>
      <c r="GY131">
        <v>2.04834</v>
      </c>
      <c r="GZ131">
        <v>2.6220699999999999</v>
      </c>
      <c r="HA131">
        <v>2.1972700000000001</v>
      </c>
      <c r="HB131">
        <v>2.3315399999999999</v>
      </c>
      <c r="HC131">
        <v>37.626300000000001</v>
      </c>
      <c r="HD131">
        <v>15.559200000000001</v>
      </c>
      <c r="HE131">
        <v>18</v>
      </c>
      <c r="HF131">
        <v>671.18200000000002</v>
      </c>
      <c r="HG131">
        <v>766.45100000000002</v>
      </c>
      <c r="HH131">
        <v>31.0014</v>
      </c>
      <c r="HI131">
        <v>33.570099999999996</v>
      </c>
      <c r="HJ131">
        <v>30.0001</v>
      </c>
      <c r="HK131">
        <v>33.4238</v>
      </c>
      <c r="HL131">
        <v>33.419199999999996</v>
      </c>
      <c r="HM131">
        <v>44.985900000000001</v>
      </c>
      <c r="HN131">
        <v>0</v>
      </c>
      <c r="HO131">
        <v>100</v>
      </c>
      <c r="HP131">
        <v>31</v>
      </c>
      <c r="HQ131">
        <v>776.28399999999999</v>
      </c>
      <c r="HR131">
        <v>33.617400000000004</v>
      </c>
      <c r="HS131">
        <v>98.826700000000002</v>
      </c>
      <c r="HT131">
        <v>97.793400000000005</v>
      </c>
    </row>
    <row r="132" spans="1:228" x14ac:dyDescent="0.2">
      <c r="A132">
        <v>117</v>
      </c>
      <c r="B132">
        <v>1674584592.5999999</v>
      </c>
      <c r="C132">
        <v>463.5</v>
      </c>
      <c r="D132" t="s">
        <v>592</v>
      </c>
      <c r="E132" t="s">
        <v>593</v>
      </c>
      <c r="F132">
        <v>4</v>
      </c>
      <c r="G132">
        <v>1674584590.2874999</v>
      </c>
      <c r="H132">
        <f t="shared" si="34"/>
        <v>8.1963148889910937E-4</v>
      </c>
      <c r="I132">
        <f t="shared" si="35"/>
        <v>0.81963148889910942</v>
      </c>
      <c r="J132">
        <f t="shared" si="36"/>
        <v>10.859415391813757</v>
      </c>
      <c r="K132">
        <f t="shared" si="37"/>
        <v>746.89087500000005</v>
      </c>
      <c r="L132">
        <f t="shared" si="38"/>
        <v>369.44827455357762</v>
      </c>
      <c r="M132">
        <f t="shared" si="39"/>
        <v>37.471674179733185</v>
      </c>
      <c r="N132">
        <f t="shared" si="40"/>
        <v>75.754181149266955</v>
      </c>
      <c r="O132">
        <f t="shared" si="41"/>
        <v>4.837083369469368E-2</v>
      </c>
      <c r="P132">
        <f t="shared" si="42"/>
        <v>2.7728146672958029</v>
      </c>
      <c r="Q132">
        <f t="shared" si="43"/>
        <v>4.7906901985144003E-2</v>
      </c>
      <c r="R132">
        <f t="shared" si="44"/>
        <v>2.9983125217082282E-2</v>
      </c>
      <c r="S132">
        <f t="shared" si="45"/>
        <v>226.11781123595907</v>
      </c>
      <c r="T132">
        <f t="shared" si="46"/>
        <v>34.223256961417881</v>
      </c>
      <c r="U132">
        <f t="shared" si="47"/>
        <v>32.955137499999999</v>
      </c>
      <c r="V132">
        <f t="shared" si="48"/>
        <v>5.0393858937903282</v>
      </c>
      <c r="W132">
        <f t="shared" si="49"/>
        <v>66.640121994319529</v>
      </c>
      <c r="X132">
        <f t="shared" si="50"/>
        <v>3.3760936752735815</v>
      </c>
      <c r="Y132">
        <f t="shared" si="51"/>
        <v>5.066157705355586</v>
      </c>
      <c r="Z132">
        <f t="shared" si="52"/>
        <v>1.6632922185167467</v>
      </c>
      <c r="AA132">
        <f t="shared" si="53"/>
        <v>-36.145748660450721</v>
      </c>
      <c r="AB132">
        <f t="shared" si="54"/>
        <v>14.096716923569206</v>
      </c>
      <c r="AC132">
        <f t="shared" si="55"/>
        <v>1.1643468519812079</v>
      </c>
      <c r="AD132">
        <f t="shared" si="56"/>
        <v>205.23312635105876</v>
      </c>
      <c r="AE132">
        <f t="shared" si="57"/>
        <v>21.747309932314213</v>
      </c>
      <c r="AF132">
        <f t="shared" si="58"/>
        <v>0.8185593987908244</v>
      </c>
      <c r="AG132">
        <f t="shared" si="59"/>
        <v>10.859415391813757</v>
      </c>
      <c r="AH132">
        <v>792.89499176752258</v>
      </c>
      <c r="AI132">
        <v>775.78984242424212</v>
      </c>
      <c r="AJ132">
        <v>1.75488069653462</v>
      </c>
      <c r="AK132">
        <v>62.755059400872867</v>
      </c>
      <c r="AL132">
        <f t="shared" si="60"/>
        <v>0.81963148889910942</v>
      </c>
      <c r="AM132">
        <v>32.555830983481513</v>
      </c>
      <c r="AN132">
        <v>33.287219393939402</v>
      </c>
      <c r="AO132">
        <v>2.9243999225606302E-6</v>
      </c>
      <c r="AP132">
        <v>98.038996678870646</v>
      </c>
      <c r="AQ132">
        <v>23</v>
      </c>
      <c r="AR132">
        <v>4</v>
      </c>
      <c r="AS132">
        <f t="shared" si="61"/>
        <v>1</v>
      </c>
      <c r="AT132">
        <f t="shared" si="62"/>
        <v>0</v>
      </c>
      <c r="AU132">
        <f t="shared" si="63"/>
        <v>47473.105433550103</v>
      </c>
      <c r="AV132">
        <f t="shared" si="64"/>
        <v>1200.0050000000001</v>
      </c>
      <c r="AW132">
        <f t="shared" si="65"/>
        <v>1025.9301135937612</v>
      </c>
      <c r="AX132">
        <f t="shared" si="66"/>
        <v>0.85493819908563817</v>
      </c>
      <c r="AY132">
        <f t="shared" si="67"/>
        <v>0.18843072423528157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1674584590.2874999</v>
      </c>
      <c r="BF132">
        <v>746.89087500000005</v>
      </c>
      <c r="BG132">
        <v>767.52987499999995</v>
      </c>
      <c r="BH132">
        <v>33.286262499999999</v>
      </c>
      <c r="BI132">
        <v>32.555812500000002</v>
      </c>
      <c r="BJ132">
        <v>753.24662499999999</v>
      </c>
      <c r="BK132">
        <v>33.036549999999998</v>
      </c>
      <c r="BL132">
        <v>649.99324999999999</v>
      </c>
      <c r="BM132">
        <v>101.326125</v>
      </c>
      <c r="BN132">
        <v>9.9911499999999986E-2</v>
      </c>
      <c r="BO132">
        <v>33.049437500000003</v>
      </c>
      <c r="BP132">
        <v>32.955137499999999</v>
      </c>
      <c r="BQ132">
        <v>999.9</v>
      </c>
      <c r="BR132">
        <v>0</v>
      </c>
      <c r="BS132">
        <v>0</v>
      </c>
      <c r="BT132">
        <v>9012.65625</v>
      </c>
      <c r="BU132">
        <v>0</v>
      </c>
      <c r="BV132">
        <v>160.39775</v>
      </c>
      <c r="BW132">
        <v>-20.638999999999999</v>
      </c>
      <c r="BX132">
        <v>772.60825</v>
      </c>
      <c r="BY132">
        <v>793.35837500000002</v>
      </c>
      <c r="BZ132">
        <v>0.73046587500000004</v>
      </c>
      <c r="CA132">
        <v>767.52987499999995</v>
      </c>
      <c r="CB132">
        <v>32.555812500000002</v>
      </c>
      <c r="CC132">
        <v>3.37277125</v>
      </c>
      <c r="CD132">
        <v>3.2987587500000002</v>
      </c>
      <c r="CE132">
        <v>25.992550000000001</v>
      </c>
      <c r="CF132">
        <v>25.618124999999999</v>
      </c>
      <c r="CG132">
        <v>1200.0050000000001</v>
      </c>
      <c r="CH132">
        <v>0.49997799999999998</v>
      </c>
      <c r="CI132">
        <v>0.50002199999999997</v>
      </c>
      <c r="CJ132">
        <v>0</v>
      </c>
      <c r="CK132">
        <v>750.23099999999999</v>
      </c>
      <c r="CL132">
        <v>4.9990899999999998</v>
      </c>
      <c r="CM132">
        <v>7388.1475000000009</v>
      </c>
      <c r="CN132">
        <v>9557.8250000000007</v>
      </c>
      <c r="CO132">
        <v>43.25</v>
      </c>
      <c r="CP132">
        <v>45.132750000000001</v>
      </c>
      <c r="CQ132">
        <v>44.061999999999998</v>
      </c>
      <c r="CR132">
        <v>44.25</v>
      </c>
      <c r="CS132">
        <v>44.554250000000003</v>
      </c>
      <c r="CT132">
        <v>597.47500000000002</v>
      </c>
      <c r="CU132">
        <v>597.53</v>
      </c>
      <c r="CV132">
        <v>0</v>
      </c>
      <c r="CW132">
        <v>1674584605.4000001</v>
      </c>
      <c r="CX132">
        <v>0</v>
      </c>
      <c r="CY132">
        <v>1674579932.5</v>
      </c>
      <c r="CZ132" t="s">
        <v>356</v>
      </c>
      <c r="DA132">
        <v>1674579932.5</v>
      </c>
      <c r="DB132">
        <v>1674579927.5</v>
      </c>
      <c r="DC132">
        <v>31</v>
      </c>
      <c r="DD132">
        <v>0.14099999999999999</v>
      </c>
      <c r="DE132">
        <v>0.02</v>
      </c>
      <c r="DF132">
        <v>-5.5810000000000004</v>
      </c>
      <c r="DG132">
        <v>0.23300000000000001</v>
      </c>
      <c r="DH132">
        <v>415</v>
      </c>
      <c r="DI132">
        <v>34</v>
      </c>
      <c r="DJ132">
        <v>0.34</v>
      </c>
      <c r="DK132">
        <v>0.32</v>
      </c>
      <c r="DL132">
        <v>-20.444239024390249</v>
      </c>
      <c r="DM132">
        <v>-2.07984041811845</v>
      </c>
      <c r="DN132">
        <v>0.22545759633551851</v>
      </c>
      <c r="DO132">
        <v>0</v>
      </c>
      <c r="DP132">
        <v>0.71690395121951223</v>
      </c>
      <c r="DQ132">
        <v>0.10553101045296411</v>
      </c>
      <c r="DR132">
        <v>1.062697885836596E-2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363</v>
      </c>
      <c r="EA132">
        <v>3.2962899999999999</v>
      </c>
      <c r="EB132">
        <v>2.6253099999999998</v>
      </c>
      <c r="EC132">
        <v>0.155497</v>
      </c>
      <c r="ED132">
        <v>0.156282</v>
      </c>
      <c r="EE132">
        <v>0.137236</v>
      </c>
      <c r="EF132">
        <v>0.134017</v>
      </c>
      <c r="EG132">
        <v>25452.1</v>
      </c>
      <c r="EH132">
        <v>25854.5</v>
      </c>
      <c r="EI132">
        <v>28043.4</v>
      </c>
      <c r="EJ132">
        <v>29498.799999999999</v>
      </c>
      <c r="EK132">
        <v>33301.9</v>
      </c>
      <c r="EL132">
        <v>35476.9</v>
      </c>
      <c r="EM132">
        <v>39591.199999999997</v>
      </c>
      <c r="EN132">
        <v>42175.6</v>
      </c>
      <c r="EO132">
        <v>2.1790500000000002</v>
      </c>
      <c r="EP132">
        <v>2.1991200000000002</v>
      </c>
      <c r="EQ132">
        <v>0.121415</v>
      </c>
      <c r="ER132">
        <v>0</v>
      </c>
      <c r="ES132">
        <v>31.0046</v>
      </c>
      <c r="ET132">
        <v>999.9</v>
      </c>
      <c r="EU132">
        <v>71.8</v>
      </c>
      <c r="EV132">
        <v>32.6</v>
      </c>
      <c r="EW132">
        <v>35.003</v>
      </c>
      <c r="EX132">
        <v>57.159199999999998</v>
      </c>
      <c r="EY132">
        <v>-6.6746800000000004</v>
      </c>
      <c r="EZ132">
        <v>2</v>
      </c>
      <c r="FA132">
        <v>0.48741099999999998</v>
      </c>
      <c r="FB132">
        <v>0.371838</v>
      </c>
      <c r="FC132">
        <v>20.272300000000001</v>
      </c>
      <c r="FD132">
        <v>5.2190899999999996</v>
      </c>
      <c r="FE132">
        <v>12.009499999999999</v>
      </c>
      <c r="FF132">
        <v>4.98665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1.8657600000000001</v>
      </c>
      <c r="FM132">
        <v>1.8621799999999999</v>
      </c>
      <c r="FN132">
        <v>1.8641700000000001</v>
      </c>
      <c r="FO132">
        <v>1.86032</v>
      </c>
      <c r="FP132">
        <v>1.8609800000000001</v>
      </c>
      <c r="FQ132">
        <v>1.8602000000000001</v>
      </c>
      <c r="FR132">
        <v>1.86188</v>
      </c>
      <c r="FS132">
        <v>1.85846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-6.3630000000000004</v>
      </c>
      <c r="GH132">
        <v>0.24970000000000001</v>
      </c>
      <c r="GI132">
        <v>-4.1749362053329548</v>
      </c>
      <c r="GJ132">
        <v>-4.0448538125570227E-3</v>
      </c>
      <c r="GK132">
        <v>1.839783264315481E-6</v>
      </c>
      <c r="GL132">
        <v>-4.1587272622942942E-10</v>
      </c>
      <c r="GM132">
        <v>-8.6309452512500412E-2</v>
      </c>
      <c r="GN132">
        <v>3.2285384509270938E-3</v>
      </c>
      <c r="GO132">
        <v>5.3061212821550383E-4</v>
      </c>
      <c r="GP132">
        <v>-9.699357315524189E-6</v>
      </c>
      <c r="GQ132">
        <v>5</v>
      </c>
      <c r="GR132">
        <v>2081</v>
      </c>
      <c r="GS132">
        <v>3</v>
      </c>
      <c r="GT132">
        <v>31</v>
      </c>
      <c r="GU132">
        <v>77.7</v>
      </c>
      <c r="GV132">
        <v>77.8</v>
      </c>
      <c r="GW132">
        <v>2.2644000000000002</v>
      </c>
      <c r="GX132">
        <v>2.5366200000000001</v>
      </c>
      <c r="GY132">
        <v>2.04834</v>
      </c>
      <c r="GZ132">
        <v>2.6245099999999999</v>
      </c>
      <c r="HA132">
        <v>2.1972700000000001</v>
      </c>
      <c r="HB132">
        <v>2.2851599999999999</v>
      </c>
      <c r="HC132">
        <v>37.650399999999998</v>
      </c>
      <c r="HD132">
        <v>15.541700000000001</v>
      </c>
      <c r="HE132">
        <v>18</v>
      </c>
      <c r="HF132">
        <v>671.28099999999995</v>
      </c>
      <c r="HG132">
        <v>766.23400000000004</v>
      </c>
      <c r="HH132">
        <v>31.001000000000001</v>
      </c>
      <c r="HI132">
        <v>33.572099999999999</v>
      </c>
      <c r="HJ132">
        <v>30.0002</v>
      </c>
      <c r="HK132">
        <v>33.425600000000003</v>
      </c>
      <c r="HL132">
        <v>33.421500000000002</v>
      </c>
      <c r="HM132">
        <v>45.303800000000003</v>
      </c>
      <c r="HN132">
        <v>0</v>
      </c>
      <c r="HO132">
        <v>100</v>
      </c>
      <c r="HP132">
        <v>31</v>
      </c>
      <c r="HQ132">
        <v>782.96199999999999</v>
      </c>
      <c r="HR132">
        <v>33.617400000000004</v>
      </c>
      <c r="HS132">
        <v>98.826999999999998</v>
      </c>
      <c r="HT132">
        <v>97.790499999999994</v>
      </c>
    </row>
    <row r="133" spans="1:228" x14ac:dyDescent="0.2">
      <c r="A133">
        <v>118</v>
      </c>
      <c r="B133">
        <v>1674584596.5999999</v>
      </c>
      <c r="C133">
        <v>467.5</v>
      </c>
      <c r="D133" t="s">
        <v>594</v>
      </c>
      <c r="E133" t="s">
        <v>595</v>
      </c>
      <c r="F133">
        <v>4</v>
      </c>
      <c r="G133">
        <v>1674584594.5999999</v>
      </c>
      <c r="H133">
        <f t="shared" si="34"/>
        <v>8.1696459659870338E-4</v>
      </c>
      <c r="I133">
        <f t="shared" si="35"/>
        <v>0.81696459659870335</v>
      </c>
      <c r="J133">
        <f t="shared" si="36"/>
        <v>11.372550823070354</v>
      </c>
      <c r="K133">
        <f t="shared" si="37"/>
        <v>753.99071428571438</v>
      </c>
      <c r="L133">
        <f t="shared" si="38"/>
        <v>356.61823454944221</v>
      </c>
      <c r="M133">
        <f t="shared" si="39"/>
        <v>36.170653229636748</v>
      </c>
      <c r="N133">
        <f t="shared" si="40"/>
        <v>76.474879920963801</v>
      </c>
      <c r="O133">
        <f t="shared" si="41"/>
        <v>4.801000020954211E-2</v>
      </c>
      <c r="P133">
        <f t="shared" si="42"/>
        <v>2.7699362394211775</v>
      </c>
      <c r="Q133">
        <f t="shared" si="43"/>
        <v>4.7552458924028811E-2</v>
      </c>
      <c r="R133">
        <f t="shared" si="44"/>
        <v>2.9761031581379715E-2</v>
      </c>
      <c r="S133">
        <f t="shared" si="45"/>
        <v>226.11736637858093</v>
      </c>
      <c r="T133">
        <f t="shared" si="46"/>
        <v>34.239044142585733</v>
      </c>
      <c r="U133">
        <f t="shared" si="47"/>
        <v>32.979957142857153</v>
      </c>
      <c r="V133">
        <f t="shared" si="48"/>
        <v>5.0464202379039573</v>
      </c>
      <c r="W133">
        <f t="shared" si="49"/>
        <v>66.590640185609814</v>
      </c>
      <c r="X133">
        <f t="shared" si="50"/>
        <v>3.3762307574276029</v>
      </c>
      <c r="Y133">
        <f t="shared" si="51"/>
        <v>5.0701280961062203</v>
      </c>
      <c r="Z133">
        <f t="shared" si="52"/>
        <v>1.6701894804763544</v>
      </c>
      <c r="AA133">
        <f t="shared" si="53"/>
        <v>-36.028138710002821</v>
      </c>
      <c r="AB133">
        <f t="shared" si="54"/>
        <v>12.458622383309754</v>
      </c>
      <c r="AC133">
        <f t="shared" si="55"/>
        <v>1.0303102369086372</v>
      </c>
      <c r="AD133">
        <f t="shared" si="56"/>
        <v>203.57816028879648</v>
      </c>
      <c r="AE133">
        <f t="shared" si="57"/>
        <v>21.778914205962749</v>
      </c>
      <c r="AF133">
        <f t="shared" si="58"/>
        <v>0.81740132000126398</v>
      </c>
      <c r="AG133">
        <f t="shared" si="59"/>
        <v>11.372550823070354</v>
      </c>
      <c r="AH133">
        <v>799.70896260539598</v>
      </c>
      <c r="AI133">
        <v>782.45199393939367</v>
      </c>
      <c r="AJ133">
        <v>1.6671357772966291</v>
      </c>
      <c r="AK133">
        <v>62.755059400872867</v>
      </c>
      <c r="AL133">
        <f t="shared" si="60"/>
        <v>0.81696459659870335</v>
      </c>
      <c r="AM133">
        <v>32.557754854971868</v>
      </c>
      <c r="AN133">
        <v>33.28676787878787</v>
      </c>
      <c r="AO133">
        <v>-3.8068488608728429E-7</v>
      </c>
      <c r="AP133">
        <v>98.038996678870646</v>
      </c>
      <c r="AQ133">
        <v>23</v>
      </c>
      <c r="AR133">
        <v>4</v>
      </c>
      <c r="AS133">
        <f t="shared" si="61"/>
        <v>1</v>
      </c>
      <c r="AT133">
        <f t="shared" si="62"/>
        <v>0</v>
      </c>
      <c r="AU133">
        <f t="shared" si="63"/>
        <v>47391.682001341207</v>
      </c>
      <c r="AV133">
        <f t="shared" si="64"/>
        <v>1200.004285714286</v>
      </c>
      <c r="AW133">
        <f t="shared" si="65"/>
        <v>1025.929342165068</v>
      </c>
      <c r="AX133">
        <f t="shared" si="66"/>
        <v>0.85493806512065729</v>
      </c>
      <c r="AY133">
        <f t="shared" si="67"/>
        <v>0.18843046568286853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1674584594.5999999</v>
      </c>
      <c r="BF133">
        <v>753.99071428571438</v>
      </c>
      <c r="BG133">
        <v>774.66300000000012</v>
      </c>
      <c r="BH133">
        <v>33.287357142857147</v>
      </c>
      <c r="BI133">
        <v>32.557957142857141</v>
      </c>
      <c r="BJ133">
        <v>760.36042857142854</v>
      </c>
      <c r="BK133">
        <v>33.037657142857142</v>
      </c>
      <c r="BL133">
        <v>650.00728571428567</v>
      </c>
      <c r="BM133">
        <v>101.3267142857143</v>
      </c>
      <c r="BN133">
        <v>0.100105</v>
      </c>
      <c r="BO133">
        <v>33.063385714285722</v>
      </c>
      <c r="BP133">
        <v>32.979957142857153</v>
      </c>
      <c r="BQ133">
        <v>999.89999999999986</v>
      </c>
      <c r="BR133">
        <v>0</v>
      </c>
      <c r="BS133">
        <v>0</v>
      </c>
      <c r="BT133">
        <v>8997.3214285714294</v>
      </c>
      <c r="BU133">
        <v>0</v>
      </c>
      <c r="BV133">
        <v>141.1741428571429</v>
      </c>
      <c r="BW133">
        <v>-20.67238571428571</v>
      </c>
      <c r="BX133">
        <v>779.9532857142857</v>
      </c>
      <c r="BY133">
        <v>800.73314285714275</v>
      </c>
      <c r="BZ133">
        <v>0.72941528571428582</v>
      </c>
      <c r="CA133">
        <v>774.66300000000012</v>
      </c>
      <c r="CB133">
        <v>32.557957142857141</v>
      </c>
      <c r="CC133">
        <v>3.372897142857143</v>
      </c>
      <c r="CD133">
        <v>3.2989857142857142</v>
      </c>
      <c r="CE133">
        <v>25.993171428571429</v>
      </c>
      <c r="CF133">
        <v>25.619285714285709</v>
      </c>
      <c r="CG133">
        <v>1200.004285714286</v>
      </c>
      <c r="CH133">
        <v>0.49998028571428571</v>
      </c>
      <c r="CI133">
        <v>0.50001971428571435</v>
      </c>
      <c r="CJ133">
        <v>0</v>
      </c>
      <c r="CK133">
        <v>750.53071428571434</v>
      </c>
      <c r="CL133">
        <v>4.9990899999999998</v>
      </c>
      <c r="CM133">
        <v>7390.0085714285724</v>
      </c>
      <c r="CN133">
        <v>9557.8271428571443</v>
      </c>
      <c r="CO133">
        <v>43.25</v>
      </c>
      <c r="CP133">
        <v>45.151571428571437</v>
      </c>
      <c r="CQ133">
        <v>44.061999999999998</v>
      </c>
      <c r="CR133">
        <v>44.25</v>
      </c>
      <c r="CS133">
        <v>44.553142857142859</v>
      </c>
      <c r="CT133">
        <v>597.48000000000013</v>
      </c>
      <c r="CU133">
        <v>597.52428571428561</v>
      </c>
      <c r="CV133">
        <v>0</v>
      </c>
      <c r="CW133">
        <v>1674584609</v>
      </c>
      <c r="CX133">
        <v>0</v>
      </c>
      <c r="CY133">
        <v>1674579932.5</v>
      </c>
      <c r="CZ133" t="s">
        <v>356</v>
      </c>
      <c r="DA133">
        <v>1674579932.5</v>
      </c>
      <c r="DB133">
        <v>1674579927.5</v>
      </c>
      <c r="DC133">
        <v>31</v>
      </c>
      <c r="DD133">
        <v>0.14099999999999999</v>
      </c>
      <c r="DE133">
        <v>0.02</v>
      </c>
      <c r="DF133">
        <v>-5.5810000000000004</v>
      </c>
      <c r="DG133">
        <v>0.23300000000000001</v>
      </c>
      <c r="DH133">
        <v>415</v>
      </c>
      <c r="DI133">
        <v>34</v>
      </c>
      <c r="DJ133">
        <v>0.34</v>
      </c>
      <c r="DK133">
        <v>0.32</v>
      </c>
      <c r="DL133">
        <v>-20.534295121951221</v>
      </c>
      <c r="DM133">
        <v>-1.4925156794425261</v>
      </c>
      <c r="DN133">
        <v>0.18781306475662921</v>
      </c>
      <c r="DO133">
        <v>0</v>
      </c>
      <c r="DP133">
        <v>0.72222082926829267</v>
      </c>
      <c r="DQ133">
        <v>8.286434843205516E-2</v>
      </c>
      <c r="DR133">
        <v>8.8645210699799838E-3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3.2963200000000001</v>
      </c>
      <c r="EB133">
        <v>2.6253600000000001</v>
      </c>
      <c r="EC133">
        <v>0.156391</v>
      </c>
      <c r="ED133">
        <v>0.157194</v>
      </c>
      <c r="EE133">
        <v>0.13723299999999999</v>
      </c>
      <c r="EF133">
        <v>0.134022</v>
      </c>
      <c r="EG133">
        <v>25425.1</v>
      </c>
      <c r="EH133">
        <v>25826.3</v>
      </c>
      <c r="EI133">
        <v>28043.4</v>
      </c>
      <c r="EJ133">
        <v>29498.7</v>
      </c>
      <c r="EK133">
        <v>33302.199999999997</v>
      </c>
      <c r="EL133">
        <v>35476.699999999997</v>
      </c>
      <c r="EM133">
        <v>39591.4</v>
      </c>
      <c r="EN133">
        <v>42175.4</v>
      </c>
      <c r="EO133">
        <v>2.1790500000000002</v>
      </c>
      <c r="EP133">
        <v>2.1992799999999999</v>
      </c>
      <c r="EQ133">
        <v>0.120655</v>
      </c>
      <c r="ER133">
        <v>0</v>
      </c>
      <c r="ES133">
        <v>31.024799999999999</v>
      </c>
      <c r="ET133">
        <v>999.9</v>
      </c>
      <c r="EU133">
        <v>71.8</v>
      </c>
      <c r="EV133">
        <v>32.6</v>
      </c>
      <c r="EW133">
        <v>35.002400000000002</v>
      </c>
      <c r="EX133">
        <v>57.249200000000002</v>
      </c>
      <c r="EY133">
        <v>-6.7708399999999997</v>
      </c>
      <c r="EZ133">
        <v>2</v>
      </c>
      <c r="FA133">
        <v>0.48747000000000001</v>
      </c>
      <c r="FB133">
        <v>0.37393799999999999</v>
      </c>
      <c r="FC133">
        <v>20.272200000000002</v>
      </c>
      <c r="FD133">
        <v>5.2193899999999998</v>
      </c>
      <c r="FE133">
        <v>12.0099</v>
      </c>
      <c r="FF133">
        <v>4.9865500000000003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1.86574</v>
      </c>
      <c r="FM133">
        <v>1.8621799999999999</v>
      </c>
      <c r="FN133">
        <v>1.8641700000000001</v>
      </c>
      <c r="FO133">
        <v>1.8603000000000001</v>
      </c>
      <c r="FP133">
        <v>1.8609800000000001</v>
      </c>
      <c r="FQ133">
        <v>1.8602000000000001</v>
      </c>
      <c r="FR133">
        <v>1.86188</v>
      </c>
      <c r="FS133">
        <v>1.8584499999999999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-6.3760000000000003</v>
      </c>
      <c r="GH133">
        <v>0.24970000000000001</v>
      </c>
      <c r="GI133">
        <v>-4.1749362053329548</v>
      </c>
      <c r="GJ133">
        <v>-4.0448538125570227E-3</v>
      </c>
      <c r="GK133">
        <v>1.839783264315481E-6</v>
      </c>
      <c r="GL133">
        <v>-4.1587272622942942E-10</v>
      </c>
      <c r="GM133">
        <v>-8.6309452512500412E-2</v>
      </c>
      <c r="GN133">
        <v>3.2285384509270938E-3</v>
      </c>
      <c r="GO133">
        <v>5.3061212821550383E-4</v>
      </c>
      <c r="GP133">
        <v>-9.699357315524189E-6</v>
      </c>
      <c r="GQ133">
        <v>5</v>
      </c>
      <c r="GR133">
        <v>2081</v>
      </c>
      <c r="GS133">
        <v>3</v>
      </c>
      <c r="GT133">
        <v>31</v>
      </c>
      <c r="GU133">
        <v>77.7</v>
      </c>
      <c r="GV133">
        <v>77.8</v>
      </c>
      <c r="GW133">
        <v>2.2778299999999998</v>
      </c>
      <c r="GX133">
        <v>2.52441</v>
      </c>
      <c r="GY133">
        <v>2.04834</v>
      </c>
      <c r="GZ133">
        <v>2.6245099999999999</v>
      </c>
      <c r="HA133">
        <v>2.1972700000000001</v>
      </c>
      <c r="HB133">
        <v>2.34375</v>
      </c>
      <c r="HC133">
        <v>37.626300000000001</v>
      </c>
      <c r="HD133">
        <v>15.559200000000001</v>
      </c>
      <c r="HE133">
        <v>18</v>
      </c>
      <c r="HF133">
        <v>671.30499999999995</v>
      </c>
      <c r="HG133">
        <v>766.41899999999998</v>
      </c>
      <c r="HH133">
        <v>31.000800000000002</v>
      </c>
      <c r="HI133">
        <v>33.574599999999997</v>
      </c>
      <c r="HJ133">
        <v>30.0002</v>
      </c>
      <c r="HK133">
        <v>33.427799999999998</v>
      </c>
      <c r="HL133">
        <v>33.424500000000002</v>
      </c>
      <c r="HM133">
        <v>45.616399999999999</v>
      </c>
      <c r="HN133">
        <v>0</v>
      </c>
      <c r="HO133">
        <v>100</v>
      </c>
      <c r="HP133">
        <v>31</v>
      </c>
      <c r="HQ133">
        <v>789.64499999999998</v>
      </c>
      <c r="HR133">
        <v>33.617400000000004</v>
      </c>
      <c r="HS133">
        <v>98.827299999999994</v>
      </c>
      <c r="HT133">
        <v>97.790099999999995</v>
      </c>
    </row>
    <row r="134" spans="1:228" x14ac:dyDescent="0.2">
      <c r="A134">
        <v>119</v>
      </c>
      <c r="B134">
        <v>1674584600.5999999</v>
      </c>
      <c r="C134">
        <v>471.5</v>
      </c>
      <c r="D134" t="s">
        <v>596</v>
      </c>
      <c r="E134" t="s">
        <v>597</v>
      </c>
      <c r="F134">
        <v>4</v>
      </c>
      <c r="G134">
        <v>1674584598.2874999</v>
      </c>
      <c r="H134">
        <f t="shared" si="34"/>
        <v>8.1837362429582603E-4</v>
      </c>
      <c r="I134">
        <f t="shared" si="35"/>
        <v>0.81837362429582605</v>
      </c>
      <c r="J134">
        <f t="shared" si="36"/>
        <v>11.0328885141006</v>
      </c>
      <c r="K134">
        <f t="shared" si="37"/>
        <v>760.07162500000004</v>
      </c>
      <c r="L134">
        <f t="shared" si="38"/>
        <v>373.95665801546824</v>
      </c>
      <c r="M134">
        <f t="shared" si="39"/>
        <v>37.929088329794006</v>
      </c>
      <c r="N134">
        <f t="shared" si="40"/>
        <v>77.091350517959228</v>
      </c>
      <c r="O134">
        <f t="shared" si="41"/>
        <v>4.803348969487678E-2</v>
      </c>
      <c r="P134">
        <f t="shared" si="42"/>
        <v>2.7747195534297031</v>
      </c>
      <c r="Q134">
        <f t="shared" si="43"/>
        <v>4.7576284299708067E-2</v>
      </c>
      <c r="R134">
        <f t="shared" si="44"/>
        <v>2.9775892972762827E-2</v>
      </c>
      <c r="S134">
        <f t="shared" si="45"/>
        <v>226.11525486098526</v>
      </c>
      <c r="T134">
        <f t="shared" si="46"/>
        <v>34.24794229319383</v>
      </c>
      <c r="U134">
        <f t="shared" si="47"/>
        <v>32.987399999999987</v>
      </c>
      <c r="V134">
        <f t="shared" si="48"/>
        <v>5.0485313451971185</v>
      </c>
      <c r="W134">
        <f t="shared" si="49"/>
        <v>66.550708888110051</v>
      </c>
      <c r="X134">
        <f t="shared" si="50"/>
        <v>3.3763247986318596</v>
      </c>
      <c r="Y134">
        <f t="shared" si="51"/>
        <v>5.073311547001528</v>
      </c>
      <c r="Z134">
        <f t="shared" si="52"/>
        <v>1.6722065465652589</v>
      </c>
      <c r="AA134">
        <f t="shared" si="53"/>
        <v>-36.090276831445927</v>
      </c>
      <c r="AB134">
        <f t="shared" si="54"/>
        <v>13.038697694705252</v>
      </c>
      <c r="AC134">
        <f t="shared" si="55"/>
        <v>1.0765210407530803</v>
      </c>
      <c r="AD134">
        <f t="shared" si="56"/>
        <v>204.14019676499768</v>
      </c>
      <c r="AE134">
        <f t="shared" si="57"/>
        <v>21.892677805541659</v>
      </c>
      <c r="AF134">
        <f t="shared" si="58"/>
        <v>0.81669173924885718</v>
      </c>
      <c r="AG134">
        <f t="shared" si="59"/>
        <v>11.0328885141006</v>
      </c>
      <c r="AH134">
        <v>806.67522745994904</v>
      </c>
      <c r="AI134">
        <v>789.42286060606091</v>
      </c>
      <c r="AJ134">
        <v>1.750206835405683</v>
      </c>
      <c r="AK134">
        <v>62.755059400872867</v>
      </c>
      <c r="AL134">
        <f t="shared" si="60"/>
        <v>0.81837362429582605</v>
      </c>
      <c r="AM134">
        <v>32.559358938892792</v>
      </c>
      <c r="AN134">
        <v>33.289633939393937</v>
      </c>
      <c r="AO134">
        <v>2.071121746704464E-6</v>
      </c>
      <c r="AP134">
        <v>98.038996678870646</v>
      </c>
      <c r="AQ134">
        <v>24</v>
      </c>
      <c r="AR134">
        <v>4</v>
      </c>
      <c r="AS134">
        <f t="shared" si="61"/>
        <v>1</v>
      </c>
      <c r="AT134">
        <f t="shared" si="62"/>
        <v>0</v>
      </c>
      <c r="AU134">
        <f t="shared" si="63"/>
        <v>47521.689335218492</v>
      </c>
      <c r="AV134">
        <f t="shared" si="64"/>
        <v>1199.99125</v>
      </c>
      <c r="AW134">
        <f t="shared" si="65"/>
        <v>1025.9183760937747</v>
      </c>
      <c r="AX134">
        <f t="shared" si="66"/>
        <v>0.8549382140026226</v>
      </c>
      <c r="AY134">
        <f t="shared" si="67"/>
        <v>0.18843075302506185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1674584598.2874999</v>
      </c>
      <c r="BF134">
        <v>760.07162500000004</v>
      </c>
      <c r="BG134">
        <v>780.85362500000008</v>
      </c>
      <c r="BH134">
        <v>33.2884125</v>
      </c>
      <c r="BI134">
        <v>32.559624999999997</v>
      </c>
      <c r="BJ134">
        <v>766.45350000000008</v>
      </c>
      <c r="BK134">
        <v>33.038699999999999</v>
      </c>
      <c r="BL134">
        <v>649.98812499999997</v>
      </c>
      <c r="BM134">
        <v>101.32662500000001</v>
      </c>
      <c r="BN134">
        <v>9.9803749999999997E-2</v>
      </c>
      <c r="BO134">
        <v>33.074562499999999</v>
      </c>
      <c r="BP134">
        <v>32.987399999999987</v>
      </c>
      <c r="BQ134">
        <v>999.9</v>
      </c>
      <c r="BR134">
        <v>0</v>
      </c>
      <c r="BS134">
        <v>0</v>
      </c>
      <c r="BT134">
        <v>9022.7337499999994</v>
      </c>
      <c r="BU134">
        <v>0</v>
      </c>
      <c r="BV134">
        <v>146.08375000000001</v>
      </c>
      <c r="BW134">
        <v>-20.781925000000001</v>
      </c>
      <c r="BX134">
        <v>786.24462500000004</v>
      </c>
      <c r="BY134">
        <v>807.13374999999996</v>
      </c>
      <c r="BZ134">
        <v>0.72880037499999994</v>
      </c>
      <c r="CA134">
        <v>780.85362500000008</v>
      </c>
      <c r="CB134">
        <v>32.559624999999997</v>
      </c>
      <c r="CC134">
        <v>3.37300625</v>
      </c>
      <c r="CD134">
        <v>3.2991575000000002</v>
      </c>
      <c r="CE134">
        <v>25.993712500000001</v>
      </c>
      <c r="CF134">
        <v>25.620162499999999</v>
      </c>
      <c r="CG134">
        <v>1199.99125</v>
      </c>
      <c r="CH134">
        <v>0.49997812499999988</v>
      </c>
      <c r="CI134">
        <v>0.50002187499999995</v>
      </c>
      <c r="CJ134">
        <v>0</v>
      </c>
      <c r="CK134">
        <v>750.67212500000005</v>
      </c>
      <c r="CL134">
        <v>4.9990899999999998</v>
      </c>
      <c r="CM134">
        <v>7391.9174999999996</v>
      </c>
      <c r="CN134">
        <v>9557.7124999999996</v>
      </c>
      <c r="CO134">
        <v>43.25</v>
      </c>
      <c r="CP134">
        <v>45.186999999999998</v>
      </c>
      <c r="CQ134">
        <v>44.061999999999998</v>
      </c>
      <c r="CR134">
        <v>44.25</v>
      </c>
      <c r="CS134">
        <v>44.53875</v>
      </c>
      <c r="CT134">
        <v>597.46750000000009</v>
      </c>
      <c r="CU134">
        <v>597.52375000000006</v>
      </c>
      <c r="CV134">
        <v>0</v>
      </c>
      <c r="CW134">
        <v>1674584613.2</v>
      </c>
      <c r="CX134">
        <v>0</v>
      </c>
      <c r="CY134">
        <v>1674579932.5</v>
      </c>
      <c r="CZ134" t="s">
        <v>356</v>
      </c>
      <c r="DA134">
        <v>1674579932.5</v>
      </c>
      <c r="DB134">
        <v>1674579927.5</v>
      </c>
      <c r="DC134">
        <v>31</v>
      </c>
      <c r="DD134">
        <v>0.14099999999999999</v>
      </c>
      <c r="DE134">
        <v>0.02</v>
      </c>
      <c r="DF134">
        <v>-5.5810000000000004</v>
      </c>
      <c r="DG134">
        <v>0.23300000000000001</v>
      </c>
      <c r="DH134">
        <v>415</v>
      </c>
      <c r="DI134">
        <v>34</v>
      </c>
      <c r="DJ134">
        <v>0.34</v>
      </c>
      <c r="DK134">
        <v>0.32</v>
      </c>
      <c r="DL134">
        <v>-20.637807500000001</v>
      </c>
      <c r="DM134">
        <v>-1.0456333958723629</v>
      </c>
      <c r="DN134">
        <v>0.14495837227890651</v>
      </c>
      <c r="DO134">
        <v>0</v>
      </c>
      <c r="DP134">
        <v>0.72640262499999997</v>
      </c>
      <c r="DQ134">
        <v>3.8723470919323877E-2</v>
      </c>
      <c r="DR134">
        <v>4.6350310230218548E-3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3.2961399999999998</v>
      </c>
      <c r="EB134">
        <v>2.6253000000000002</v>
      </c>
      <c r="EC134">
        <v>0.15731899999999999</v>
      </c>
      <c r="ED134">
        <v>0.15809500000000001</v>
      </c>
      <c r="EE134">
        <v>0.137242</v>
      </c>
      <c r="EF134">
        <v>0.13402800000000001</v>
      </c>
      <c r="EG134">
        <v>25397.5</v>
      </c>
      <c r="EH134">
        <v>25798.7</v>
      </c>
      <c r="EI134">
        <v>28044</v>
      </c>
      <c r="EJ134">
        <v>29498.7</v>
      </c>
      <c r="EK134">
        <v>33302.6</v>
      </c>
      <c r="EL134">
        <v>35476.400000000001</v>
      </c>
      <c r="EM134">
        <v>39592.300000000003</v>
      </c>
      <c r="EN134">
        <v>42175.3</v>
      </c>
      <c r="EO134">
        <v>2.1787299999999998</v>
      </c>
      <c r="EP134">
        <v>2.19922</v>
      </c>
      <c r="EQ134">
        <v>0.12058000000000001</v>
      </c>
      <c r="ER134">
        <v>0</v>
      </c>
      <c r="ES134">
        <v>31.045200000000001</v>
      </c>
      <c r="ET134">
        <v>999.9</v>
      </c>
      <c r="EU134">
        <v>71.8</v>
      </c>
      <c r="EV134">
        <v>32.6</v>
      </c>
      <c r="EW134">
        <v>35.001100000000001</v>
      </c>
      <c r="EX134">
        <v>57.1892</v>
      </c>
      <c r="EY134">
        <v>-6.5625</v>
      </c>
      <c r="EZ134">
        <v>2</v>
      </c>
      <c r="FA134">
        <v>0.48772399999999999</v>
      </c>
      <c r="FB134">
        <v>0.37496499999999999</v>
      </c>
      <c r="FC134">
        <v>20.272300000000001</v>
      </c>
      <c r="FD134">
        <v>5.2189399999999999</v>
      </c>
      <c r="FE134">
        <v>12.0098</v>
      </c>
      <c r="FF134">
        <v>4.98665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1.86575</v>
      </c>
      <c r="FM134">
        <v>1.86219</v>
      </c>
      <c r="FN134">
        <v>1.8641700000000001</v>
      </c>
      <c r="FO134">
        <v>1.8602799999999999</v>
      </c>
      <c r="FP134">
        <v>1.86097</v>
      </c>
      <c r="FQ134">
        <v>1.8601799999999999</v>
      </c>
      <c r="FR134">
        <v>1.8618699999999999</v>
      </c>
      <c r="FS134">
        <v>1.85843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-6.39</v>
      </c>
      <c r="GH134">
        <v>0.24970000000000001</v>
      </c>
      <c r="GI134">
        <v>-4.1749362053329548</v>
      </c>
      <c r="GJ134">
        <v>-4.0448538125570227E-3</v>
      </c>
      <c r="GK134">
        <v>1.839783264315481E-6</v>
      </c>
      <c r="GL134">
        <v>-4.1587272622942942E-10</v>
      </c>
      <c r="GM134">
        <v>-8.6309452512500412E-2</v>
      </c>
      <c r="GN134">
        <v>3.2285384509270938E-3</v>
      </c>
      <c r="GO134">
        <v>5.3061212821550383E-4</v>
      </c>
      <c r="GP134">
        <v>-9.699357315524189E-6</v>
      </c>
      <c r="GQ134">
        <v>5</v>
      </c>
      <c r="GR134">
        <v>2081</v>
      </c>
      <c r="GS134">
        <v>3</v>
      </c>
      <c r="GT134">
        <v>31</v>
      </c>
      <c r="GU134">
        <v>77.8</v>
      </c>
      <c r="GV134">
        <v>77.900000000000006</v>
      </c>
      <c r="GW134">
        <v>2.2949199999999998</v>
      </c>
      <c r="GX134">
        <v>2.5317400000000001</v>
      </c>
      <c r="GY134">
        <v>2.04834</v>
      </c>
      <c r="GZ134">
        <v>2.6232899999999999</v>
      </c>
      <c r="HA134">
        <v>2.1972700000000001</v>
      </c>
      <c r="HB134">
        <v>2.31812</v>
      </c>
      <c r="HC134">
        <v>37.626300000000001</v>
      </c>
      <c r="HD134">
        <v>15.5505</v>
      </c>
      <c r="HE134">
        <v>18</v>
      </c>
      <c r="HF134">
        <v>671.06399999999996</v>
      </c>
      <c r="HG134">
        <v>766.40800000000002</v>
      </c>
      <c r="HH134">
        <v>31.000599999999999</v>
      </c>
      <c r="HI134">
        <v>33.576900000000002</v>
      </c>
      <c r="HJ134">
        <v>30.000299999999999</v>
      </c>
      <c r="HK134">
        <v>33.4298</v>
      </c>
      <c r="HL134">
        <v>33.427500000000002</v>
      </c>
      <c r="HM134">
        <v>45.932499999999997</v>
      </c>
      <c r="HN134">
        <v>0</v>
      </c>
      <c r="HO134">
        <v>100</v>
      </c>
      <c r="HP134">
        <v>31</v>
      </c>
      <c r="HQ134">
        <v>796.36099999999999</v>
      </c>
      <c r="HR134">
        <v>33.617400000000004</v>
      </c>
      <c r="HS134">
        <v>98.829400000000007</v>
      </c>
      <c r="HT134">
        <v>97.79</v>
      </c>
    </row>
    <row r="135" spans="1:228" x14ac:dyDescent="0.2">
      <c r="A135">
        <v>120</v>
      </c>
      <c r="B135">
        <v>1674584604.5999999</v>
      </c>
      <c r="C135">
        <v>475.5</v>
      </c>
      <c r="D135" t="s">
        <v>598</v>
      </c>
      <c r="E135" t="s">
        <v>599</v>
      </c>
      <c r="F135">
        <v>4</v>
      </c>
      <c r="G135">
        <v>1674584602.5999999</v>
      </c>
      <c r="H135">
        <f t="shared" si="34"/>
        <v>8.1635564777955336E-4</v>
      </c>
      <c r="I135">
        <f t="shared" si="35"/>
        <v>0.81635564777955338</v>
      </c>
      <c r="J135">
        <f t="shared" si="36"/>
        <v>11.38993197669798</v>
      </c>
      <c r="K135">
        <f t="shared" si="37"/>
        <v>767.28185714285712</v>
      </c>
      <c r="L135">
        <f t="shared" si="38"/>
        <v>366.87554492938767</v>
      </c>
      <c r="M135">
        <f t="shared" si="39"/>
        <v>37.211052902959352</v>
      </c>
      <c r="N135">
        <f t="shared" si="40"/>
        <v>77.823027923867272</v>
      </c>
      <c r="O135">
        <f t="shared" si="41"/>
        <v>4.7751696398953949E-2</v>
      </c>
      <c r="P135">
        <f t="shared" si="42"/>
        <v>2.7687123800392581</v>
      </c>
      <c r="Q135">
        <f t="shared" si="43"/>
        <v>4.7298842122048677E-2</v>
      </c>
      <c r="R135">
        <f t="shared" si="44"/>
        <v>2.960210545008882E-2</v>
      </c>
      <c r="S135">
        <f t="shared" si="45"/>
        <v>226.1134702360354</v>
      </c>
      <c r="T135">
        <f t="shared" si="46"/>
        <v>34.263787724342507</v>
      </c>
      <c r="U135">
        <f t="shared" si="47"/>
        <v>33.007771428571417</v>
      </c>
      <c r="V135">
        <f t="shared" si="48"/>
        <v>5.0543134694093466</v>
      </c>
      <c r="W135">
        <f t="shared" si="49"/>
        <v>66.5055005747802</v>
      </c>
      <c r="X135">
        <f t="shared" si="50"/>
        <v>3.376488795675133</v>
      </c>
      <c r="Y135">
        <f t="shared" si="51"/>
        <v>5.0770068137124049</v>
      </c>
      <c r="Z135">
        <f t="shared" si="52"/>
        <v>1.6778246737342135</v>
      </c>
      <c r="AA135">
        <f t="shared" si="53"/>
        <v>-36.001284067078302</v>
      </c>
      <c r="AB135">
        <f t="shared" si="54"/>
        <v>11.905095232742195</v>
      </c>
      <c r="AC135">
        <f t="shared" si="55"/>
        <v>0.98522039525393712</v>
      </c>
      <c r="AD135">
        <f t="shared" si="56"/>
        <v>203.00250179695323</v>
      </c>
      <c r="AE135">
        <f t="shared" si="57"/>
        <v>21.985441487328618</v>
      </c>
      <c r="AF135">
        <f t="shared" si="58"/>
        <v>0.81515241627534141</v>
      </c>
      <c r="AG135">
        <f t="shared" si="59"/>
        <v>11.38993197669798</v>
      </c>
      <c r="AH135">
        <v>813.63510585102711</v>
      </c>
      <c r="AI135">
        <v>796.24365454545432</v>
      </c>
      <c r="AJ135">
        <v>1.697702317970599</v>
      </c>
      <c r="AK135">
        <v>62.755059400872867</v>
      </c>
      <c r="AL135">
        <f t="shared" si="60"/>
        <v>0.81635564777955338</v>
      </c>
      <c r="AM135">
        <v>32.562290752670961</v>
      </c>
      <c r="AN135">
        <v>33.290790303030278</v>
      </c>
      <c r="AO135">
        <v>3.4526164016134541E-7</v>
      </c>
      <c r="AP135">
        <v>98.038996678870646</v>
      </c>
      <c r="AQ135">
        <v>24</v>
      </c>
      <c r="AR135">
        <v>4</v>
      </c>
      <c r="AS135">
        <f t="shared" si="61"/>
        <v>1</v>
      </c>
      <c r="AT135">
        <f t="shared" si="62"/>
        <v>0</v>
      </c>
      <c r="AU135">
        <f t="shared" si="63"/>
        <v>47354.259791521268</v>
      </c>
      <c r="AV135">
        <f t="shared" si="64"/>
        <v>1199.981428571429</v>
      </c>
      <c r="AW135">
        <f t="shared" si="65"/>
        <v>1025.9100135938011</v>
      </c>
      <c r="AX135">
        <f t="shared" si="66"/>
        <v>0.85493824251525385</v>
      </c>
      <c r="AY135">
        <f t="shared" si="67"/>
        <v>0.18843080805443979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1674584602.5999999</v>
      </c>
      <c r="BF135">
        <v>767.28185714285712</v>
      </c>
      <c r="BG135">
        <v>788.15428571428572</v>
      </c>
      <c r="BH135">
        <v>33.289871428571423</v>
      </c>
      <c r="BI135">
        <v>32.562442857142862</v>
      </c>
      <c r="BJ135">
        <v>773.67742857142878</v>
      </c>
      <c r="BK135">
        <v>33.040142857142861</v>
      </c>
      <c r="BL135">
        <v>649.97400000000005</v>
      </c>
      <c r="BM135">
        <v>101.327</v>
      </c>
      <c r="BN135">
        <v>9.9910071428571431E-2</v>
      </c>
      <c r="BO135">
        <v>33.087528571428571</v>
      </c>
      <c r="BP135">
        <v>33.007771428571417</v>
      </c>
      <c r="BQ135">
        <v>999.89999999999986</v>
      </c>
      <c r="BR135">
        <v>0</v>
      </c>
      <c r="BS135">
        <v>0</v>
      </c>
      <c r="BT135">
        <v>8990.8028571428567</v>
      </c>
      <c r="BU135">
        <v>0</v>
      </c>
      <c r="BV135">
        <v>174.37142857142859</v>
      </c>
      <c r="BW135">
        <v>-20.872585714285719</v>
      </c>
      <c r="BX135">
        <v>793.70428571428579</v>
      </c>
      <c r="BY135">
        <v>814.68242857142843</v>
      </c>
      <c r="BZ135">
        <v>0.72743542857142862</v>
      </c>
      <c r="CA135">
        <v>788.15428571428572</v>
      </c>
      <c r="CB135">
        <v>32.562442857142862</v>
      </c>
      <c r="CC135">
        <v>3.3731657142857139</v>
      </c>
      <c r="CD135">
        <v>3.2994571428571429</v>
      </c>
      <c r="CE135">
        <v>25.99455714285714</v>
      </c>
      <c r="CF135">
        <v>25.621700000000001</v>
      </c>
      <c r="CG135">
        <v>1199.981428571429</v>
      </c>
      <c r="CH135">
        <v>0.49997599999999992</v>
      </c>
      <c r="CI135">
        <v>0.50002400000000002</v>
      </c>
      <c r="CJ135">
        <v>0</v>
      </c>
      <c r="CK135">
        <v>750.97142857142865</v>
      </c>
      <c r="CL135">
        <v>4.9990899999999998</v>
      </c>
      <c r="CM135">
        <v>7394.2857142857147</v>
      </c>
      <c r="CN135">
        <v>9557.6200000000008</v>
      </c>
      <c r="CO135">
        <v>43.25</v>
      </c>
      <c r="CP135">
        <v>45.186999999999998</v>
      </c>
      <c r="CQ135">
        <v>44.061999999999998</v>
      </c>
      <c r="CR135">
        <v>44.25</v>
      </c>
      <c r="CS135">
        <v>44.561999999999998</v>
      </c>
      <c r="CT135">
        <v>597.46142857142866</v>
      </c>
      <c r="CU135">
        <v>597.5200000000001</v>
      </c>
      <c r="CV135">
        <v>0</v>
      </c>
      <c r="CW135">
        <v>1674584617.4000001</v>
      </c>
      <c r="CX135">
        <v>0</v>
      </c>
      <c r="CY135">
        <v>1674579932.5</v>
      </c>
      <c r="CZ135" t="s">
        <v>356</v>
      </c>
      <c r="DA135">
        <v>1674579932.5</v>
      </c>
      <c r="DB135">
        <v>1674579927.5</v>
      </c>
      <c r="DC135">
        <v>31</v>
      </c>
      <c r="DD135">
        <v>0.14099999999999999</v>
      </c>
      <c r="DE135">
        <v>0.02</v>
      </c>
      <c r="DF135">
        <v>-5.5810000000000004</v>
      </c>
      <c r="DG135">
        <v>0.23300000000000001</v>
      </c>
      <c r="DH135">
        <v>415</v>
      </c>
      <c r="DI135">
        <v>34</v>
      </c>
      <c r="DJ135">
        <v>0.34</v>
      </c>
      <c r="DK135">
        <v>0.32</v>
      </c>
      <c r="DL135">
        <v>-20.716425000000001</v>
      </c>
      <c r="DM135">
        <v>-0.46204277673542532</v>
      </c>
      <c r="DN135">
        <v>9.2837550996350562E-2</v>
      </c>
      <c r="DO135">
        <v>0</v>
      </c>
      <c r="DP135">
        <v>0.72821460000000005</v>
      </c>
      <c r="DQ135">
        <v>9.1124803001871226E-3</v>
      </c>
      <c r="DR135">
        <v>2.3603363298479361E-3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3.29636</v>
      </c>
      <c r="EB135">
        <v>2.6251199999999999</v>
      </c>
      <c r="EC135">
        <v>0.158218</v>
      </c>
      <c r="ED135">
        <v>0.159023</v>
      </c>
      <c r="EE135">
        <v>0.137244</v>
      </c>
      <c r="EF135">
        <v>0.13403100000000001</v>
      </c>
      <c r="EG135">
        <v>25370.1</v>
      </c>
      <c r="EH135">
        <v>25769.9</v>
      </c>
      <c r="EI135">
        <v>28043.599999999999</v>
      </c>
      <c r="EJ135">
        <v>29498.400000000001</v>
      </c>
      <c r="EK135">
        <v>33302.199999999997</v>
      </c>
      <c r="EL135">
        <v>35476.199999999997</v>
      </c>
      <c r="EM135">
        <v>39591.800000000003</v>
      </c>
      <c r="EN135">
        <v>42175.1</v>
      </c>
      <c r="EO135">
        <v>2.1786500000000002</v>
      </c>
      <c r="EP135">
        <v>2.1992799999999999</v>
      </c>
      <c r="EQ135">
        <v>0.119768</v>
      </c>
      <c r="ER135">
        <v>0</v>
      </c>
      <c r="ES135">
        <v>31.0669</v>
      </c>
      <c r="ET135">
        <v>999.9</v>
      </c>
      <c r="EU135">
        <v>71.8</v>
      </c>
      <c r="EV135">
        <v>32.6</v>
      </c>
      <c r="EW135">
        <v>35.000799999999998</v>
      </c>
      <c r="EX135">
        <v>57.249200000000002</v>
      </c>
      <c r="EY135">
        <v>-6.7908600000000003</v>
      </c>
      <c r="EZ135">
        <v>2</v>
      </c>
      <c r="FA135">
        <v>0.48797800000000002</v>
      </c>
      <c r="FB135">
        <v>0.37800099999999998</v>
      </c>
      <c r="FC135">
        <v>20.271699999999999</v>
      </c>
      <c r="FD135">
        <v>5.2160900000000003</v>
      </c>
      <c r="FE135">
        <v>12.0098</v>
      </c>
      <c r="FF135">
        <v>4.9856999999999996</v>
      </c>
      <c r="FG135">
        <v>3.2839499999999999</v>
      </c>
      <c r="FH135">
        <v>9999</v>
      </c>
      <c r="FI135">
        <v>9999</v>
      </c>
      <c r="FJ135">
        <v>9999</v>
      </c>
      <c r="FK135">
        <v>999.9</v>
      </c>
      <c r="FL135">
        <v>1.86574</v>
      </c>
      <c r="FM135">
        <v>1.8621799999999999</v>
      </c>
      <c r="FN135">
        <v>1.8641799999999999</v>
      </c>
      <c r="FO135">
        <v>1.86025</v>
      </c>
      <c r="FP135">
        <v>1.8609800000000001</v>
      </c>
      <c r="FQ135">
        <v>1.86019</v>
      </c>
      <c r="FR135">
        <v>1.86188</v>
      </c>
      <c r="FS135">
        <v>1.8584400000000001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-6.4020000000000001</v>
      </c>
      <c r="GH135">
        <v>0.24979999999999999</v>
      </c>
      <c r="GI135">
        <v>-4.1749362053329548</v>
      </c>
      <c r="GJ135">
        <v>-4.0448538125570227E-3</v>
      </c>
      <c r="GK135">
        <v>1.839783264315481E-6</v>
      </c>
      <c r="GL135">
        <v>-4.1587272622942942E-10</v>
      </c>
      <c r="GM135">
        <v>-8.6309452512500412E-2</v>
      </c>
      <c r="GN135">
        <v>3.2285384509270938E-3</v>
      </c>
      <c r="GO135">
        <v>5.3061212821550383E-4</v>
      </c>
      <c r="GP135">
        <v>-9.699357315524189E-6</v>
      </c>
      <c r="GQ135">
        <v>5</v>
      </c>
      <c r="GR135">
        <v>2081</v>
      </c>
      <c r="GS135">
        <v>3</v>
      </c>
      <c r="GT135">
        <v>31</v>
      </c>
      <c r="GU135">
        <v>77.900000000000006</v>
      </c>
      <c r="GV135">
        <v>78</v>
      </c>
      <c r="GW135">
        <v>2.3120099999999999</v>
      </c>
      <c r="GX135">
        <v>2.5268600000000001</v>
      </c>
      <c r="GY135">
        <v>2.04834</v>
      </c>
      <c r="GZ135">
        <v>2.6232899999999999</v>
      </c>
      <c r="HA135">
        <v>2.1972700000000001</v>
      </c>
      <c r="HB135">
        <v>2.34497</v>
      </c>
      <c r="HC135">
        <v>37.626300000000001</v>
      </c>
      <c r="HD135">
        <v>15.541700000000001</v>
      </c>
      <c r="HE135">
        <v>18</v>
      </c>
      <c r="HF135">
        <v>671.029</v>
      </c>
      <c r="HG135">
        <v>766.48500000000001</v>
      </c>
      <c r="HH135">
        <v>31.000699999999998</v>
      </c>
      <c r="HI135">
        <v>33.5792</v>
      </c>
      <c r="HJ135">
        <v>30.000299999999999</v>
      </c>
      <c r="HK135">
        <v>33.432299999999998</v>
      </c>
      <c r="HL135">
        <v>33.429699999999997</v>
      </c>
      <c r="HM135">
        <v>46.252800000000001</v>
      </c>
      <c r="HN135">
        <v>0</v>
      </c>
      <c r="HO135">
        <v>100</v>
      </c>
      <c r="HP135">
        <v>31</v>
      </c>
      <c r="HQ135">
        <v>803.04</v>
      </c>
      <c r="HR135">
        <v>33.617400000000004</v>
      </c>
      <c r="HS135">
        <v>98.828100000000006</v>
      </c>
      <c r="HT135">
        <v>97.789400000000001</v>
      </c>
    </row>
    <row r="136" spans="1:228" x14ac:dyDescent="0.2">
      <c r="A136">
        <v>121</v>
      </c>
      <c r="B136">
        <v>1674584608.5999999</v>
      </c>
      <c r="C136">
        <v>479.5</v>
      </c>
      <c r="D136" t="s">
        <v>600</v>
      </c>
      <c r="E136" t="s">
        <v>601</v>
      </c>
      <c r="F136">
        <v>4</v>
      </c>
      <c r="G136">
        <v>1674584606.2874999</v>
      </c>
      <c r="H136">
        <f t="shared" si="34"/>
        <v>8.1913275458103793E-4</v>
      </c>
      <c r="I136">
        <f t="shared" si="35"/>
        <v>0.81913275458103796</v>
      </c>
      <c r="J136">
        <f t="shared" si="36"/>
        <v>11.44161940009826</v>
      </c>
      <c r="K136">
        <f t="shared" si="37"/>
        <v>773.42312500000003</v>
      </c>
      <c r="L136">
        <f t="shared" si="38"/>
        <v>371.60939421388258</v>
      </c>
      <c r="M136">
        <f t="shared" si="39"/>
        <v>37.69099451427887</v>
      </c>
      <c r="N136">
        <f t="shared" si="40"/>
        <v>78.445505456768132</v>
      </c>
      <c r="O136">
        <f t="shared" si="41"/>
        <v>4.7817059420680909E-2</v>
      </c>
      <c r="P136">
        <f t="shared" si="42"/>
        <v>2.7659993396115246</v>
      </c>
      <c r="Q136">
        <f t="shared" si="43"/>
        <v>4.7362530085103334E-2</v>
      </c>
      <c r="R136">
        <f t="shared" si="44"/>
        <v>2.9642058765812669E-2</v>
      </c>
      <c r="S136">
        <f t="shared" si="45"/>
        <v>226.11568911131457</v>
      </c>
      <c r="T136">
        <f t="shared" si="46"/>
        <v>34.274083594366367</v>
      </c>
      <c r="U136">
        <f t="shared" si="47"/>
        <v>33.020974999999993</v>
      </c>
      <c r="V136">
        <f t="shared" si="48"/>
        <v>5.0580641817243155</v>
      </c>
      <c r="W136">
        <f t="shared" si="49"/>
        <v>66.475148631809049</v>
      </c>
      <c r="X136">
        <f t="shared" si="50"/>
        <v>3.3768403504792124</v>
      </c>
      <c r="Y136">
        <f t="shared" si="51"/>
        <v>5.0798537799182286</v>
      </c>
      <c r="Z136">
        <f t="shared" si="52"/>
        <v>1.6812238312451031</v>
      </c>
      <c r="AA136">
        <f t="shared" si="53"/>
        <v>-36.123754477023773</v>
      </c>
      <c r="AB136">
        <f t="shared" si="54"/>
        <v>11.413314585246985</v>
      </c>
      <c r="AC136">
        <f t="shared" si="55"/>
        <v>0.94555638764816141</v>
      </c>
      <c r="AD136">
        <f t="shared" si="56"/>
        <v>202.35080560718595</v>
      </c>
      <c r="AE136">
        <f t="shared" si="57"/>
        <v>22.231032130188943</v>
      </c>
      <c r="AF136">
        <f t="shared" si="58"/>
        <v>0.81754368262133437</v>
      </c>
      <c r="AG136">
        <f t="shared" si="59"/>
        <v>11.44161940009826</v>
      </c>
      <c r="AH136">
        <v>820.81455202987513</v>
      </c>
      <c r="AI136">
        <v>803.210103030303</v>
      </c>
      <c r="AJ136">
        <v>1.7408183450069761</v>
      </c>
      <c r="AK136">
        <v>62.755059400872867</v>
      </c>
      <c r="AL136">
        <f t="shared" si="60"/>
        <v>0.81913275458103796</v>
      </c>
      <c r="AM136">
        <v>32.564165419236467</v>
      </c>
      <c r="AN136">
        <v>33.295045454545438</v>
      </c>
      <c r="AO136">
        <v>4.03553964819154E-6</v>
      </c>
      <c r="AP136">
        <v>98.038996678870646</v>
      </c>
      <c r="AQ136">
        <v>23</v>
      </c>
      <c r="AR136">
        <v>4</v>
      </c>
      <c r="AS136">
        <f t="shared" si="61"/>
        <v>1</v>
      </c>
      <c r="AT136">
        <f t="shared" si="62"/>
        <v>0</v>
      </c>
      <c r="AU136">
        <f t="shared" si="63"/>
        <v>47278.064996861023</v>
      </c>
      <c r="AV136">
        <f t="shared" si="64"/>
        <v>1199.99125</v>
      </c>
      <c r="AW136">
        <f t="shared" si="65"/>
        <v>1025.9186010939454</v>
      </c>
      <c r="AX136">
        <f t="shared" si="66"/>
        <v>0.85493840150413214</v>
      </c>
      <c r="AY136">
        <f t="shared" si="67"/>
        <v>0.18843111490297496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1674584606.2874999</v>
      </c>
      <c r="BF136">
        <v>773.42312500000003</v>
      </c>
      <c r="BG136">
        <v>794.52649999999994</v>
      </c>
      <c r="BH136">
        <v>33.293512499999999</v>
      </c>
      <c r="BI136">
        <v>32.564025000000001</v>
      </c>
      <c r="BJ136">
        <v>779.83062500000005</v>
      </c>
      <c r="BK136">
        <v>33.043737499999999</v>
      </c>
      <c r="BL136">
        <v>650.03837499999997</v>
      </c>
      <c r="BM136">
        <v>101.32625</v>
      </c>
      <c r="BN136">
        <v>0.10012699999999999</v>
      </c>
      <c r="BO136">
        <v>33.097512500000001</v>
      </c>
      <c r="BP136">
        <v>33.020974999999993</v>
      </c>
      <c r="BQ136">
        <v>999.9</v>
      </c>
      <c r="BR136">
        <v>0</v>
      </c>
      <c r="BS136">
        <v>0</v>
      </c>
      <c r="BT136">
        <v>8976.4850000000006</v>
      </c>
      <c r="BU136">
        <v>0</v>
      </c>
      <c r="BV136">
        <v>191.29575</v>
      </c>
      <c r="BW136">
        <v>-21.1033875</v>
      </c>
      <c r="BX136">
        <v>800.06</v>
      </c>
      <c r="BY136">
        <v>821.27025000000003</v>
      </c>
      <c r="BZ136">
        <v>0.72948800000000003</v>
      </c>
      <c r="CA136">
        <v>794.52649999999994</v>
      </c>
      <c r="CB136">
        <v>32.564025000000001</v>
      </c>
      <c r="CC136">
        <v>3.3735062500000002</v>
      </c>
      <c r="CD136">
        <v>3.2995912500000002</v>
      </c>
      <c r="CE136">
        <v>25.996224999999999</v>
      </c>
      <c r="CF136">
        <v>25.622387499999999</v>
      </c>
      <c r="CG136">
        <v>1199.99125</v>
      </c>
      <c r="CH136">
        <v>0.49996924999999998</v>
      </c>
      <c r="CI136">
        <v>0.50003075000000008</v>
      </c>
      <c r="CJ136">
        <v>0</v>
      </c>
      <c r="CK136">
        <v>751.46062499999994</v>
      </c>
      <c r="CL136">
        <v>4.9990899999999998</v>
      </c>
      <c r="CM136">
        <v>7396.0862500000003</v>
      </c>
      <c r="CN136">
        <v>9557.6749999999993</v>
      </c>
      <c r="CO136">
        <v>43.25</v>
      </c>
      <c r="CP136">
        <v>45.186999999999998</v>
      </c>
      <c r="CQ136">
        <v>44.061999999999998</v>
      </c>
      <c r="CR136">
        <v>44.25</v>
      </c>
      <c r="CS136">
        <v>44.561999999999998</v>
      </c>
      <c r="CT136">
        <v>597.46</v>
      </c>
      <c r="CU136">
        <v>597.53125</v>
      </c>
      <c r="CV136">
        <v>0</v>
      </c>
      <c r="CW136">
        <v>1674584621</v>
      </c>
      <c r="CX136">
        <v>0</v>
      </c>
      <c r="CY136">
        <v>1674579932.5</v>
      </c>
      <c r="CZ136" t="s">
        <v>356</v>
      </c>
      <c r="DA136">
        <v>1674579932.5</v>
      </c>
      <c r="DB136">
        <v>1674579927.5</v>
      </c>
      <c r="DC136">
        <v>31</v>
      </c>
      <c r="DD136">
        <v>0.14099999999999999</v>
      </c>
      <c r="DE136">
        <v>0.02</v>
      </c>
      <c r="DF136">
        <v>-5.5810000000000004</v>
      </c>
      <c r="DG136">
        <v>0.23300000000000001</v>
      </c>
      <c r="DH136">
        <v>415</v>
      </c>
      <c r="DI136">
        <v>34</v>
      </c>
      <c r="DJ136">
        <v>0.34</v>
      </c>
      <c r="DK136">
        <v>0.32</v>
      </c>
      <c r="DL136">
        <v>-20.790022499999999</v>
      </c>
      <c r="DM136">
        <v>-1.43663527204497</v>
      </c>
      <c r="DN136">
        <v>0.16647830412324</v>
      </c>
      <c r="DO136">
        <v>0</v>
      </c>
      <c r="DP136">
        <v>0.72914457500000007</v>
      </c>
      <c r="DQ136">
        <v>-6.5463377110703998E-3</v>
      </c>
      <c r="DR136">
        <v>1.198427571601633E-3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3.2963399999999998</v>
      </c>
      <c r="EB136">
        <v>2.6251600000000002</v>
      </c>
      <c r="EC136">
        <v>0.159138</v>
      </c>
      <c r="ED136">
        <v>0.15992700000000001</v>
      </c>
      <c r="EE136">
        <v>0.13725200000000001</v>
      </c>
      <c r="EF136">
        <v>0.13403399999999999</v>
      </c>
      <c r="EG136">
        <v>25342.5</v>
      </c>
      <c r="EH136">
        <v>25742.6</v>
      </c>
      <c r="EI136">
        <v>28043.8</v>
      </c>
      <c r="EJ136">
        <v>29498.9</v>
      </c>
      <c r="EK136">
        <v>33301.9</v>
      </c>
      <c r="EL136">
        <v>35476.6</v>
      </c>
      <c r="EM136">
        <v>39591.699999999997</v>
      </c>
      <c r="EN136">
        <v>42175.8</v>
      </c>
      <c r="EO136">
        <v>2.1790500000000002</v>
      </c>
      <c r="EP136">
        <v>2.1991700000000001</v>
      </c>
      <c r="EQ136">
        <v>0.120133</v>
      </c>
      <c r="ER136">
        <v>0</v>
      </c>
      <c r="ES136">
        <v>31.088699999999999</v>
      </c>
      <c r="ET136">
        <v>999.9</v>
      </c>
      <c r="EU136">
        <v>71.8</v>
      </c>
      <c r="EV136">
        <v>32.6</v>
      </c>
      <c r="EW136">
        <v>35.002099999999999</v>
      </c>
      <c r="EX136">
        <v>57.519199999999998</v>
      </c>
      <c r="EY136">
        <v>-6.6626599999999998</v>
      </c>
      <c r="EZ136">
        <v>2</v>
      </c>
      <c r="FA136">
        <v>0.488095</v>
      </c>
      <c r="FB136">
        <v>0.38219799999999998</v>
      </c>
      <c r="FC136">
        <v>20.272099999999998</v>
      </c>
      <c r="FD136">
        <v>5.2195400000000003</v>
      </c>
      <c r="FE136">
        <v>12.0099</v>
      </c>
      <c r="FF136">
        <v>4.9866000000000001</v>
      </c>
      <c r="FG136">
        <v>3.2844799999999998</v>
      </c>
      <c r="FH136">
        <v>9999</v>
      </c>
      <c r="FI136">
        <v>9999</v>
      </c>
      <c r="FJ136">
        <v>9999</v>
      </c>
      <c r="FK136">
        <v>999.9</v>
      </c>
      <c r="FL136">
        <v>1.86574</v>
      </c>
      <c r="FM136">
        <v>1.86219</v>
      </c>
      <c r="FN136">
        <v>1.8641799999999999</v>
      </c>
      <c r="FO136">
        <v>1.8602700000000001</v>
      </c>
      <c r="FP136">
        <v>1.8609800000000001</v>
      </c>
      <c r="FQ136">
        <v>1.86019</v>
      </c>
      <c r="FR136">
        <v>1.86188</v>
      </c>
      <c r="FS136">
        <v>1.8584400000000001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-6.415</v>
      </c>
      <c r="GH136">
        <v>0.24979999999999999</v>
      </c>
      <c r="GI136">
        <v>-4.1749362053329548</v>
      </c>
      <c r="GJ136">
        <v>-4.0448538125570227E-3</v>
      </c>
      <c r="GK136">
        <v>1.839783264315481E-6</v>
      </c>
      <c r="GL136">
        <v>-4.1587272622942942E-10</v>
      </c>
      <c r="GM136">
        <v>-8.6309452512500412E-2</v>
      </c>
      <c r="GN136">
        <v>3.2285384509270938E-3</v>
      </c>
      <c r="GO136">
        <v>5.3061212821550383E-4</v>
      </c>
      <c r="GP136">
        <v>-9.699357315524189E-6</v>
      </c>
      <c r="GQ136">
        <v>5</v>
      </c>
      <c r="GR136">
        <v>2081</v>
      </c>
      <c r="GS136">
        <v>3</v>
      </c>
      <c r="GT136">
        <v>31</v>
      </c>
      <c r="GU136">
        <v>77.900000000000006</v>
      </c>
      <c r="GV136">
        <v>78</v>
      </c>
      <c r="GW136">
        <v>2.32544</v>
      </c>
      <c r="GX136">
        <v>2.5402800000000001</v>
      </c>
      <c r="GY136">
        <v>2.04834</v>
      </c>
      <c r="GZ136">
        <v>2.6232899999999999</v>
      </c>
      <c r="HA136">
        <v>2.1972700000000001</v>
      </c>
      <c r="HB136">
        <v>2.2985799999999998</v>
      </c>
      <c r="HC136">
        <v>37.626300000000001</v>
      </c>
      <c r="HD136">
        <v>15.532999999999999</v>
      </c>
      <c r="HE136">
        <v>18</v>
      </c>
      <c r="HF136">
        <v>671.38300000000004</v>
      </c>
      <c r="HG136">
        <v>766.42499999999995</v>
      </c>
      <c r="HH136">
        <v>31.001000000000001</v>
      </c>
      <c r="HI136">
        <v>33.581400000000002</v>
      </c>
      <c r="HJ136">
        <v>30.0002</v>
      </c>
      <c r="HK136">
        <v>33.435200000000002</v>
      </c>
      <c r="HL136">
        <v>33.432699999999997</v>
      </c>
      <c r="HM136">
        <v>46.5623</v>
      </c>
      <c r="HN136">
        <v>0</v>
      </c>
      <c r="HO136">
        <v>100</v>
      </c>
      <c r="HP136">
        <v>31</v>
      </c>
      <c r="HQ136">
        <v>809.72</v>
      </c>
      <c r="HR136">
        <v>33.617400000000004</v>
      </c>
      <c r="HS136">
        <v>98.828400000000002</v>
      </c>
      <c r="HT136">
        <v>97.790999999999997</v>
      </c>
    </row>
    <row r="137" spans="1:228" x14ac:dyDescent="0.2">
      <c r="A137">
        <v>122</v>
      </c>
      <c r="B137">
        <v>1674584612.0999999</v>
      </c>
      <c r="C137">
        <v>483</v>
      </c>
      <c r="D137" t="s">
        <v>602</v>
      </c>
      <c r="E137" t="s">
        <v>603</v>
      </c>
      <c r="F137">
        <v>4</v>
      </c>
      <c r="G137">
        <v>1674584609.7249999</v>
      </c>
      <c r="H137">
        <f t="shared" si="34"/>
        <v>8.2246088565122663E-4</v>
      </c>
      <c r="I137">
        <f t="shared" si="35"/>
        <v>0.82246088565122666</v>
      </c>
      <c r="J137">
        <f t="shared" si="36"/>
        <v>11.225318044248016</v>
      </c>
      <c r="K137">
        <f t="shared" si="37"/>
        <v>779.22199999999998</v>
      </c>
      <c r="L137">
        <f t="shared" si="38"/>
        <v>384.68863778329143</v>
      </c>
      <c r="M137">
        <f t="shared" si="39"/>
        <v>39.017957477255599</v>
      </c>
      <c r="N137">
        <f t="shared" si="40"/>
        <v>79.034439479518767</v>
      </c>
      <c r="O137">
        <f t="shared" si="41"/>
        <v>4.7854400015610581E-2</v>
      </c>
      <c r="P137">
        <f t="shared" si="42"/>
        <v>2.7693184989436124</v>
      </c>
      <c r="Q137">
        <f t="shared" si="43"/>
        <v>4.7399704188310438E-2</v>
      </c>
      <c r="R137">
        <f t="shared" si="44"/>
        <v>2.9665307555928208E-2</v>
      </c>
      <c r="S137">
        <f t="shared" si="45"/>
        <v>226.11490873661586</v>
      </c>
      <c r="T137">
        <f t="shared" si="46"/>
        <v>34.283545708439569</v>
      </c>
      <c r="U137">
        <f t="shared" si="47"/>
        <v>33.041474999999998</v>
      </c>
      <c r="V137">
        <f t="shared" si="48"/>
        <v>5.0638923748622275</v>
      </c>
      <c r="W137">
        <f t="shared" si="49"/>
        <v>66.438578366375353</v>
      </c>
      <c r="X137">
        <f t="shared" si="50"/>
        <v>3.3771980372065804</v>
      </c>
      <c r="Y137">
        <f t="shared" si="51"/>
        <v>5.0831882924752412</v>
      </c>
      <c r="Z137">
        <f t="shared" si="52"/>
        <v>1.6866943376556471</v>
      </c>
      <c r="AA137">
        <f t="shared" si="53"/>
        <v>-36.270525057219096</v>
      </c>
      <c r="AB137">
        <f t="shared" si="54"/>
        <v>10.111308564022066</v>
      </c>
      <c r="AC137">
        <f t="shared" si="55"/>
        <v>0.83681736032477561</v>
      </c>
      <c r="AD137">
        <f t="shared" si="56"/>
        <v>200.79250960374361</v>
      </c>
      <c r="AE137">
        <f t="shared" si="57"/>
        <v>22.102877654096595</v>
      </c>
      <c r="AF137">
        <f t="shared" si="58"/>
        <v>0.81893042277161365</v>
      </c>
      <c r="AG137">
        <f t="shared" si="59"/>
        <v>11.225318044248016</v>
      </c>
      <c r="AH137">
        <v>826.78707768398965</v>
      </c>
      <c r="AI137">
        <v>809.34595151515123</v>
      </c>
      <c r="AJ137">
        <v>1.751893977932395</v>
      </c>
      <c r="AK137">
        <v>62.755059400872867</v>
      </c>
      <c r="AL137">
        <f t="shared" si="60"/>
        <v>0.82246088565122666</v>
      </c>
      <c r="AM137">
        <v>32.56575018920536</v>
      </c>
      <c r="AN137">
        <v>33.299628484848483</v>
      </c>
      <c r="AO137">
        <v>3.2991546713095081E-6</v>
      </c>
      <c r="AP137">
        <v>98.038996678870646</v>
      </c>
      <c r="AQ137">
        <v>23</v>
      </c>
      <c r="AR137">
        <v>4</v>
      </c>
      <c r="AS137">
        <f t="shared" si="61"/>
        <v>1</v>
      </c>
      <c r="AT137">
        <f t="shared" si="62"/>
        <v>0</v>
      </c>
      <c r="AU137">
        <f t="shared" si="63"/>
        <v>47367.590909140534</v>
      </c>
      <c r="AV137">
        <f t="shared" si="64"/>
        <v>1199.9849999999999</v>
      </c>
      <c r="AW137">
        <f t="shared" si="65"/>
        <v>1025.9134635941014</v>
      </c>
      <c r="AX137">
        <f t="shared" si="66"/>
        <v>0.85493857306058119</v>
      </c>
      <c r="AY137">
        <f t="shared" si="67"/>
        <v>0.18843144600692166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1674584609.7249999</v>
      </c>
      <c r="BF137">
        <v>779.22199999999998</v>
      </c>
      <c r="BG137">
        <v>800.21325000000002</v>
      </c>
      <c r="BH137">
        <v>33.296712499999998</v>
      </c>
      <c r="BI137">
        <v>32.565962499999998</v>
      </c>
      <c r="BJ137">
        <v>785.64087500000005</v>
      </c>
      <c r="BK137">
        <v>33.046900000000001</v>
      </c>
      <c r="BL137">
        <v>650.01387499999998</v>
      </c>
      <c r="BM137">
        <v>101.327375</v>
      </c>
      <c r="BN137">
        <v>9.9996762500000003E-2</v>
      </c>
      <c r="BO137">
        <v>33.109200000000001</v>
      </c>
      <c r="BP137">
        <v>33.041474999999998</v>
      </c>
      <c r="BQ137">
        <v>999.9</v>
      </c>
      <c r="BR137">
        <v>0</v>
      </c>
      <c r="BS137">
        <v>0</v>
      </c>
      <c r="BT137">
        <v>8993.9850000000006</v>
      </c>
      <c r="BU137">
        <v>0</v>
      </c>
      <c r="BV137">
        <v>168.919375</v>
      </c>
      <c r="BW137">
        <v>-20.9913375</v>
      </c>
      <c r="BX137">
        <v>806.06112499999995</v>
      </c>
      <c r="BY137">
        <v>827.15024999999991</v>
      </c>
      <c r="BZ137">
        <v>0.73075049999999997</v>
      </c>
      <c r="CA137">
        <v>800.21325000000002</v>
      </c>
      <c r="CB137">
        <v>32.565962499999998</v>
      </c>
      <c r="CC137">
        <v>3.3738662499999998</v>
      </c>
      <c r="CD137">
        <v>3.2998224999999999</v>
      </c>
      <c r="CE137">
        <v>25.998024999999998</v>
      </c>
      <c r="CF137">
        <v>25.623562499999998</v>
      </c>
      <c r="CG137">
        <v>1199.9849999999999</v>
      </c>
      <c r="CH137">
        <v>0.49996400000000002</v>
      </c>
      <c r="CI137">
        <v>0.50003600000000004</v>
      </c>
      <c r="CJ137">
        <v>0</v>
      </c>
      <c r="CK137">
        <v>751.68925000000002</v>
      </c>
      <c r="CL137">
        <v>4.9990899999999998</v>
      </c>
      <c r="CM137">
        <v>7397.9125000000004</v>
      </c>
      <c r="CN137">
        <v>9557.625</v>
      </c>
      <c r="CO137">
        <v>43.25</v>
      </c>
      <c r="CP137">
        <v>45.186999999999998</v>
      </c>
      <c r="CQ137">
        <v>44.077749999999988</v>
      </c>
      <c r="CR137">
        <v>44.280999999999999</v>
      </c>
      <c r="CS137">
        <v>44.561999999999998</v>
      </c>
      <c r="CT137">
        <v>597.45000000000005</v>
      </c>
      <c r="CU137">
        <v>597.53499999999997</v>
      </c>
      <c r="CV137">
        <v>0</v>
      </c>
      <c r="CW137">
        <v>1674584624.5999999</v>
      </c>
      <c r="CX137">
        <v>0</v>
      </c>
      <c r="CY137">
        <v>1674579932.5</v>
      </c>
      <c r="CZ137" t="s">
        <v>356</v>
      </c>
      <c r="DA137">
        <v>1674579932.5</v>
      </c>
      <c r="DB137">
        <v>1674579927.5</v>
      </c>
      <c r="DC137">
        <v>31</v>
      </c>
      <c r="DD137">
        <v>0.14099999999999999</v>
      </c>
      <c r="DE137">
        <v>0.02</v>
      </c>
      <c r="DF137">
        <v>-5.5810000000000004</v>
      </c>
      <c r="DG137">
        <v>0.23300000000000001</v>
      </c>
      <c r="DH137">
        <v>415</v>
      </c>
      <c r="DI137">
        <v>34</v>
      </c>
      <c r="DJ137">
        <v>0.34</v>
      </c>
      <c r="DK137">
        <v>0.32</v>
      </c>
      <c r="DL137">
        <v>-20.855654999999999</v>
      </c>
      <c r="DM137">
        <v>-1.5835969981237501</v>
      </c>
      <c r="DN137">
        <v>0.17833176658969091</v>
      </c>
      <c r="DO137">
        <v>0</v>
      </c>
      <c r="DP137">
        <v>0.72921875000000003</v>
      </c>
      <c r="DQ137">
        <v>1.6221613508417951E-3</v>
      </c>
      <c r="DR137">
        <v>1.2139187936184149E-3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3.2961800000000001</v>
      </c>
      <c r="EB137">
        <v>2.62521</v>
      </c>
      <c r="EC137">
        <v>0.159939</v>
      </c>
      <c r="ED137">
        <v>0.16070000000000001</v>
      </c>
      <c r="EE137">
        <v>0.137267</v>
      </c>
      <c r="EF137">
        <v>0.134043</v>
      </c>
      <c r="EG137">
        <v>25318.400000000001</v>
      </c>
      <c r="EH137">
        <v>25718.9</v>
      </c>
      <c r="EI137">
        <v>28044</v>
      </c>
      <c r="EJ137">
        <v>29499.1</v>
      </c>
      <c r="EK137">
        <v>33301.699999999997</v>
      </c>
      <c r="EL137">
        <v>35476.6</v>
      </c>
      <c r="EM137">
        <v>39592.1</v>
      </c>
      <c r="EN137">
        <v>42176.1</v>
      </c>
      <c r="EO137">
        <v>2.1787999999999998</v>
      </c>
      <c r="EP137">
        <v>2.1991499999999999</v>
      </c>
      <c r="EQ137">
        <v>0.11998399999999999</v>
      </c>
      <c r="ER137">
        <v>0</v>
      </c>
      <c r="ES137">
        <v>31.108899999999998</v>
      </c>
      <c r="ET137">
        <v>999.9</v>
      </c>
      <c r="EU137">
        <v>71.8</v>
      </c>
      <c r="EV137">
        <v>32.5</v>
      </c>
      <c r="EW137">
        <v>34.804900000000004</v>
      </c>
      <c r="EX137">
        <v>57.1892</v>
      </c>
      <c r="EY137">
        <v>-6.6065699999999996</v>
      </c>
      <c r="EZ137">
        <v>2</v>
      </c>
      <c r="FA137">
        <v>0.48840699999999998</v>
      </c>
      <c r="FB137">
        <v>0.38983400000000001</v>
      </c>
      <c r="FC137">
        <v>20.272200000000002</v>
      </c>
      <c r="FD137">
        <v>5.2193899999999998</v>
      </c>
      <c r="FE137">
        <v>12.0099</v>
      </c>
      <c r="FF137">
        <v>4.9869000000000003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1.8657699999999999</v>
      </c>
      <c r="FM137">
        <v>1.8621799999999999</v>
      </c>
      <c r="FN137">
        <v>1.8641700000000001</v>
      </c>
      <c r="FO137">
        <v>1.86029</v>
      </c>
      <c r="FP137">
        <v>1.8609800000000001</v>
      </c>
      <c r="FQ137">
        <v>1.86019</v>
      </c>
      <c r="FR137">
        <v>1.86188</v>
      </c>
      <c r="FS137">
        <v>1.85849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-6.4269999999999996</v>
      </c>
      <c r="GH137">
        <v>0.24979999999999999</v>
      </c>
      <c r="GI137">
        <v>-4.1749362053329548</v>
      </c>
      <c r="GJ137">
        <v>-4.0448538125570227E-3</v>
      </c>
      <c r="GK137">
        <v>1.839783264315481E-6</v>
      </c>
      <c r="GL137">
        <v>-4.1587272622942942E-10</v>
      </c>
      <c r="GM137">
        <v>-8.6309452512500412E-2</v>
      </c>
      <c r="GN137">
        <v>3.2285384509270938E-3</v>
      </c>
      <c r="GO137">
        <v>5.3061212821550383E-4</v>
      </c>
      <c r="GP137">
        <v>-9.699357315524189E-6</v>
      </c>
      <c r="GQ137">
        <v>5</v>
      </c>
      <c r="GR137">
        <v>2081</v>
      </c>
      <c r="GS137">
        <v>3</v>
      </c>
      <c r="GT137">
        <v>31</v>
      </c>
      <c r="GU137">
        <v>78</v>
      </c>
      <c r="GV137">
        <v>78.099999999999994</v>
      </c>
      <c r="GW137">
        <v>2.34131</v>
      </c>
      <c r="GX137">
        <v>2.52197</v>
      </c>
      <c r="GY137">
        <v>2.04834</v>
      </c>
      <c r="GZ137">
        <v>2.6232899999999999</v>
      </c>
      <c r="HA137">
        <v>2.1972700000000001</v>
      </c>
      <c r="HB137">
        <v>2.3315399999999999</v>
      </c>
      <c r="HC137">
        <v>37.650399999999998</v>
      </c>
      <c r="HD137">
        <v>15.5505</v>
      </c>
      <c r="HE137">
        <v>18</v>
      </c>
      <c r="HF137">
        <v>671.20899999999995</v>
      </c>
      <c r="HG137">
        <v>766.44299999999998</v>
      </c>
      <c r="HH137">
        <v>31.001799999999999</v>
      </c>
      <c r="HI137">
        <v>33.584099999999999</v>
      </c>
      <c r="HJ137">
        <v>30.000399999999999</v>
      </c>
      <c r="HK137">
        <v>33.437899999999999</v>
      </c>
      <c r="HL137">
        <v>33.436100000000003</v>
      </c>
      <c r="HM137">
        <v>46.8508</v>
      </c>
      <c r="HN137">
        <v>0</v>
      </c>
      <c r="HO137">
        <v>100</v>
      </c>
      <c r="HP137">
        <v>31</v>
      </c>
      <c r="HQ137">
        <v>816.399</v>
      </c>
      <c r="HR137">
        <v>33.617400000000004</v>
      </c>
      <c r="HS137">
        <v>98.8292</v>
      </c>
      <c r="HT137">
        <v>97.791600000000003</v>
      </c>
    </row>
    <row r="138" spans="1:228" x14ac:dyDescent="0.2">
      <c r="A138">
        <v>123</v>
      </c>
      <c r="B138">
        <v>1674584616.5999999</v>
      </c>
      <c r="C138">
        <v>487.5</v>
      </c>
      <c r="D138" t="s">
        <v>604</v>
      </c>
      <c r="E138" t="s">
        <v>605</v>
      </c>
      <c r="F138">
        <v>4</v>
      </c>
      <c r="G138">
        <v>1674584614.3499999</v>
      </c>
      <c r="H138">
        <f t="shared" si="34"/>
        <v>8.2042524364640086E-4</v>
      </c>
      <c r="I138">
        <f t="shared" si="35"/>
        <v>0.8204252436464009</v>
      </c>
      <c r="J138">
        <f t="shared" si="36"/>
        <v>11.473505664230318</v>
      </c>
      <c r="K138">
        <f t="shared" si="37"/>
        <v>786.95662500000003</v>
      </c>
      <c r="L138">
        <f t="shared" si="38"/>
        <v>381.4194246961323</v>
      </c>
      <c r="M138">
        <f t="shared" si="39"/>
        <v>38.685917017397649</v>
      </c>
      <c r="N138">
        <f t="shared" si="40"/>
        <v>79.81800799813864</v>
      </c>
      <c r="O138">
        <f t="shared" si="41"/>
        <v>4.7542330252984516E-2</v>
      </c>
      <c r="P138">
        <f t="shared" si="42"/>
        <v>2.7756561015809726</v>
      </c>
      <c r="Q138">
        <f t="shared" si="43"/>
        <v>4.7094529797448124E-2</v>
      </c>
      <c r="R138">
        <f t="shared" si="44"/>
        <v>2.9473962580733447E-2</v>
      </c>
      <c r="S138">
        <f t="shared" si="45"/>
        <v>226.11637682222607</v>
      </c>
      <c r="T138">
        <f t="shared" si="46"/>
        <v>34.300253291527113</v>
      </c>
      <c r="U138">
        <f t="shared" si="47"/>
        <v>33.065962499999998</v>
      </c>
      <c r="V138">
        <f t="shared" si="48"/>
        <v>5.0708618801800762</v>
      </c>
      <c r="W138">
        <f t="shared" si="49"/>
        <v>66.375498878376405</v>
      </c>
      <c r="X138">
        <f t="shared" si="50"/>
        <v>3.3775236461927185</v>
      </c>
      <c r="Y138">
        <f t="shared" si="51"/>
        <v>5.0885096206682334</v>
      </c>
      <c r="Z138">
        <f t="shared" si="52"/>
        <v>1.6933382339873577</v>
      </c>
      <c r="AA138">
        <f t="shared" si="53"/>
        <v>-36.180753244806276</v>
      </c>
      <c r="AB138">
        <f t="shared" si="54"/>
        <v>9.2590475019344023</v>
      </c>
      <c r="AC138">
        <f t="shared" si="55"/>
        <v>0.76469572350776194</v>
      </c>
      <c r="AD138">
        <f t="shared" si="56"/>
        <v>199.95936680286195</v>
      </c>
      <c r="AE138">
        <f t="shared" si="57"/>
        <v>22.226121931953934</v>
      </c>
      <c r="AF138">
        <f t="shared" si="58"/>
        <v>0.81981435732206065</v>
      </c>
      <c r="AG138">
        <f t="shared" si="59"/>
        <v>11.473505664230318</v>
      </c>
      <c r="AH138">
        <v>834.68317639490078</v>
      </c>
      <c r="AI138">
        <v>817.09399999999948</v>
      </c>
      <c r="AJ138">
        <v>1.728663298550372</v>
      </c>
      <c r="AK138">
        <v>62.755059400872867</v>
      </c>
      <c r="AL138">
        <f t="shared" si="60"/>
        <v>0.8204252436464009</v>
      </c>
      <c r="AM138">
        <v>32.568719363214129</v>
      </c>
      <c r="AN138">
        <v>33.300838181818179</v>
      </c>
      <c r="AO138">
        <v>1.5292645408011011E-7</v>
      </c>
      <c r="AP138">
        <v>98.038996678870646</v>
      </c>
      <c r="AQ138">
        <v>24</v>
      </c>
      <c r="AR138">
        <v>4</v>
      </c>
      <c r="AS138">
        <f t="shared" si="61"/>
        <v>1</v>
      </c>
      <c r="AT138">
        <f t="shared" si="62"/>
        <v>0</v>
      </c>
      <c r="AU138">
        <f t="shared" si="63"/>
        <v>47539.22050487189</v>
      </c>
      <c r="AV138">
        <f t="shared" si="64"/>
        <v>1199.99125</v>
      </c>
      <c r="AW138">
        <f t="shared" si="65"/>
        <v>1025.9189574208424</v>
      </c>
      <c r="AX138">
        <f t="shared" si="66"/>
        <v>0.85493869844537818</v>
      </c>
      <c r="AY138">
        <f t="shared" si="67"/>
        <v>0.18843168799958004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1674584614.3499999</v>
      </c>
      <c r="BF138">
        <v>786.95662500000003</v>
      </c>
      <c r="BG138">
        <v>808.06925000000001</v>
      </c>
      <c r="BH138">
        <v>33.300312499999997</v>
      </c>
      <c r="BI138">
        <v>32.568737499999997</v>
      </c>
      <c r="BJ138">
        <v>793.39024999999992</v>
      </c>
      <c r="BK138">
        <v>33.050487500000003</v>
      </c>
      <c r="BL138">
        <v>649.97924999999998</v>
      </c>
      <c r="BM138">
        <v>101.326375</v>
      </c>
      <c r="BN138">
        <v>9.9809700000000001E-2</v>
      </c>
      <c r="BO138">
        <v>33.127837499999998</v>
      </c>
      <c r="BP138">
        <v>33.065962499999998</v>
      </c>
      <c r="BQ138">
        <v>999.9</v>
      </c>
      <c r="BR138">
        <v>0</v>
      </c>
      <c r="BS138">
        <v>0</v>
      </c>
      <c r="BT138">
        <v>9027.7350000000006</v>
      </c>
      <c r="BU138">
        <v>0</v>
      </c>
      <c r="BV138">
        <v>148.24362500000001</v>
      </c>
      <c r="BW138">
        <v>-21.1127875</v>
      </c>
      <c r="BX138">
        <v>814.06525000000011</v>
      </c>
      <c r="BY138">
        <v>835.27300000000002</v>
      </c>
      <c r="BZ138">
        <v>0.73159075000000007</v>
      </c>
      <c r="CA138">
        <v>808.06925000000001</v>
      </c>
      <c r="CB138">
        <v>32.568737499999997</v>
      </c>
      <c r="CC138">
        <v>3.3742074999999998</v>
      </c>
      <c r="CD138">
        <v>3.3000775</v>
      </c>
      <c r="CE138">
        <v>25.999737499999998</v>
      </c>
      <c r="CF138">
        <v>25.624849999999999</v>
      </c>
      <c r="CG138">
        <v>1199.99125</v>
      </c>
      <c r="CH138">
        <v>0.49995875000000001</v>
      </c>
      <c r="CI138">
        <v>0.50004124999999999</v>
      </c>
      <c r="CJ138">
        <v>0</v>
      </c>
      <c r="CK138">
        <v>751.59237499999995</v>
      </c>
      <c r="CL138">
        <v>4.9990899999999998</v>
      </c>
      <c r="CM138">
        <v>7400.125</v>
      </c>
      <c r="CN138">
        <v>9557.6425000000017</v>
      </c>
      <c r="CO138">
        <v>43.304250000000003</v>
      </c>
      <c r="CP138">
        <v>45.186999999999998</v>
      </c>
      <c r="CQ138">
        <v>44.125</v>
      </c>
      <c r="CR138">
        <v>44.304250000000003</v>
      </c>
      <c r="CS138">
        <v>44.561999999999998</v>
      </c>
      <c r="CT138">
        <v>597.44875000000002</v>
      </c>
      <c r="CU138">
        <v>597.54374999999993</v>
      </c>
      <c r="CV138">
        <v>0</v>
      </c>
      <c r="CW138">
        <v>1674584629.4000001</v>
      </c>
      <c r="CX138">
        <v>0</v>
      </c>
      <c r="CY138">
        <v>1674579932.5</v>
      </c>
      <c r="CZ138" t="s">
        <v>356</v>
      </c>
      <c r="DA138">
        <v>1674579932.5</v>
      </c>
      <c r="DB138">
        <v>1674579927.5</v>
      </c>
      <c r="DC138">
        <v>31</v>
      </c>
      <c r="DD138">
        <v>0.14099999999999999</v>
      </c>
      <c r="DE138">
        <v>0.02</v>
      </c>
      <c r="DF138">
        <v>-5.5810000000000004</v>
      </c>
      <c r="DG138">
        <v>0.23300000000000001</v>
      </c>
      <c r="DH138">
        <v>415</v>
      </c>
      <c r="DI138">
        <v>34</v>
      </c>
      <c r="DJ138">
        <v>0.34</v>
      </c>
      <c r="DK138">
        <v>0.32</v>
      </c>
      <c r="DL138">
        <v>-20.943525000000001</v>
      </c>
      <c r="DM138">
        <v>-1.092412007504628</v>
      </c>
      <c r="DN138">
        <v>0.14375924970241061</v>
      </c>
      <c r="DO138">
        <v>0</v>
      </c>
      <c r="DP138">
        <v>0.72951612500000007</v>
      </c>
      <c r="DQ138">
        <v>1.280002626641571E-2</v>
      </c>
      <c r="DR138">
        <v>1.5565481391126279E-3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3.2961800000000001</v>
      </c>
      <c r="EB138">
        <v>2.6253799999999998</v>
      </c>
      <c r="EC138">
        <v>0.16095000000000001</v>
      </c>
      <c r="ED138">
        <v>0.16173000000000001</v>
      </c>
      <c r="EE138">
        <v>0.137271</v>
      </c>
      <c r="EF138">
        <v>0.134049</v>
      </c>
      <c r="EG138">
        <v>25287.3</v>
      </c>
      <c r="EH138">
        <v>25686.799999999999</v>
      </c>
      <c r="EI138">
        <v>28043.4</v>
      </c>
      <c r="EJ138">
        <v>29498.6</v>
      </c>
      <c r="EK138">
        <v>33301.1</v>
      </c>
      <c r="EL138">
        <v>35476.1</v>
      </c>
      <c r="EM138">
        <v>39591.5</v>
      </c>
      <c r="EN138">
        <v>42175.8</v>
      </c>
      <c r="EO138">
        <v>2.1785999999999999</v>
      </c>
      <c r="EP138">
        <v>2.1991999999999998</v>
      </c>
      <c r="EQ138">
        <v>0.11948499999999999</v>
      </c>
      <c r="ER138">
        <v>0</v>
      </c>
      <c r="ES138">
        <v>31.139299999999999</v>
      </c>
      <c r="ET138">
        <v>999.9</v>
      </c>
      <c r="EU138">
        <v>71.8</v>
      </c>
      <c r="EV138">
        <v>32.6</v>
      </c>
      <c r="EW138">
        <v>35.003799999999998</v>
      </c>
      <c r="EX138">
        <v>57.129199999999997</v>
      </c>
      <c r="EY138">
        <v>-6.5865400000000003</v>
      </c>
      <c r="EZ138">
        <v>2</v>
      </c>
      <c r="FA138">
        <v>0.48869899999999999</v>
      </c>
      <c r="FB138">
        <v>0.40092</v>
      </c>
      <c r="FC138">
        <v>20.272200000000002</v>
      </c>
      <c r="FD138">
        <v>5.2190899999999996</v>
      </c>
      <c r="FE138">
        <v>12.0099</v>
      </c>
      <c r="FF138">
        <v>4.9867499999999998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1.8657600000000001</v>
      </c>
      <c r="FM138">
        <v>1.8621799999999999</v>
      </c>
      <c r="FN138">
        <v>1.8641799999999999</v>
      </c>
      <c r="FO138">
        <v>1.8602799999999999</v>
      </c>
      <c r="FP138">
        <v>1.8610100000000001</v>
      </c>
      <c r="FQ138">
        <v>1.8601799999999999</v>
      </c>
      <c r="FR138">
        <v>1.86188</v>
      </c>
      <c r="FS138">
        <v>1.8584700000000001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-6.4409999999999998</v>
      </c>
      <c r="GH138">
        <v>0.24979999999999999</v>
      </c>
      <c r="GI138">
        <v>-4.1749362053329548</v>
      </c>
      <c r="GJ138">
        <v>-4.0448538125570227E-3</v>
      </c>
      <c r="GK138">
        <v>1.839783264315481E-6</v>
      </c>
      <c r="GL138">
        <v>-4.1587272622942942E-10</v>
      </c>
      <c r="GM138">
        <v>-8.6309452512500412E-2</v>
      </c>
      <c r="GN138">
        <v>3.2285384509270938E-3</v>
      </c>
      <c r="GO138">
        <v>5.3061212821550383E-4</v>
      </c>
      <c r="GP138">
        <v>-9.699357315524189E-6</v>
      </c>
      <c r="GQ138">
        <v>5</v>
      </c>
      <c r="GR138">
        <v>2081</v>
      </c>
      <c r="GS138">
        <v>3</v>
      </c>
      <c r="GT138">
        <v>31</v>
      </c>
      <c r="GU138">
        <v>78.099999999999994</v>
      </c>
      <c r="GV138">
        <v>78.2</v>
      </c>
      <c r="GW138">
        <v>2.3596200000000001</v>
      </c>
      <c r="GX138">
        <v>2.52319</v>
      </c>
      <c r="GY138">
        <v>2.04834</v>
      </c>
      <c r="GZ138">
        <v>2.6232899999999999</v>
      </c>
      <c r="HA138">
        <v>2.1972700000000001</v>
      </c>
      <c r="HB138">
        <v>2.34619</v>
      </c>
      <c r="HC138">
        <v>37.650399999999998</v>
      </c>
      <c r="HD138">
        <v>15.541700000000001</v>
      </c>
      <c r="HE138">
        <v>18</v>
      </c>
      <c r="HF138">
        <v>671.08299999999997</v>
      </c>
      <c r="HG138">
        <v>766.53499999999997</v>
      </c>
      <c r="HH138">
        <v>31.002400000000002</v>
      </c>
      <c r="HI138">
        <v>33.587499999999999</v>
      </c>
      <c r="HJ138">
        <v>30.000499999999999</v>
      </c>
      <c r="HK138">
        <v>33.441200000000002</v>
      </c>
      <c r="HL138">
        <v>33.439399999999999</v>
      </c>
      <c r="HM138">
        <v>47.195</v>
      </c>
      <c r="HN138">
        <v>0</v>
      </c>
      <c r="HO138">
        <v>100</v>
      </c>
      <c r="HP138">
        <v>31</v>
      </c>
      <c r="HQ138">
        <v>823.09199999999998</v>
      </c>
      <c r="HR138">
        <v>33.617400000000004</v>
      </c>
      <c r="HS138">
        <v>98.827399999999997</v>
      </c>
      <c r="HT138">
        <v>97.790400000000005</v>
      </c>
    </row>
    <row r="139" spans="1:228" x14ac:dyDescent="0.2">
      <c r="A139">
        <v>124</v>
      </c>
      <c r="B139">
        <v>1674584620.5999999</v>
      </c>
      <c r="C139">
        <v>491.5</v>
      </c>
      <c r="D139" t="s">
        <v>606</v>
      </c>
      <c r="E139" t="s">
        <v>607</v>
      </c>
      <c r="F139">
        <v>4</v>
      </c>
      <c r="G139">
        <v>1674584618.5999999</v>
      </c>
      <c r="H139">
        <f t="shared" si="34"/>
        <v>8.2025662263383078E-4</v>
      </c>
      <c r="I139">
        <f t="shared" si="35"/>
        <v>0.82025662263383081</v>
      </c>
      <c r="J139">
        <f t="shared" si="36"/>
        <v>11.473866808277066</v>
      </c>
      <c r="K139">
        <f t="shared" si="37"/>
        <v>794.11885714285722</v>
      </c>
      <c r="L139">
        <f t="shared" si="38"/>
        <v>386.53268134560494</v>
      </c>
      <c r="M139">
        <f t="shared" si="39"/>
        <v>39.204408800821504</v>
      </c>
      <c r="N139">
        <f t="shared" si="40"/>
        <v>80.544186337592691</v>
      </c>
      <c r="O139">
        <f t="shared" si="41"/>
        <v>4.732284404028958E-2</v>
      </c>
      <c r="P139">
        <f t="shared" si="42"/>
        <v>2.7733686041030778</v>
      </c>
      <c r="Q139">
        <f t="shared" si="43"/>
        <v>4.6878785639358551E-2</v>
      </c>
      <c r="R139">
        <f t="shared" si="44"/>
        <v>2.9338790518644655E-2</v>
      </c>
      <c r="S139">
        <f t="shared" si="45"/>
        <v>226.11902009899006</v>
      </c>
      <c r="T139">
        <f t="shared" si="46"/>
        <v>34.315287422555038</v>
      </c>
      <c r="U139">
        <f t="shared" si="47"/>
        <v>33.092528571428574</v>
      </c>
      <c r="V139">
        <f t="shared" si="48"/>
        <v>5.0784324146663673</v>
      </c>
      <c r="W139">
        <f t="shared" si="49"/>
        <v>66.326962342608027</v>
      </c>
      <c r="X139">
        <f t="shared" si="50"/>
        <v>3.3777244891774614</v>
      </c>
      <c r="Y139">
        <f t="shared" si="51"/>
        <v>5.0925360816767462</v>
      </c>
      <c r="Z139">
        <f t="shared" si="52"/>
        <v>1.7007079254889059</v>
      </c>
      <c r="AA139">
        <f t="shared" si="53"/>
        <v>-36.173317058151937</v>
      </c>
      <c r="AB139">
        <f t="shared" si="54"/>
        <v>7.3861817003093986</v>
      </c>
      <c r="AC139">
        <f t="shared" si="55"/>
        <v>0.61064235083321605</v>
      </c>
      <c r="AD139">
        <f t="shared" si="56"/>
        <v>197.94252709198076</v>
      </c>
      <c r="AE139">
        <f t="shared" si="57"/>
        <v>22.354454003970989</v>
      </c>
      <c r="AF139">
        <f t="shared" si="58"/>
        <v>0.81818177131491476</v>
      </c>
      <c r="AG139">
        <f t="shared" si="59"/>
        <v>11.473866808277066</v>
      </c>
      <c r="AH139">
        <v>841.79066004475078</v>
      </c>
      <c r="AI139">
        <v>824.10516363636361</v>
      </c>
      <c r="AJ139">
        <v>1.754008164355696</v>
      </c>
      <c r="AK139">
        <v>62.755059400872867</v>
      </c>
      <c r="AL139">
        <f t="shared" si="60"/>
        <v>0.82025662263383081</v>
      </c>
      <c r="AM139">
        <v>32.572019251422667</v>
      </c>
      <c r="AN139">
        <v>33.303931515151511</v>
      </c>
      <c r="AO139">
        <v>1.5688155201744561E-6</v>
      </c>
      <c r="AP139">
        <v>98.038996678870646</v>
      </c>
      <c r="AQ139">
        <v>23</v>
      </c>
      <c r="AR139">
        <v>4</v>
      </c>
      <c r="AS139">
        <f t="shared" si="61"/>
        <v>1</v>
      </c>
      <c r="AT139">
        <f t="shared" si="62"/>
        <v>0</v>
      </c>
      <c r="AU139">
        <f t="shared" si="63"/>
        <v>47474.015925181142</v>
      </c>
      <c r="AV139">
        <f t="shared" si="64"/>
        <v>1200.001428571429</v>
      </c>
      <c r="AW139">
        <f t="shared" si="65"/>
        <v>1025.928035284451</v>
      </c>
      <c r="AX139">
        <f t="shared" si="66"/>
        <v>0.8549390116191713</v>
      </c>
      <c r="AY139">
        <f t="shared" si="67"/>
        <v>0.18843229242500067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1674584618.5999999</v>
      </c>
      <c r="BF139">
        <v>794.11885714285722</v>
      </c>
      <c r="BG139">
        <v>815.35285714285715</v>
      </c>
      <c r="BH139">
        <v>33.302399999999999</v>
      </c>
      <c r="BI139">
        <v>32.572328571428571</v>
      </c>
      <c r="BJ139">
        <v>800.56628571428575</v>
      </c>
      <c r="BK139">
        <v>33.052542857142861</v>
      </c>
      <c r="BL139">
        <v>650.01942857142865</v>
      </c>
      <c r="BM139">
        <v>101.3258571428571</v>
      </c>
      <c r="BN139">
        <v>0.1000007285714286</v>
      </c>
      <c r="BO139">
        <v>33.141928571428572</v>
      </c>
      <c r="BP139">
        <v>33.092528571428574</v>
      </c>
      <c r="BQ139">
        <v>999.89999999999986</v>
      </c>
      <c r="BR139">
        <v>0</v>
      </c>
      <c r="BS139">
        <v>0</v>
      </c>
      <c r="BT139">
        <v>9015.6228571428583</v>
      </c>
      <c r="BU139">
        <v>0</v>
      </c>
      <c r="BV139">
        <v>143.3797142857143</v>
      </c>
      <c r="BW139">
        <v>-21.23385714285714</v>
      </c>
      <c r="BX139">
        <v>821.4761428571428</v>
      </c>
      <c r="BY139">
        <v>842.80500000000006</v>
      </c>
      <c r="BZ139">
        <v>0.73008014285714296</v>
      </c>
      <c r="CA139">
        <v>815.35285714285715</v>
      </c>
      <c r="CB139">
        <v>32.572328571428571</v>
      </c>
      <c r="CC139">
        <v>3.3743985714285709</v>
      </c>
      <c r="CD139">
        <v>3.3004199999999999</v>
      </c>
      <c r="CE139">
        <v>26.000699999999998</v>
      </c>
      <c r="CF139">
        <v>25.626628571428569</v>
      </c>
      <c r="CG139">
        <v>1200.001428571429</v>
      </c>
      <c r="CH139">
        <v>0.49995000000000012</v>
      </c>
      <c r="CI139">
        <v>0.50004999999999999</v>
      </c>
      <c r="CJ139">
        <v>0</v>
      </c>
      <c r="CK139">
        <v>751.84457142857138</v>
      </c>
      <c r="CL139">
        <v>4.9990899999999998</v>
      </c>
      <c r="CM139">
        <v>7402.0271428571432</v>
      </c>
      <c r="CN139">
        <v>9557.6885714285727</v>
      </c>
      <c r="CO139">
        <v>43.311999999999998</v>
      </c>
      <c r="CP139">
        <v>45.213999999999999</v>
      </c>
      <c r="CQ139">
        <v>44.125</v>
      </c>
      <c r="CR139">
        <v>44.311999999999998</v>
      </c>
      <c r="CS139">
        <v>44.561999999999998</v>
      </c>
      <c r="CT139">
        <v>597.44285714285718</v>
      </c>
      <c r="CU139">
        <v>597.56285714285707</v>
      </c>
      <c r="CV139">
        <v>0</v>
      </c>
      <c r="CW139">
        <v>1674584633</v>
      </c>
      <c r="CX139">
        <v>0</v>
      </c>
      <c r="CY139">
        <v>1674579932.5</v>
      </c>
      <c r="CZ139" t="s">
        <v>356</v>
      </c>
      <c r="DA139">
        <v>1674579932.5</v>
      </c>
      <c r="DB139">
        <v>1674579927.5</v>
      </c>
      <c r="DC139">
        <v>31</v>
      </c>
      <c r="DD139">
        <v>0.14099999999999999</v>
      </c>
      <c r="DE139">
        <v>0.02</v>
      </c>
      <c r="DF139">
        <v>-5.5810000000000004</v>
      </c>
      <c r="DG139">
        <v>0.23300000000000001</v>
      </c>
      <c r="DH139">
        <v>415</v>
      </c>
      <c r="DI139">
        <v>34</v>
      </c>
      <c r="DJ139">
        <v>0.34</v>
      </c>
      <c r="DK139">
        <v>0.32</v>
      </c>
      <c r="DL139">
        <v>-21.030282499999998</v>
      </c>
      <c r="DM139">
        <v>-1.2771050656660581</v>
      </c>
      <c r="DN139">
        <v>0.15781941877902739</v>
      </c>
      <c r="DO139">
        <v>0</v>
      </c>
      <c r="DP139">
        <v>0.72991967499999999</v>
      </c>
      <c r="DQ139">
        <v>1.170588742964291E-2</v>
      </c>
      <c r="DR139">
        <v>1.560312026286722E-3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3.29636</v>
      </c>
      <c r="EB139">
        <v>2.62548</v>
      </c>
      <c r="EC139">
        <v>0.16186500000000001</v>
      </c>
      <c r="ED139">
        <v>0.16261999999999999</v>
      </c>
      <c r="EE139">
        <v>0.13727600000000001</v>
      </c>
      <c r="EF139">
        <v>0.13405600000000001</v>
      </c>
      <c r="EG139">
        <v>25259.599999999999</v>
      </c>
      <c r="EH139">
        <v>25658.7</v>
      </c>
      <c r="EI139">
        <v>28043.3</v>
      </c>
      <c r="EJ139">
        <v>29497.7</v>
      </c>
      <c r="EK139">
        <v>33300.5</v>
      </c>
      <c r="EL139">
        <v>35474.6</v>
      </c>
      <c r="EM139">
        <v>39591</v>
      </c>
      <c r="EN139">
        <v>42174.2</v>
      </c>
      <c r="EO139">
        <v>2.17875</v>
      </c>
      <c r="EP139">
        <v>2.1989299999999998</v>
      </c>
      <c r="EQ139">
        <v>0.11948499999999999</v>
      </c>
      <c r="ER139">
        <v>0</v>
      </c>
      <c r="ES139">
        <v>31.167899999999999</v>
      </c>
      <c r="ET139">
        <v>999.9</v>
      </c>
      <c r="EU139">
        <v>71.8</v>
      </c>
      <c r="EV139">
        <v>32.6</v>
      </c>
      <c r="EW139">
        <v>35.001100000000001</v>
      </c>
      <c r="EX139">
        <v>56.919199999999996</v>
      </c>
      <c r="EY139">
        <v>-6.7948700000000004</v>
      </c>
      <c r="EZ139">
        <v>2</v>
      </c>
      <c r="FA139">
        <v>0.48898399999999997</v>
      </c>
      <c r="FB139">
        <v>0.40932499999999999</v>
      </c>
      <c r="FC139">
        <v>20.272200000000002</v>
      </c>
      <c r="FD139">
        <v>5.2181899999999999</v>
      </c>
      <c r="FE139">
        <v>12.0099</v>
      </c>
      <c r="FF139">
        <v>4.98665</v>
      </c>
      <c r="FG139">
        <v>3.2845800000000001</v>
      </c>
      <c r="FH139">
        <v>9999</v>
      </c>
      <c r="FI139">
        <v>9999</v>
      </c>
      <c r="FJ139">
        <v>9999</v>
      </c>
      <c r="FK139">
        <v>999.9</v>
      </c>
      <c r="FL139">
        <v>1.86578</v>
      </c>
      <c r="FM139">
        <v>1.86219</v>
      </c>
      <c r="FN139">
        <v>1.8641700000000001</v>
      </c>
      <c r="FO139">
        <v>1.86029</v>
      </c>
      <c r="FP139">
        <v>1.8609899999999999</v>
      </c>
      <c r="FQ139">
        <v>1.86019</v>
      </c>
      <c r="FR139">
        <v>1.86188</v>
      </c>
      <c r="FS139">
        <v>1.8584799999999999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-6.4539999999999997</v>
      </c>
      <c r="GH139">
        <v>0.24979999999999999</v>
      </c>
      <c r="GI139">
        <v>-4.1749362053329548</v>
      </c>
      <c r="GJ139">
        <v>-4.0448538125570227E-3</v>
      </c>
      <c r="GK139">
        <v>1.839783264315481E-6</v>
      </c>
      <c r="GL139">
        <v>-4.1587272622942942E-10</v>
      </c>
      <c r="GM139">
        <v>-8.6309452512500412E-2</v>
      </c>
      <c r="GN139">
        <v>3.2285384509270938E-3</v>
      </c>
      <c r="GO139">
        <v>5.3061212821550383E-4</v>
      </c>
      <c r="GP139">
        <v>-9.699357315524189E-6</v>
      </c>
      <c r="GQ139">
        <v>5</v>
      </c>
      <c r="GR139">
        <v>2081</v>
      </c>
      <c r="GS139">
        <v>3</v>
      </c>
      <c r="GT139">
        <v>31</v>
      </c>
      <c r="GU139">
        <v>78.099999999999994</v>
      </c>
      <c r="GV139">
        <v>78.2</v>
      </c>
      <c r="GW139">
        <v>2.3730500000000001</v>
      </c>
      <c r="GX139">
        <v>2.51953</v>
      </c>
      <c r="GY139">
        <v>2.04834</v>
      </c>
      <c r="GZ139">
        <v>2.6232899999999999</v>
      </c>
      <c r="HA139">
        <v>2.1972700000000001</v>
      </c>
      <c r="HB139">
        <v>2.34619</v>
      </c>
      <c r="HC139">
        <v>37.650399999999998</v>
      </c>
      <c r="HD139">
        <v>15.5505</v>
      </c>
      <c r="HE139">
        <v>18</v>
      </c>
      <c r="HF139">
        <v>671.23599999999999</v>
      </c>
      <c r="HG139">
        <v>766.303</v>
      </c>
      <c r="HH139">
        <v>31.002400000000002</v>
      </c>
      <c r="HI139">
        <v>33.591200000000001</v>
      </c>
      <c r="HJ139">
        <v>30.000399999999999</v>
      </c>
      <c r="HK139">
        <v>33.444200000000002</v>
      </c>
      <c r="HL139">
        <v>33.442399999999999</v>
      </c>
      <c r="HM139">
        <v>47.506700000000002</v>
      </c>
      <c r="HN139">
        <v>0</v>
      </c>
      <c r="HO139">
        <v>100</v>
      </c>
      <c r="HP139">
        <v>31</v>
      </c>
      <c r="HQ139">
        <v>829.77099999999996</v>
      </c>
      <c r="HR139">
        <v>33.617400000000004</v>
      </c>
      <c r="HS139">
        <v>98.826499999999996</v>
      </c>
      <c r="HT139">
        <v>97.787199999999999</v>
      </c>
    </row>
    <row r="140" spans="1:228" x14ac:dyDescent="0.2">
      <c r="A140">
        <v>125</v>
      </c>
      <c r="B140">
        <v>1674584624.0999999</v>
      </c>
      <c r="C140">
        <v>495</v>
      </c>
      <c r="D140" t="s">
        <v>608</v>
      </c>
      <c r="E140" t="s">
        <v>609</v>
      </c>
      <c r="F140">
        <v>4</v>
      </c>
      <c r="G140">
        <v>1674584622.0285721</v>
      </c>
      <c r="H140">
        <f t="shared" si="34"/>
        <v>8.1849162923986125E-4</v>
      </c>
      <c r="I140">
        <f t="shared" si="35"/>
        <v>0.8184916292398613</v>
      </c>
      <c r="J140">
        <f t="shared" si="36"/>
        <v>11.567185563180301</v>
      </c>
      <c r="K140">
        <f t="shared" si="37"/>
        <v>799.88857142857137</v>
      </c>
      <c r="L140">
        <f t="shared" si="38"/>
        <v>386.99614043274022</v>
      </c>
      <c r="M140">
        <f t="shared" si="39"/>
        <v>39.25123249820512</v>
      </c>
      <c r="N140">
        <f t="shared" si="40"/>
        <v>81.129006234253978</v>
      </c>
      <c r="O140">
        <f t="shared" si="41"/>
        <v>4.7083410327764766E-2</v>
      </c>
      <c r="P140">
        <f t="shared" si="42"/>
        <v>2.7718970229730169</v>
      </c>
      <c r="Q140">
        <f t="shared" si="43"/>
        <v>4.6643580511368007E-2</v>
      </c>
      <c r="R140">
        <f t="shared" si="44"/>
        <v>2.9191412239929437E-2</v>
      </c>
      <c r="S140">
        <f t="shared" si="45"/>
        <v>226.11848138470515</v>
      </c>
      <c r="T140">
        <f t="shared" si="46"/>
        <v>34.32667423763175</v>
      </c>
      <c r="U140">
        <f t="shared" si="47"/>
        <v>33.110428571428571</v>
      </c>
      <c r="V140">
        <f t="shared" si="48"/>
        <v>5.0835389217237674</v>
      </c>
      <c r="W140">
        <f t="shared" si="49"/>
        <v>66.293648187128056</v>
      </c>
      <c r="X140">
        <f t="shared" si="50"/>
        <v>3.3779883823692693</v>
      </c>
      <c r="Y140">
        <f t="shared" si="51"/>
        <v>5.0954932708397216</v>
      </c>
      <c r="Z140">
        <f t="shared" si="52"/>
        <v>1.7055505393544981</v>
      </c>
      <c r="AA140">
        <f t="shared" si="53"/>
        <v>-36.09548084947788</v>
      </c>
      <c r="AB140">
        <f t="shared" si="54"/>
        <v>6.2529343219160189</v>
      </c>
      <c r="AC140">
        <f t="shared" si="55"/>
        <v>0.51729872132548183</v>
      </c>
      <c r="AD140">
        <f t="shared" si="56"/>
        <v>196.7932335784688</v>
      </c>
      <c r="AE140">
        <f t="shared" si="57"/>
        <v>22.230840472572201</v>
      </c>
      <c r="AF140">
        <f t="shared" si="58"/>
        <v>0.82047845955853327</v>
      </c>
      <c r="AG140">
        <f t="shared" si="59"/>
        <v>11.567185563180301</v>
      </c>
      <c r="AH140">
        <v>847.79248412361596</v>
      </c>
      <c r="AI140">
        <v>830.14580000000012</v>
      </c>
      <c r="AJ140">
        <v>1.7209991141017129</v>
      </c>
      <c r="AK140">
        <v>62.755059400872867</v>
      </c>
      <c r="AL140">
        <f t="shared" si="60"/>
        <v>0.8184916292398613</v>
      </c>
      <c r="AM140">
        <v>32.573118105718883</v>
      </c>
      <c r="AN140">
        <v>33.303422424242427</v>
      </c>
      <c r="AO140">
        <v>1.6536919647049599E-6</v>
      </c>
      <c r="AP140">
        <v>98.038996678870646</v>
      </c>
      <c r="AQ140">
        <v>23</v>
      </c>
      <c r="AR140">
        <v>4</v>
      </c>
      <c r="AS140">
        <f t="shared" si="61"/>
        <v>1</v>
      </c>
      <c r="AT140">
        <f t="shared" si="62"/>
        <v>0</v>
      </c>
      <c r="AU140">
        <f t="shared" si="63"/>
        <v>47431.886810031727</v>
      </c>
      <c r="AV140">
        <f t="shared" si="64"/>
        <v>1199.998571428571</v>
      </c>
      <c r="AW140">
        <f t="shared" si="65"/>
        <v>1025.9255924273079</v>
      </c>
      <c r="AX140">
        <f t="shared" si="66"/>
        <v>0.85493901147396101</v>
      </c>
      <c r="AY140">
        <f t="shared" si="67"/>
        <v>0.18843229214474499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1674584622.0285721</v>
      </c>
      <c r="BF140">
        <v>799.88857142857137</v>
      </c>
      <c r="BG140">
        <v>821.01357142857159</v>
      </c>
      <c r="BH140">
        <v>33.305157142857141</v>
      </c>
      <c r="BI140">
        <v>32.573071428571431</v>
      </c>
      <c r="BJ140">
        <v>806.3471428571429</v>
      </c>
      <c r="BK140">
        <v>33.05527142857143</v>
      </c>
      <c r="BL140">
        <v>650.04871428571437</v>
      </c>
      <c r="BM140">
        <v>101.3252857142857</v>
      </c>
      <c r="BN140">
        <v>0.10009918571428569</v>
      </c>
      <c r="BO140">
        <v>33.152271428571431</v>
      </c>
      <c r="BP140">
        <v>33.110428571428571</v>
      </c>
      <c r="BQ140">
        <v>999.89999999999986</v>
      </c>
      <c r="BR140">
        <v>0</v>
      </c>
      <c r="BS140">
        <v>0</v>
      </c>
      <c r="BT140">
        <v>9007.8571428571431</v>
      </c>
      <c r="BU140">
        <v>0</v>
      </c>
      <c r="BV140">
        <v>151.84428571428569</v>
      </c>
      <c r="BW140">
        <v>-21.124742857142859</v>
      </c>
      <c r="BX140">
        <v>827.447</v>
      </c>
      <c r="BY140">
        <v>848.65700000000004</v>
      </c>
      <c r="BZ140">
        <v>0.73206385714285716</v>
      </c>
      <c r="CA140">
        <v>821.01357142857159</v>
      </c>
      <c r="CB140">
        <v>32.573071428571431</v>
      </c>
      <c r="CC140">
        <v>3.3746514285714291</v>
      </c>
      <c r="CD140">
        <v>3.3004771428571429</v>
      </c>
      <c r="CE140">
        <v>26.00197142857143</v>
      </c>
      <c r="CF140">
        <v>25.62687142857143</v>
      </c>
      <c r="CG140">
        <v>1199.998571428571</v>
      </c>
      <c r="CH140">
        <v>0.49995000000000012</v>
      </c>
      <c r="CI140">
        <v>0.50004999999999999</v>
      </c>
      <c r="CJ140">
        <v>0</v>
      </c>
      <c r="CK140">
        <v>752.15442857142841</v>
      </c>
      <c r="CL140">
        <v>4.9990899999999998</v>
      </c>
      <c r="CM140">
        <v>7403.7828571428563</v>
      </c>
      <c r="CN140">
        <v>9557.6785714285706</v>
      </c>
      <c r="CO140">
        <v>43.311999999999998</v>
      </c>
      <c r="CP140">
        <v>45.25</v>
      </c>
      <c r="CQ140">
        <v>44.125</v>
      </c>
      <c r="CR140">
        <v>44.311999999999998</v>
      </c>
      <c r="CS140">
        <v>44.58</v>
      </c>
      <c r="CT140">
        <v>597.44142857142856</v>
      </c>
      <c r="CU140">
        <v>597.56142857142856</v>
      </c>
      <c r="CV140">
        <v>0</v>
      </c>
      <c r="CW140">
        <v>1674584636.5999999</v>
      </c>
      <c r="CX140">
        <v>0</v>
      </c>
      <c r="CY140">
        <v>1674579932.5</v>
      </c>
      <c r="CZ140" t="s">
        <v>356</v>
      </c>
      <c r="DA140">
        <v>1674579932.5</v>
      </c>
      <c r="DB140">
        <v>1674579927.5</v>
      </c>
      <c r="DC140">
        <v>31</v>
      </c>
      <c r="DD140">
        <v>0.14099999999999999</v>
      </c>
      <c r="DE140">
        <v>0.02</v>
      </c>
      <c r="DF140">
        <v>-5.5810000000000004</v>
      </c>
      <c r="DG140">
        <v>0.23300000000000001</v>
      </c>
      <c r="DH140">
        <v>415</v>
      </c>
      <c r="DI140">
        <v>34</v>
      </c>
      <c r="DJ140">
        <v>0.34</v>
      </c>
      <c r="DK140">
        <v>0.32</v>
      </c>
      <c r="DL140">
        <v>-21.102082500000002</v>
      </c>
      <c r="DM140">
        <v>-0.54596735459659118</v>
      </c>
      <c r="DN140">
        <v>0.10399925934231451</v>
      </c>
      <c r="DO140">
        <v>0</v>
      </c>
      <c r="DP140">
        <v>0.73072422500000001</v>
      </c>
      <c r="DQ140">
        <v>9.5658348968105118E-3</v>
      </c>
      <c r="DR140">
        <v>1.5251584587756761E-3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3.2963300000000002</v>
      </c>
      <c r="EB140">
        <v>2.6254599999999999</v>
      </c>
      <c r="EC140">
        <v>0.16263900000000001</v>
      </c>
      <c r="ED140">
        <v>0.16336800000000001</v>
      </c>
      <c r="EE140">
        <v>0.13727200000000001</v>
      </c>
      <c r="EF140">
        <v>0.134051</v>
      </c>
      <c r="EG140">
        <v>25236</v>
      </c>
      <c r="EH140">
        <v>25635.7</v>
      </c>
      <c r="EI140">
        <v>28043.1</v>
      </c>
      <c r="EJ140">
        <v>29497.7</v>
      </c>
      <c r="EK140">
        <v>33300.9</v>
      </c>
      <c r="EL140">
        <v>35474.699999999997</v>
      </c>
      <c r="EM140">
        <v>39591.199999999997</v>
      </c>
      <c r="EN140">
        <v>42174.1</v>
      </c>
      <c r="EO140">
        <v>2.1789299999999998</v>
      </c>
      <c r="EP140">
        <v>2.1989999999999998</v>
      </c>
      <c r="EQ140">
        <v>0.11884400000000001</v>
      </c>
      <c r="ER140">
        <v>0</v>
      </c>
      <c r="ES140">
        <v>31.192499999999999</v>
      </c>
      <c r="ET140">
        <v>999.9</v>
      </c>
      <c r="EU140">
        <v>71.8</v>
      </c>
      <c r="EV140">
        <v>32.5</v>
      </c>
      <c r="EW140">
        <v>34.8048</v>
      </c>
      <c r="EX140">
        <v>57.279200000000003</v>
      </c>
      <c r="EY140">
        <v>-6.6626599999999998</v>
      </c>
      <c r="EZ140">
        <v>2</v>
      </c>
      <c r="FA140">
        <v>0.48929600000000001</v>
      </c>
      <c r="FB140">
        <v>0.41628799999999999</v>
      </c>
      <c r="FC140">
        <v>20.272099999999998</v>
      </c>
      <c r="FD140">
        <v>5.2181899999999999</v>
      </c>
      <c r="FE140">
        <v>12.0099</v>
      </c>
      <c r="FF140">
        <v>4.9866000000000001</v>
      </c>
      <c r="FG140">
        <v>3.2845800000000001</v>
      </c>
      <c r="FH140">
        <v>9999</v>
      </c>
      <c r="FI140">
        <v>9999</v>
      </c>
      <c r="FJ140">
        <v>9999</v>
      </c>
      <c r="FK140">
        <v>999.9</v>
      </c>
      <c r="FL140">
        <v>1.8657900000000001</v>
      </c>
      <c r="FM140">
        <v>1.8622000000000001</v>
      </c>
      <c r="FN140">
        <v>1.8641799999999999</v>
      </c>
      <c r="FO140">
        <v>1.8602799999999999</v>
      </c>
      <c r="FP140">
        <v>1.8609899999999999</v>
      </c>
      <c r="FQ140">
        <v>1.86019</v>
      </c>
      <c r="FR140">
        <v>1.86188</v>
      </c>
      <c r="FS140">
        <v>1.8584700000000001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-6.4640000000000004</v>
      </c>
      <c r="GH140">
        <v>0.24990000000000001</v>
      </c>
      <c r="GI140">
        <v>-4.1749362053329548</v>
      </c>
      <c r="GJ140">
        <v>-4.0448538125570227E-3</v>
      </c>
      <c r="GK140">
        <v>1.839783264315481E-6</v>
      </c>
      <c r="GL140">
        <v>-4.1587272622942942E-10</v>
      </c>
      <c r="GM140">
        <v>-8.6309452512500412E-2</v>
      </c>
      <c r="GN140">
        <v>3.2285384509270938E-3</v>
      </c>
      <c r="GO140">
        <v>5.3061212821550383E-4</v>
      </c>
      <c r="GP140">
        <v>-9.699357315524189E-6</v>
      </c>
      <c r="GQ140">
        <v>5</v>
      </c>
      <c r="GR140">
        <v>2081</v>
      </c>
      <c r="GS140">
        <v>3</v>
      </c>
      <c r="GT140">
        <v>31</v>
      </c>
      <c r="GU140">
        <v>78.2</v>
      </c>
      <c r="GV140">
        <v>78.3</v>
      </c>
      <c r="GW140">
        <v>2.3889200000000002</v>
      </c>
      <c r="GX140">
        <v>2.5402800000000001</v>
      </c>
      <c r="GY140">
        <v>2.04834</v>
      </c>
      <c r="GZ140">
        <v>2.6245099999999999</v>
      </c>
      <c r="HA140">
        <v>2.1972700000000001</v>
      </c>
      <c r="HB140">
        <v>2.2753899999999998</v>
      </c>
      <c r="HC140">
        <v>37.650399999999998</v>
      </c>
      <c r="HD140">
        <v>15.532999999999999</v>
      </c>
      <c r="HE140">
        <v>18</v>
      </c>
      <c r="HF140">
        <v>671.40499999999997</v>
      </c>
      <c r="HG140">
        <v>766.40899999999999</v>
      </c>
      <c r="HH140">
        <v>31.002300000000002</v>
      </c>
      <c r="HI140">
        <v>33.593800000000002</v>
      </c>
      <c r="HJ140">
        <v>30.000399999999999</v>
      </c>
      <c r="HK140">
        <v>33.446800000000003</v>
      </c>
      <c r="HL140">
        <v>33.445</v>
      </c>
      <c r="HM140">
        <v>47.780999999999999</v>
      </c>
      <c r="HN140">
        <v>0</v>
      </c>
      <c r="HO140">
        <v>100</v>
      </c>
      <c r="HP140">
        <v>31</v>
      </c>
      <c r="HQ140">
        <v>836.45100000000002</v>
      </c>
      <c r="HR140">
        <v>33.617400000000004</v>
      </c>
      <c r="HS140">
        <v>98.826599999999999</v>
      </c>
      <c r="HT140">
        <v>97.786900000000003</v>
      </c>
    </row>
    <row r="141" spans="1:228" x14ac:dyDescent="0.2">
      <c r="A141">
        <v>126</v>
      </c>
      <c r="B141">
        <v>1674584628.0999999</v>
      </c>
      <c r="C141">
        <v>499</v>
      </c>
      <c r="D141" t="s">
        <v>610</v>
      </c>
      <c r="E141" t="s">
        <v>611</v>
      </c>
      <c r="F141">
        <v>4</v>
      </c>
      <c r="G141">
        <v>1674584626.0999999</v>
      </c>
      <c r="H141">
        <f t="shared" si="34"/>
        <v>8.1859109586850218E-4</v>
      </c>
      <c r="I141">
        <f t="shared" si="35"/>
        <v>0.81859109586850221</v>
      </c>
      <c r="J141">
        <f t="shared" si="36"/>
        <v>11.557295986586475</v>
      </c>
      <c r="K141">
        <f t="shared" si="37"/>
        <v>806.63114285714278</v>
      </c>
      <c r="L141">
        <f t="shared" si="38"/>
        <v>392.78676724460138</v>
      </c>
      <c r="M141">
        <f t="shared" si="39"/>
        <v>39.838518733883234</v>
      </c>
      <c r="N141">
        <f t="shared" si="40"/>
        <v>81.812811876211697</v>
      </c>
      <c r="O141">
        <f t="shared" si="41"/>
        <v>4.6956307043982751E-2</v>
      </c>
      <c r="P141">
        <f t="shared" si="42"/>
        <v>2.7679411376469085</v>
      </c>
      <c r="Q141">
        <f t="shared" si="43"/>
        <v>4.6518217860969518E-2</v>
      </c>
      <c r="R141">
        <f t="shared" si="44"/>
        <v>2.9112905979381404E-2</v>
      </c>
      <c r="S141">
        <f t="shared" si="45"/>
        <v>226.11686591446696</v>
      </c>
      <c r="T141">
        <f t="shared" si="46"/>
        <v>34.343288046397909</v>
      </c>
      <c r="U141">
        <f t="shared" si="47"/>
        <v>33.126371428571417</v>
      </c>
      <c r="V141">
        <f t="shared" si="48"/>
        <v>5.0880908563969616</v>
      </c>
      <c r="W141">
        <f t="shared" si="49"/>
        <v>66.233268136742836</v>
      </c>
      <c r="X141">
        <f t="shared" si="50"/>
        <v>3.3777757164066617</v>
      </c>
      <c r="Y141">
        <f t="shared" si="51"/>
        <v>5.0998173749074658</v>
      </c>
      <c r="Z141">
        <f t="shared" si="52"/>
        <v>1.7103151399902998</v>
      </c>
      <c r="AA141">
        <f t="shared" si="53"/>
        <v>-36.099867327800943</v>
      </c>
      <c r="AB141">
        <f t="shared" si="54"/>
        <v>6.1203667363064653</v>
      </c>
      <c r="AC141">
        <f t="shared" si="55"/>
        <v>0.50713234752411751</v>
      </c>
      <c r="AD141">
        <f t="shared" si="56"/>
        <v>196.64449767049658</v>
      </c>
      <c r="AE141">
        <f t="shared" si="57"/>
        <v>22.134028337676689</v>
      </c>
      <c r="AF141">
        <f t="shared" si="58"/>
        <v>0.81634233973906323</v>
      </c>
      <c r="AG141">
        <f t="shared" si="59"/>
        <v>11.557295986586475</v>
      </c>
      <c r="AH141">
        <v>854.54003863249352</v>
      </c>
      <c r="AI141">
        <v>836.97013333333291</v>
      </c>
      <c r="AJ141">
        <v>1.7032592813434031</v>
      </c>
      <c r="AK141">
        <v>62.755059400872867</v>
      </c>
      <c r="AL141">
        <f t="shared" si="60"/>
        <v>0.81859109586850221</v>
      </c>
      <c r="AM141">
        <v>32.574419229900137</v>
      </c>
      <c r="AN141">
        <v>33.304865454545457</v>
      </c>
      <c r="AO141">
        <v>3.1820374882963491E-7</v>
      </c>
      <c r="AP141">
        <v>98.038996678870646</v>
      </c>
      <c r="AQ141">
        <v>23</v>
      </c>
      <c r="AR141">
        <v>4</v>
      </c>
      <c r="AS141">
        <f t="shared" si="61"/>
        <v>1</v>
      </c>
      <c r="AT141">
        <f t="shared" si="62"/>
        <v>0</v>
      </c>
      <c r="AU141">
        <f t="shared" si="63"/>
        <v>47320.677035267217</v>
      </c>
      <c r="AV141">
        <f t="shared" si="64"/>
        <v>1199.99</v>
      </c>
      <c r="AW141">
        <f t="shared" si="65"/>
        <v>1025.918264204387</v>
      </c>
      <c r="AX141">
        <f t="shared" si="66"/>
        <v>0.85493901132875028</v>
      </c>
      <c r="AY141">
        <f t="shared" si="67"/>
        <v>0.18843229186448801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1674584626.0999999</v>
      </c>
      <c r="BF141">
        <v>806.63114285714278</v>
      </c>
      <c r="BG141">
        <v>827.67014285714288</v>
      </c>
      <c r="BH141">
        <v>33.303085714285707</v>
      </c>
      <c r="BI141">
        <v>32.574642857142848</v>
      </c>
      <c r="BJ141">
        <v>813.10214285714289</v>
      </c>
      <c r="BK141">
        <v>33.053228571428569</v>
      </c>
      <c r="BL141">
        <v>650.0075714285714</v>
      </c>
      <c r="BM141">
        <v>101.32514285714289</v>
      </c>
      <c r="BN141">
        <v>0.1001648571428571</v>
      </c>
      <c r="BO141">
        <v>33.167385714285707</v>
      </c>
      <c r="BP141">
        <v>33.126371428571417</v>
      </c>
      <c r="BQ141">
        <v>999.89999999999986</v>
      </c>
      <c r="BR141">
        <v>0</v>
      </c>
      <c r="BS141">
        <v>0</v>
      </c>
      <c r="BT141">
        <v>8986.8771428571417</v>
      </c>
      <c r="BU141">
        <v>0</v>
      </c>
      <c r="BV141">
        <v>183.59071428571431</v>
      </c>
      <c r="BW141">
        <v>-21.03902857142857</v>
      </c>
      <c r="BX141">
        <v>834.42</v>
      </c>
      <c r="BY141">
        <v>855.53871428571438</v>
      </c>
      <c r="BZ141">
        <v>0.72844700000000007</v>
      </c>
      <c r="CA141">
        <v>827.67014285714288</v>
      </c>
      <c r="CB141">
        <v>32.574642857142848</v>
      </c>
      <c r="CC141">
        <v>3.3744485714285708</v>
      </c>
      <c r="CD141">
        <v>3.30064</v>
      </c>
      <c r="CE141">
        <v>26.00095714285715</v>
      </c>
      <c r="CF141">
        <v>25.62772857142857</v>
      </c>
      <c r="CG141">
        <v>1199.99</v>
      </c>
      <c r="CH141">
        <v>0.49995000000000012</v>
      </c>
      <c r="CI141">
        <v>0.50004999999999999</v>
      </c>
      <c r="CJ141">
        <v>0</v>
      </c>
      <c r="CK141">
        <v>752.17314285714292</v>
      </c>
      <c r="CL141">
        <v>4.9990899999999998</v>
      </c>
      <c r="CM141">
        <v>7405.8228571428563</v>
      </c>
      <c r="CN141">
        <v>9557.6000000000022</v>
      </c>
      <c r="CO141">
        <v>43.311999999999998</v>
      </c>
      <c r="CP141">
        <v>45.25</v>
      </c>
      <c r="CQ141">
        <v>44.125</v>
      </c>
      <c r="CR141">
        <v>44.311999999999998</v>
      </c>
      <c r="CS141">
        <v>44.597999999999999</v>
      </c>
      <c r="CT141">
        <v>597.43999999999994</v>
      </c>
      <c r="CU141">
        <v>597.56000000000006</v>
      </c>
      <c r="CV141">
        <v>0</v>
      </c>
      <c r="CW141">
        <v>1674584640.8</v>
      </c>
      <c r="CX141">
        <v>0</v>
      </c>
      <c r="CY141">
        <v>1674579932.5</v>
      </c>
      <c r="CZ141" t="s">
        <v>356</v>
      </c>
      <c r="DA141">
        <v>1674579932.5</v>
      </c>
      <c r="DB141">
        <v>1674579927.5</v>
      </c>
      <c r="DC141">
        <v>31</v>
      </c>
      <c r="DD141">
        <v>0.14099999999999999</v>
      </c>
      <c r="DE141">
        <v>0.02</v>
      </c>
      <c r="DF141">
        <v>-5.5810000000000004</v>
      </c>
      <c r="DG141">
        <v>0.23300000000000001</v>
      </c>
      <c r="DH141">
        <v>415</v>
      </c>
      <c r="DI141">
        <v>34</v>
      </c>
      <c r="DJ141">
        <v>0.34</v>
      </c>
      <c r="DK141">
        <v>0.32</v>
      </c>
      <c r="DL141">
        <v>-21.095745000000001</v>
      </c>
      <c r="DM141">
        <v>-0.222560600375178</v>
      </c>
      <c r="DN141">
        <v>0.1035888602842988</v>
      </c>
      <c r="DO141">
        <v>0</v>
      </c>
      <c r="DP141">
        <v>0.73074594999999998</v>
      </c>
      <c r="DQ141">
        <v>-4.4420487804884652E-3</v>
      </c>
      <c r="DR141">
        <v>1.5528066033798299E-3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3.29636</v>
      </c>
      <c r="EB141">
        <v>2.6252300000000002</v>
      </c>
      <c r="EC141">
        <v>0.163518</v>
      </c>
      <c r="ED141">
        <v>0.164241</v>
      </c>
      <c r="EE141">
        <v>0.13727400000000001</v>
      </c>
      <c r="EF141">
        <v>0.13406000000000001</v>
      </c>
      <c r="EG141">
        <v>25209.3</v>
      </c>
      <c r="EH141">
        <v>25608.7</v>
      </c>
      <c r="EI141">
        <v>28042.9</v>
      </c>
      <c r="EJ141">
        <v>29497.5</v>
      </c>
      <c r="EK141">
        <v>33300.300000000003</v>
      </c>
      <c r="EL141">
        <v>35474.300000000003</v>
      </c>
      <c r="EM141">
        <v>39590.5</v>
      </c>
      <c r="EN141">
        <v>42173.9</v>
      </c>
      <c r="EO141">
        <v>2.1789299999999998</v>
      </c>
      <c r="EP141">
        <v>2.19902</v>
      </c>
      <c r="EQ141">
        <v>0.118338</v>
      </c>
      <c r="ER141">
        <v>0</v>
      </c>
      <c r="ES141">
        <v>31.221</v>
      </c>
      <c r="ET141">
        <v>999.9</v>
      </c>
      <c r="EU141">
        <v>71.8</v>
      </c>
      <c r="EV141">
        <v>32.6</v>
      </c>
      <c r="EW141">
        <v>35.000399999999999</v>
      </c>
      <c r="EX141">
        <v>57.459200000000003</v>
      </c>
      <c r="EY141">
        <v>-6.7788500000000003</v>
      </c>
      <c r="EZ141">
        <v>2</v>
      </c>
      <c r="FA141">
        <v>0.48975600000000002</v>
      </c>
      <c r="FB141">
        <v>0.42280200000000001</v>
      </c>
      <c r="FC141">
        <v>20.272200000000002</v>
      </c>
      <c r="FD141">
        <v>5.2174399999999999</v>
      </c>
      <c r="FE141">
        <v>12.0099</v>
      </c>
      <c r="FF141">
        <v>4.9864499999999996</v>
      </c>
      <c r="FG141">
        <v>3.2844799999999998</v>
      </c>
      <c r="FH141">
        <v>9999</v>
      </c>
      <c r="FI141">
        <v>9999</v>
      </c>
      <c r="FJ141">
        <v>9999</v>
      </c>
      <c r="FK141">
        <v>999.9</v>
      </c>
      <c r="FL141">
        <v>1.86578</v>
      </c>
      <c r="FM141">
        <v>1.8621799999999999</v>
      </c>
      <c r="FN141">
        <v>1.8641700000000001</v>
      </c>
      <c r="FO141">
        <v>1.8602799999999999</v>
      </c>
      <c r="FP141">
        <v>1.8609899999999999</v>
      </c>
      <c r="FQ141">
        <v>1.8601799999999999</v>
      </c>
      <c r="FR141">
        <v>1.86188</v>
      </c>
      <c r="FS141">
        <v>1.8584799999999999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-6.4770000000000003</v>
      </c>
      <c r="GH141">
        <v>0.24979999999999999</v>
      </c>
      <c r="GI141">
        <v>-4.1749362053329548</v>
      </c>
      <c r="GJ141">
        <v>-4.0448538125570227E-3</v>
      </c>
      <c r="GK141">
        <v>1.839783264315481E-6</v>
      </c>
      <c r="GL141">
        <v>-4.1587272622942942E-10</v>
      </c>
      <c r="GM141">
        <v>-8.6309452512500412E-2</v>
      </c>
      <c r="GN141">
        <v>3.2285384509270938E-3</v>
      </c>
      <c r="GO141">
        <v>5.3061212821550383E-4</v>
      </c>
      <c r="GP141">
        <v>-9.699357315524189E-6</v>
      </c>
      <c r="GQ141">
        <v>5</v>
      </c>
      <c r="GR141">
        <v>2081</v>
      </c>
      <c r="GS141">
        <v>3</v>
      </c>
      <c r="GT141">
        <v>31</v>
      </c>
      <c r="GU141">
        <v>78.3</v>
      </c>
      <c r="GV141">
        <v>78.3</v>
      </c>
      <c r="GW141">
        <v>2.4023400000000001</v>
      </c>
      <c r="GX141">
        <v>2.52441</v>
      </c>
      <c r="GY141">
        <v>2.04834</v>
      </c>
      <c r="GZ141">
        <v>2.6245099999999999</v>
      </c>
      <c r="HA141">
        <v>2.1972700000000001</v>
      </c>
      <c r="HB141">
        <v>2.35229</v>
      </c>
      <c r="HC141">
        <v>37.674500000000002</v>
      </c>
      <c r="HD141">
        <v>15.541700000000001</v>
      </c>
      <c r="HE141">
        <v>18</v>
      </c>
      <c r="HF141">
        <v>671.44399999999996</v>
      </c>
      <c r="HG141">
        <v>766.48699999999997</v>
      </c>
      <c r="HH141">
        <v>31.002099999999999</v>
      </c>
      <c r="HI141">
        <v>33.5976</v>
      </c>
      <c r="HJ141">
        <v>30.000499999999999</v>
      </c>
      <c r="HK141">
        <v>33.450600000000001</v>
      </c>
      <c r="HL141">
        <v>33.449300000000001</v>
      </c>
      <c r="HM141">
        <v>48.0974</v>
      </c>
      <c r="HN141">
        <v>0</v>
      </c>
      <c r="HO141">
        <v>100</v>
      </c>
      <c r="HP141">
        <v>31</v>
      </c>
      <c r="HQ141">
        <v>843.12900000000002</v>
      </c>
      <c r="HR141">
        <v>33.617400000000004</v>
      </c>
      <c r="HS141">
        <v>98.825299999999999</v>
      </c>
      <c r="HT141">
        <v>97.7864</v>
      </c>
    </row>
    <row r="142" spans="1:228" x14ac:dyDescent="0.2">
      <c r="A142">
        <v>127</v>
      </c>
      <c r="B142">
        <v>1674584632.0999999</v>
      </c>
      <c r="C142">
        <v>503</v>
      </c>
      <c r="D142" t="s">
        <v>612</v>
      </c>
      <c r="E142" t="s">
        <v>613</v>
      </c>
      <c r="F142">
        <v>4</v>
      </c>
      <c r="G142">
        <v>1674584629.7874999</v>
      </c>
      <c r="H142">
        <f t="shared" si="34"/>
        <v>8.1869370044601933E-4</v>
      </c>
      <c r="I142">
        <f t="shared" si="35"/>
        <v>0.8186937004460193</v>
      </c>
      <c r="J142">
        <f t="shared" si="36"/>
        <v>11.780534041189087</v>
      </c>
      <c r="K142">
        <f t="shared" si="37"/>
        <v>812.68587500000001</v>
      </c>
      <c r="L142">
        <f t="shared" si="38"/>
        <v>389.51365577408404</v>
      </c>
      <c r="M142">
        <f t="shared" si="39"/>
        <v>39.507455614742156</v>
      </c>
      <c r="N142">
        <f t="shared" si="40"/>
        <v>82.428820297669802</v>
      </c>
      <c r="O142">
        <f t="shared" si="41"/>
        <v>4.6774733588852396E-2</v>
      </c>
      <c r="P142">
        <f t="shared" si="42"/>
        <v>2.7718267662375315</v>
      </c>
      <c r="Q142">
        <f t="shared" si="43"/>
        <v>4.6340612300208021E-2</v>
      </c>
      <c r="R142">
        <f t="shared" si="44"/>
        <v>2.9001550845895965E-2</v>
      </c>
      <c r="S142">
        <f t="shared" si="45"/>
        <v>226.12631311901768</v>
      </c>
      <c r="T142">
        <f t="shared" si="46"/>
        <v>34.355922898344232</v>
      </c>
      <c r="U142">
        <f t="shared" si="47"/>
        <v>33.150862500000002</v>
      </c>
      <c r="V142">
        <f t="shared" si="48"/>
        <v>5.0950903476318095</v>
      </c>
      <c r="W142">
        <f t="shared" si="49"/>
        <v>66.185672799075689</v>
      </c>
      <c r="X142">
        <f t="shared" si="50"/>
        <v>3.3780276718231796</v>
      </c>
      <c r="Y142">
        <f t="shared" si="51"/>
        <v>5.10386542730794</v>
      </c>
      <c r="Z142">
        <f t="shared" si="52"/>
        <v>1.7170626758086298</v>
      </c>
      <c r="AA142">
        <f t="shared" si="53"/>
        <v>-36.104392189669454</v>
      </c>
      <c r="AB142">
        <f t="shared" si="54"/>
        <v>4.5820422437033503</v>
      </c>
      <c r="AC142">
        <f t="shared" si="55"/>
        <v>0.37920662727353183</v>
      </c>
      <c r="AD142">
        <f t="shared" si="56"/>
        <v>194.9831698003251</v>
      </c>
      <c r="AE142">
        <f t="shared" si="57"/>
        <v>22.351341702509082</v>
      </c>
      <c r="AF142">
        <f t="shared" si="58"/>
        <v>0.81803885633044249</v>
      </c>
      <c r="AG142">
        <f t="shared" si="59"/>
        <v>11.780534041189087</v>
      </c>
      <c r="AH142">
        <v>861.55640370413892</v>
      </c>
      <c r="AI142">
        <v>843.77260606060599</v>
      </c>
      <c r="AJ142">
        <v>1.7034010615805539</v>
      </c>
      <c r="AK142">
        <v>62.755059400872867</v>
      </c>
      <c r="AL142">
        <f t="shared" si="60"/>
        <v>0.8186937004460193</v>
      </c>
      <c r="AM142">
        <v>32.574932936613102</v>
      </c>
      <c r="AN142">
        <v>33.305487878787851</v>
      </c>
      <c r="AO142">
        <v>6.4765632218274642E-7</v>
      </c>
      <c r="AP142">
        <v>98.038996678870646</v>
      </c>
      <c r="AQ142">
        <v>23</v>
      </c>
      <c r="AR142">
        <v>4</v>
      </c>
      <c r="AS142">
        <f t="shared" si="61"/>
        <v>1</v>
      </c>
      <c r="AT142">
        <f t="shared" si="62"/>
        <v>0</v>
      </c>
      <c r="AU142">
        <f t="shared" si="63"/>
        <v>47425.438635952836</v>
      </c>
      <c r="AV142">
        <f t="shared" si="64"/>
        <v>1200.0462500000001</v>
      </c>
      <c r="AW142">
        <f t="shared" si="65"/>
        <v>1025.9657575746207</v>
      </c>
      <c r="AX142">
        <f t="shared" si="66"/>
        <v>0.85493851389029429</v>
      </c>
      <c r="AY142">
        <f t="shared" si="67"/>
        <v>0.18843133180826793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1674584629.7874999</v>
      </c>
      <c r="BF142">
        <v>812.68587500000001</v>
      </c>
      <c r="BG142">
        <v>833.93187499999999</v>
      </c>
      <c r="BH142">
        <v>33.3048</v>
      </c>
      <c r="BI142">
        <v>32.574824999999997</v>
      </c>
      <c r="BJ142">
        <v>819.16812500000003</v>
      </c>
      <c r="BK142">
        <v>33.054974999999999</v>
      </c>
      <c r="BL142">
        <v>649.99012500000003</v>
      </c>
      <c r="BM142">
        <v>101.32774999999999</v>
      </c>
      <c r="BN142">
        <v>9.9902224999999997E-2</v>
      </c>
      <c r="BO142">
        <v>33.181525000000001</v>
      </c>
      <c r="BP142">
        <v>33.150862500000002</v>
      </c>
      <c r="BQ142">
        <v>999.9</v>
      </c>
      <c r="BR142">
        <v>0</v>
      </c>
      <c r="BS142">
        <v>0</v>
      </c>
      <c r="BT142">
        <v>9007.2649999999994</v>
      </c>
      <c r="BU142">
        <v>0</v>
      </c>
      <c r="BV142">
        <v>191.04675</v>
      </c>
      <c r="BW142">
        <v>-21.246012499999999</v>
      </c>
      <c r="BX142">
        <v>840.68462499999998</v>
      </c>
      <c r="BY142">
        <v>862.01175000000001</v>
      </c>
      <c r="BZ142">
        <v>0.7300025</v>
      </c>
      <c r="CA142">
        <v>833.93187499999999</v>
      </c>
      <c r="CB142">
        <v>32.574824999999997</v>
      </c>
      <c r="CC142">
        <v>3.3747012500000002</v>
      </c>
      <c r="CD142">
        <v>3.30073375</v>
      </c>
      <c r="CE142">
        <v>26.0022375</v>
      </c>
      <c r="CF142">
        <v>25.6282</v>
      </c>
      <c r="CG142">
        <v>1200.0462500000001</v>
      </c>
      <c r="CH142">
        <v>0.49996724999999997</v>
      </c>
      <c r="CI142">
        <v>0.50003274999999991</v>
      </c>
      <c r="CJ142">
        <v>0</v>
      </c>
      <c r="CK142">
        <v>752.61300000000006</v>
      </c>
      <c r="CL142">
        <v>4.9990899999999998</v>
      </c>
      <c r="CM142">
        <v>7407.6949999999997</v>
      </c>
      <c r="CN142">
        <v>9558.1162499999991</v>
      </c>
      <c r="CO142">
        <v>43.311999999999998</v>
      </c>
      <c r="CP142">
        <v>45.25</v>
      </c>
      <c r="CQ142">
        <v>44.125</v>
      </c>
      <c r="CR142">
        <v>44.311999999999998</v>
      </c>
      <c r="CS142">
        <v>44.625</v>
      </c>
      <c r="CT142">
        <v>597.4849999999999</v>
      </c>
      <c r="CU142">
        <v>597.56500000000005</v>
      </c>
      <c r="CV142">
        <v>0</v>
      </c>
      <c r="CW142">
        <v>1674584644.4000001</v>
      </c>
      <c r="CX142">
        <v>0</v>
      </c>
      <c r="CY142">
        <v>1674579932.5</v>
      </c>
      <c r="CZ142" t="s">
        <v>356</v>
      </c>
      <c r="DA142">
        <v>1674579932.5</v>
      </c>
      <c r="DB142">
        <v>1674579927.5</v>
      </c>
      <c r="DC142">
        <v>31</v>
      </c>
      <c r="DD142">
        <v>0.14099999999999999</v>
      </c>
      <c r="DE142">
        <v>0.02</v>
      </c>
      <c r="DF142">
        <v>-5.5810000000000004</v>
      </c>
      <c r="DG142">
        <v>0.23300000000000001</v>
      </c>
      <c r="DH142">
        <v>415</v>
      </c>
      <c r="DI142">
        <v>34</v>
      </c>
      <c r="DJ142">
        <v>0.34</v>
      </c>
      <c r="DK142">
        <v>0.32</v>
      </c>
      <c r="DL142">
        <v>-21.142624390243899</v>
      </c>
      <c r="DM142">
        <v>-0.34288013937282441</v>
      </c>
      <c r="DN142">
        <v>0.1050112091124671</v>
      </c>
      <c r="DO142">
        <v>0</v>
      </c>
      <c r="DP142">
        <v>0.73058607317073176</v>
      </c>
      <c r="DQ142">
        <v>-7.339567944251937E-3</v>
      </c>
      <c r="DR142">
        <v>1.682939391257469E-3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3.2961499999999999</v>
      </c>
      <c r="EB142">
        <v>2.6253899999999999</v>
      </c>
      <c r="EC142">
        <v>0.16439699999999999</v>
      </c>
      <c r="ED142">
        <v>0.165133</v>
      </c>
      <c r="EE142">
        <v>0.13728000000000001</v>
      </c>
      <c r="EF142">
        <v>0.13405700000000001</v>
      </c>
      <c r="EG142">
        <v>25182.2</v>
      </c>
      <c r="EH142">
        <v>25581.200000000001</v>
      </c>
      <c r="EI142">
        <v>28042.3</v>
      </c>
      <c r="EJ142">
        <v>29497.4</v>
      </c>
      <c r="EK142">
        <v>33299.9</v>
      </c>
      <c r="EL142">
        <v>35474.300000000003</v>
      </c>
      <c r="EM142">
        <v>39590.300000000003</v>
      </c>
      <c r="EN142">
        <v>42173.8</v>
      </c>
      <c r="EO142">
        <v>2.1787999999999998</v>
      </c>
      <c r="EP142">
        <v>2.1989999999999998</v>
      </c>
      <c r="EQ142">
        <v>0.117801</v>
      </c>
      <c r="ER142">
        <v>0</v>
      </c>
      <c r="ES142">
        <v>31.250399999999999</v>
      </c>
      <c r="ET142">
        <v>999.9</v>
      </c>
      <c r="EU142">
        <v>71.8</v>
      </c>
      <c r="EV142">
        <v>32.6</v>
      </c>
      <c r="EW142">
        <v>35.003700000000002</v>
      </c>
      <c r="EX142">
        <v>57.249200000000002</v>
      </c>
      <c r="EY142">
        <v>-6.6145899999999997</v>
      </c>
      <c r="EZ142">
        <v>2</v>
      </c>
      <c r="FA142">
        <v>0.490091</v>
      </c>
      <c r="FB142">
        <v>0.43010300000000001</v>
      </c>
      <c r="FC142">
        <v>20.271899999999999</v>
      </c>
      <c r="FD142">
        <v>5.2174399999999999</v>
      </c>
      <c r="FE142">
        <v>12.0098</v>
      </c>
      <c r="FF142">
        <v>4.9866000000000001</v>
      </c>
      <c r="FG142">
        <v>3.2842799999999999</v>
      </c>
      <c r="FH142">
        <v>9999</v>
      </c>
      <c r="FI142">
        <v>9999</v>
      </c>
      <c r="FJ142">
        <v>9999</v>
      </c>
      <c r="FK142">
        <v>999.9</v>
      </c>
      <c r="FL142">
        <v>1.86574</v>
      </c>
      <c r="FM142">
        <v>1.86219</v>
      </c>
      <c r="FN142">
        <v>1.8641700000000001</v>
      </c>
      <c r="FO142">
        <v>1.86029</v>
      </c>
      <c r="FP142">
        <v>1.8609800000000001</v>
      </c>
      <c r="FQ142">
        <v>1.8601799999999999</v>
      </c>
      <c r="FR142">
        <v>1.86188</v>
      </c>
      <c r="FS142">
        <v>1.85849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-6.49</v>
      </c>
      <c r="GH142">
        <v>0.24990000000000001</v>
      </c>
      <c r="GI142">
        <v>-4.1749362053329548</v>
      </c>
      <c r="GJ142">
        <v>-4.0448538125570227E-3</v>
      </c>
      <c r="GK142">
        <v>1.839783264315481E-6</v>
      </c>
      <c r="GL142">
        <v>-4.1587272622942942E-10</v>
      </c>
      <c r="GM142">
        <v>-8.6309452512500412E-2</v>
      </c>
      <c r="GN142">
        <v>3.2285384509270938E-3</v>
      </c>
      <c r="GO142">
        <v>5.3061212821550383E-4</v>
      </c>
      <c r="GP142">
        <v>-9.699357315524189E-6</v>
      </c>
      <c r="GQ142">
        <v>5</v>
      </c>
      <c r="GR142">
        <v>2081</v>
      </c>
      <c r="GS142">
        <v>3</v>
      </c>
      <c r="GT142">
        <v>31</v>
      </c>
      <c r="GU142">
        <v>78.3</v>
      </c>
      <c r="GV142">
        <v>78.400000000000006</v>
      </c>
      <c r="GW142">
        <v>2.4182100000000002</v>
      </c>
      <c r="GX142">
        <v>2.52563</v>
      </c>
      <c r="GY142">
        <v>2.04834</v>
      </c>
      <c r="GZ142">
        <v>2.6245099999999999</v>
      </c>
      <c r="HA142">
        <v>2.1972700000000001</v>
      </c>
      <c r="HB142">
        <v>2.31934</v>
      </c>
      <c r="HC142">
        <v>37.674500000000002</v>
      </c>
      <c r="HD142">
        <v>15.541700000000001</v>
      </c>
      <c r="HE142">
        <v>18</v>
      </c>
      <c r="HF142">
        <v>671.38199999999995</v>
      </c>
      <c r="HG142">
        <v>766.50400000000002</v>
      </c>
      <c r="HH142">
        <v>31.002099999999999</v>
      </c>
      <c r="HI142">
        <v>33.601399999999998</v>
      </c>
      <c r="HJ142">
        <v>30.000499999999999</v>
      </c>
      <c r="HK142">
        <v>33.454300000000003</v>
      </c>
      <c r="HL142">
        <v>33.452500000000001</v>
      </c>
      <c r="HM142">
        <v>48.383899999999997</v>
      </c>
      <c r="HN142">
        <v>0</v>
      </c>
      <c r="HO142">
        <v>100</v>
      </c>
      <c r="HP142">
        <v>31</v>
      </c>
      <c r="HQ142">
        <v>849.80799999999999</v>
      </c>
      <c r="HR142">
        <v>33.617400000000004</v>
      </c>
      <c r="HS142">
        <v>98.824100000000001</v>
      </c>
      <c r="HT142">
        <v>97.786100000000005</v>
      </c>
    </row>
    <row r="143" spans="1:228" x14ac:dyDescent="0.2">
      <c r="A143">
        <v>128</v>
      </c>
      <c r="B143">
        <v>1674584636.0999999</v>
      </c>
      <c r="C143">
        <v>507</v>
      </c>
      <c r="D143" t="s">
        <v>614</v>
      </c>
      <c r="E143" t="s">
        <v>615</v>
      </c>
      <c r="F143">
        <v>4</v>
      </c>
      <c r="G143">
        <v>1674584634.0999999</v>
      </c>
      <c r="H143">
        <f t="shared" si="34"/>
        <v>8.1744515361687159E-4</v>
      </c>
      <c r="I143">
        <f t="shared" si="35"/>
        <v>0.81744515361687153</v>
      </c>
      <c r="J143">
        <f t="shared" si="36"/>
        <v>11.683788293812132</v>
      </c>
      <c r="K143">
        <f t="shared" si="37"/>
        <v>819.83185714285719</v>
      </c>
      <c r="L143">
        <f t="shared" si="38"/>
        <v>398.26837350270256</v>
      </c>
      <c r="M143">
        <f t="shared" si="39"/>
        <v>40.39548907025894</v>
      </c>
      <c r="N143">
        <f t="shared" si="40"/>
        <v>83.153750154453704</v>
      </c>
      <c r="O143">
        <f t="shared" si="41"/>
        <v>4.6604395213388307E-2</v>
      </c>
      <c r="P143">
        <f t="shared" si="42"/>
        <v>2.7669204413808726</v>
      </c>
      <c r="Q143">
        <f t="shared" si="43"/>
        <v>4.6172657728104478E-2</v>
      </c>
      <c r="R143">
        <f t="shared" si="44"/>
        <v>2.8896367526203379E-2</v>
      </c>
      <c r="S143">
        <f t="shared" si="45"/>
        <v>226.11350871675765</v>
      </c>
      <c r="T143">
        <f t="shared" si="46"/>
        <v>34.372955080392693</v>
      </c>
      <c r="U143">
        <f t="shared" si="47"/>
        <v>33.163257142857141</v>
      </c>
      <c r="V143">
        <f t="shared" si="48"/>
        <v>5.0986358992456768</v>
      </c>
      <c r="W143">
        <f t="shared" si="49"/>
        <v>66.129645869220226</v>
      </c>
      <c r="X143">
        <f t="shared" si="50"/>
        <v>3.3779836743976626</v>
      </c>
      <c r="Y143">
        <f t="shared" si="51"/>
        <v>5.1081230361917465</v>
      </c>
      <c r="Z143">
        <f t="shared" si="52"/>
        <v>1.7206522248480143</v>
      </c>
      <c r="AA143">
        <f t="shared" si="53"/>
        <v>-36.049331274504034</v>
      </c>
      <c r="AB143">
        <f t="shared" si="54"/>
        <v>4.9417961172015055</v>
      </c>
      <c r="AC143">
        <f t="shared" si="55"/>
        <v>0.40975952467906041</v>
      </c>
      <c r="AD143">
        <f t="shared" si="56"/>
        <v>195.41573308413419</v>
      </c>
      <c r="AE143">
        <f t="shared" si="57"/>
        <v>22.309905422793751</v>
      </c>
      <c r="AF143">
        <f t="shared" si="58"/>
        <v>0.81654159343680288</v>
      </c>
      <c r="AG143">
        <f t="shared" si="59"/>
        <v>11.683788293812132</v>
      </c>
      <c r="AH143">
        <v>868.40586827300274</v>
      </c>
      <c r="AI143">
        <v>850.65369696969708</v>
      </c>
      <c r="AJ143">
        <v>1.719442059041747</v>
      </c>
      <c r="AK143">
        <v>62.755059400872867</v>
      </c>
      <c r="AL143">
        <f t="shared" si="60"/>
        <v>0.81744515361687153</v>
      </c>
      <c r="AM143">
        <v>32.575200981996502</v>
      </c>
      <c r="AN143">
        <v>33.304626666666643</v>
      </c>
      <c r="AO143">
        <v>-8.9529930769177748E-7</v>
      </c>
      <c r="AP143">
        <v>98.038996678870646</v>
      </c>
      <c r="AQ143">
        <v>23</v>
      </c>
      <c r="AR143">
        <v>4</v>
      </c>
      <c r="AS143">
        <f t="shared" si="61"/>
        <v>1</v>
      </c>
      <c r="AT143">
        <f t="shared" si="62"/>
        <v>0</v>
      </c>
      <c r="AU143">
        <f t="shared" si="63"/>
        <v>47288.137792234127</v>
      </c>
      <c r="AV143">
        <f t="shared" si="64"/>
        <v>1199.972857142857</v>
      </c>
      <c r="AW143">
        <f t="shared" si="65"/>
        <v>1025.9035423402888</v>
      </c>
      <c r="AX143">
        <f t="shared" si="66"/>
        <v>0.85493895652187635</v>
      </c>
      <c r="AY143">
        <f t="shared" si="67"/>
        <v>0.18843218608722145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1674584634.0999999</v>
      </c>
      <c r="BF143">
        <v>819.83185714285719</v>
      </c>
      <c r="BG143">
        <v>841.04314285714281</v>
      </c>
      <c r="BH143">
        <v>33.304314285714277</v>
      </c>
      <c r="BI143">
        <v>32.575699999999998</v>
      </c>
      <c r="BJ143">
        <v>826.32757142857133</v>
      </c>
      <c r="BK143">
        <v>33.054485714285718</v>
      </c>
      <c r="BL143">
        <v>650.01242857142859</v>
      </c>
      <c r="BM143">
        <v>101.3275714285714</v>
      </c>
      <c r="BN143">
        <v>0.1002389571428571</v>
      </c>
      <c r="BO143">
        <v>33.196385714285718</v>
      </c>
      <c r="BP143">
        <v>33.163257142857141</v>
      </c>
      <c r="BQ143">
        <v>999.89999999999986</v>
      </c>
      <c r="BR143">
        <v>0</v>
      </c>
      <c r="BS143">
        <v>0</v>
      </c>
      <c r="BT143">
        <v>8981.25</v>
      </c>
      <c r="BU143">
        <v>0</v>
      </c>
      <c r="BV143">
        <v>169.9592857142857</v>
      </c>
      <c r="BW143">
        <v>-21.211114285714281</v>
      </c>
      <c r="BX143">
        <v>848.07642857142866</v>
      </c>
      <c r="BY143">
        <v>869.36314285714286</v>
      </c>
      <c r="BZ143">
        <v>0.7286272857142857</v>
      </c>
      <c r="CA143">
        <v>841.04314285714281</v>
      </c>
      <c r="CB143">
        <v>32.575699999999998</v>
      </c>
      <c r="CC143">
        <v>3.3746414285714281</v>
      </c>
      <c r="CD143">
        <v>3.300814285714285</v>
      </c>
      <c r="CE143">
        <v>26.001914285714289</v>
      </c>
      <c r="CF143">
        <v>25.628599999999999</v>
      </c>
      <c r="CG143">
        <v>1199.972857142857</v>
      </c>
      <c r="CH143">
        <v>0.49995200000000012</v>
      </c>
      <c r="CI143">
        <v>0.50004799999999994</v>
      </c>
      <c r="CJ143">
        <v>0</v>
      </c>
      <c r="CK143">
        <v>752.57999999999993</v>
      </c>
      <c r="CL143">
        <v>4.9990899999999998</v>
      </c>
      <c r="CM143">
        <v>7409.1057142857144</v>
      </c>
      <c r="CN143">
        <v>9557.4485714285711</v>
      </c>
      <c r="CO143">
        <v>43.357000000000014</v>
      </c>
      <c r="CP143">
        <v>45.294285714285721</v>
      </c>
      <c r="CQ143">
        <v>44.151571428571437</v>
      </c>
      <c r="CR143">
        <v>44.375</v>
      </c>
      <c r="CS143">
        <v>44.625</v>
      </c>
      <c r="CT143">
        <v>597.42999999999995</v>
      </c>
      <c r="CU143">
        <v>597.54571428571433</v>
      </c>
      <c r="CV143">
        <v>0</v>
      </c>
      <c r="CW143">
        <v>1674584648.5999999</v>
      </c>
      <c r="CX143">
        <v>0</v>
      </c>
      <c r="CY143">
        <v>1674579932.5</v>
      </c>
      <c r="CZ143" t="s">
        <v>356</v>
      </c>
      <c r="DA143">
        <v>1674579932.5</v>
      </c>
      <c r="DB143">
        <v>1674579927.5</v>
      </c>
      <c r="DC143">
        <v>31</v>
      </c>
      <c r="DD143">
        <v>0.14099999999999999</v>
      </c>
      <c r="DE143">
        <v>0.02</v>
      </c>
      <c r="DF143">
        <v>-5.5810000000000004</v>
      </c>
      <c r="DG143">
        <v>0.23300000000000001</v>
      </c>
      <c r="DH143">
        <v>415</v>
      </c>
      <c r="DI143">
        <v>34</v>
      </c>
      <c r="DJ143">
        <v>0.34</v>
      </c>
      <c r="DK143">
        <v>0.32</v>
      </c>
      <c r="DL143">
        <v>-21.177426829268288</v>
      </c>
      <c r="DM143">
        <v>-0.12397839721253361</v>
      </c>
      <c r="DN143">
        <v>9.414763710722239E-2</v>
      </c>
      <c r="DO143">
        <v>0</v>
      </c>
      <c r="DP143">
        <v>0.73007014634146339</v>
      </c>
      <c r="DQ143">
        <v>-7.6944250871083322E-3</v>
      </c>
      <c r="DR143">
        <v>1.80293223985568E-3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3.29637</v>
      </c>
      <c r="EB143">
        <v>2.62521</v>
      </c>
      <c r="EC143">
        <v>0.165268</v>
      </c>
      <c r="ED143">
        <v>0.16595599999999999</v>
      </c>
      <c r="EE143">
        <v>0.13727200000000001</v>
      </c>
      <c r="EF143">
        <v>0.13406199999999999</v>
      </c>
      <c r="EG143">
        <v>25155.599999999999</v>
      </c>
      <c r="EH143">
        <v>25555.5</v>
      </c>
      <c r="EI143">
        <v>28042.1</v>
      </c>
      <c r="EJ143">
        <v>29496.9</v>
      </c>
      <c r="EK143">
        <v>33299.800000000003</v>
      </c>
      <c r="EL143">
        <v>35473.5</v>
      </c>
      <c r="EM143">
        <v>39589.800000000003</v>
      </c>
      <c r="EN143">
        <v>42172.9</v>
      </c>
      <c r="EO143">
        <v>2.1789999999999998</v>
      </c>
      <c r="EP143">
        <v>2.1988699999999999</v>
      </c>
      <c r="EQ143">
        <v>0.116229</v>
      </c>
      <c r="ER143">
        <v>0</v>
      </c>
      <c r="ES143">
        <v>31.281199999999998</v>
      </c>
      <c r="ET143">
        <v>999.9</v>
      </c>
      <c r="EU143">
        <v>71.8</v>
      </c>
      <c r="EV143">
        <v>32.6</v>
      </c>
      <c r="EW143">
        <v>34.998600000000003</v>
      </c>
      <c r="EX143">
        <v>57.309199999999997</v>
      </c>
      <c r="EY143">
        <v>-6.7908600000000003</v>
      </c>
      <c r="EZ143">
        <v>2</v>
      </c>
      <c r="FA143">
        <v>0.49048000000000003</v>
      </c>
      <c r="FB143">
        <v>0.43727899999999997</v>
      </c>
      <c r="FC143">
        <v>20.272200000000002</v>
      </c>
      <c r="FD143">
        <v>5.2175900000000004</v>
      </c>
      <c r="FE143">
        <v>12.0099</v>
      </c>
      <c r="FF143">
        <v>4.9867999999999997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1.8657699999999999</v>
      </c>
      <c r="FM143">
        <v>1.8621799999999999</v>
      </c>
      <c r="FN143">
        <v>1.8641700000000001</v>
      </c>
      <c r="FO143">
        <v>1.86029</v>
      </c>
      <c r="FP143">
        <v>1.8609899999999999</v>
      </c>
      <c r="FQ143">
        <v>1.8601700000000001</v>
      </c>
      <c r="FR143">
        <v>1.86188</v>
      </c>
      <c r="FS143">
        <v>1.85849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-6.5019999999999998</v>
      </c>
      <c r="GH143">
        <v>0.24990000000000001</v>
      </c>
      <c r="GI143">
        <v>-4.1749362053329548</v>
      </c>
      <c r="GJ143">
        <v>-4.0448538125570227E-3</v>
      </c>
      <c r="GK143">
        <v>1.839783264315481E-6</v>
      </c>
      <c r="GL143">
        <v>-4.1587272622942942E-10</v>
      </c>
      <c r="GM143">
        <v>-8.6309452512500412E-2</v>
      </c>
      <c r="GN143">
        <v>3.2285384509270938E-3</v>
      </c>
      <c r="GO143">
        <v>5.3061212821550383E-4</v>
      </c>
      <c r="GP143">
        <v>-9.699357315524189E-6</v>
      </c>
      <c r="GQ143">
        <v>5</v>
      </c>
      <c r="GR143">
        <v>2081</v>
      </c>
      <c r="GS143">
        <v>3</v>
      </c>
      <c r="GT143">
        <v>31</v>
      </c>
      <c r="GU143">
        <v>78.400000000000006</v>
      </c>
      <c r="GV143">
        <v>78.5</v>
      </c>
      <c r="GW143">
        <v>2.4340799999999998</v>
      </c>
      <c r="GX143">
        <v>2.5305200000000001</v>
      </c>
      <c r="GY143">
        <v>2.04834</v>
      </c>
      <c r="GZ143">
        <v>2.6232899999999999</v>
      </c>
      <c r="HA143">
        <v>2.1972700000000001</v>
      </c>
      <c r="HB143">
        <v>2.33765</v>
      </c>
      <c r="HC143">
        <v>37.674500000000002</v>
      </c>
      <c r="HD143">
        <v>15.5242</v>
      </c>
      <c r="HE143">
        <v>18</v>
      </c>
      <c r="HF143">
        <v>671.57600000000002</v>
      </c>
      <c r="HG143">
        <v>766.42899999999997</v>
      </c>
      <c r="HH143">
        <v>31.002099999999999</v>
      </c>
      <c r="HI143">
        <v>33.6051</v>
      </c>
      <c r="HJ143">
        <v>30.000599999999999</v>
      </c>
      <c r="HK143">
        <v>33.457299999999996</v>
      </c>
      <c r="HL143">
        <v>33.456200000000003</v>
      </c>
      <c r="HM143">
        <v>48.682699999999997</v>
      </c>
      <c r="HN143">
        <v>0</v>
      </c>
      <c r="HO143">
        <v>100</v>
      </c>
      <c r="HP143">
        <v>31</v>
      </c>
      <c r="HQ143">
        <v>856.48699999999997</v>
      </c>
      <c r="HR143">
        <v>33.617400000000004</v>
      </c>
      <c r="HS143">
        <v>98.822999999999993</v>
      </c>
      <c r="HT143">
        <v>97.784199999999998</v>
      </c>
    </row>
    <row r="144" spans="1:228" x14ac:dyDescent="0.2">
      <c r="A144">
        <v>129</v>
      </c>
      <c r="B144">
        <v>1674584640.0999999</v>
      </c>
      <c r="C144">
        <v>511</v>
      </c>
      <c r="D144" t="s">
        <v>616</v>
      </c>
      <c r="E144" t="s">
        <v>617</v>
      </c>
      <c r="F144">
        <v>4</v>
      </c>
      <c r="G144">
        <v>1674584637.7874999</v>
      </c>
      <c r="H144">
        <f t="shared" ref="H144:H207" si="68">(I144)/1000</f>
        <v>8.1498171617187169E-4</v>
      </c>
      <c r="I144">
        <f t="shared" ref="I144:I207" si="69">IF(BD144, AL144, AF144)</f>
        <v>0.81498171617187165</v>
      </c>
      <c r="J144">
        <f t="shared" ref="J144:J207" si="70">IF(BD144, AG144, AE144)</f>
        <v>11.894044025786886</v>
      </c>
      <c r="K144">
        <f t="shared" ref="K144:K207" si="71">BF144 - IF(AS144&gt;1, J144*AZ144*100/(AU144*BT144), 0)</f>
        <v>825.80537499999991</v>
      </c>
      <c r="L144">
        <f t="shared" ref="L144:L207" si="72">((R144-H144/2)*K144-J144)/(R144+H144/2)</f>
        <v>394.49524088973249</v>
      </c>
      <c r="M144">
        <f t="shared" ref="M144:M207" si="73">L144*(BM144+BN144)/1000</f>
        <v>40.012123688354976</v>
      </c>
      <c r="N144">
        <f t="shared" ref="N144:N207" si="74">(BF144 - IF(AS144&gt;1, J144*AZ144*100/(AU144*BT144), 0))*(BM144+BN144)/1000</f>
        <v>83.758239345260378</v>
      </c>
      <c r="O144">
        <f t="shared" ref="O144:O207" si="75">2/((1/Q144-1/P144)+SIGN(Q144)*SQRT((1/Q144-1/P144)*(1/Q144-1/P144) + 4*BA144/((BA144+1)*(BA144+1))*(2*1/Q144*1/P144-1/P144*1/P144)))</f>
        <v>4.6332802511574886E-2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2.7688261038906137</v>
      </c>
      <c r="Q144">
        <f t="shared" ref="Q144:Q207" si="77">H144*(1000-(1000*0.61365*EXP(17.502*U144/(240.97+U144))/(BM144+BN144)+BH144)/2)/(1000*0.61365*EXP(17.502*U144/(240.97+U144))/(BM144+BN144)-BH144)</f>
        <v>4.5906348304214799E-2</v>
      </c>
      <c r="R144">
        <f t="shared" ref="R144:R207" si="78">1/((BA144+1)/(O144/1.6)+1/(P144/1.37)) + BA144/((BA144+1)/(O144/1.6) + BA144/(P144/1.37))</f>
        <v>2.8729455653621776E-2</v>
      </c>
      <c r="S144">
        <f t="shared" ref="S144:S207" si="79">(AV144*AY144)</f>
        <v>226.112970361039</v>
      </c>
      <c r="T144">
        <f t="shared" ref="T144:T207" si="80">(BO144+(S144+2*0.95*0.0000000567*(((BO144+$B$6)+273)^4-(BO144+273)^4)-44100*H144)/(1.84*29.3*P144+8*0.95*0.0000000567*(BO144+273)^3))</f>
        <v>34.386927900656474</v>
      </c>
      <c r="U144">
        <f t="shared" ref="U144:U207" si="81">($C$6*BP144+$D$6*BQ144+$E$6*T144)</f>
        <v>33.1799125</v>
      </c>
      <c r="V144">
        <f t="shared" ref="V144:V207" si="82">0.61365*EXP(17.502*U144/(240.97+U144))</f>
        <v>5.1034036302417221</v>
      </c>
      <c r="W144">
        <f t="shared" ref="W144:W207" si="83">(X144/Y144*100)</f>
        <v>66.078938297718466</v>
      </c>
      <c r="X144">
        <f t="shared" ref="X144:X207" si="84">BH144*(BM144+BN144)/1000</f>
        <v>3.3780579550448002</v>
      </c>
      <c r="Y144">
        <f t="shared" ref="Y144:Y207" si="85">0.61365*EXP(17.502*BO144/(240.97+BO144))</f>
        <v>5.1121553131271122</v>
      </c>
      <c r="Z144">
        <f t="shared" ref="Z144:Z207" si="86">(V144-BH144*(BM144+BN144)/1000)</f>
        <v>1.7253456751969218</v>
      </c>
      <c r="AA144">
        <f t="shared" ref="AA144:AA207" si="87">(-H144*44100)</f>
        <v>-35.940693683179539</v>
      </c>
      <c r="AB144">
        <f t="shared" ref="AB144:AB207" si="88">2*29.3*P144*0.92*(BO144-U144)</f>
        <v>4.5584227995794162</v>
      </c>
      <c r="AC144">
        <f t="shared" ref="AC144:AC207" si="89">2*0.95*0.0000000567*(((BO144+$B$6)+273)^4-(U144+273)^4)</f>
        <v>0.37776801778517954</v>
      </c>
      <c r="AD144">
        <f t="shared" ref="AD144:AD207" si="90">S144+AC144+AA144+AB144</f>
        <v>195.10846749522403</v>
      </c>
      <c r="AE144">
        <f t="shared" ref="AE144:AE207" si="91">BL144*AS144*(BG144-BF144*(1000-AS144*BI144)/(1000-AS144*BH144))/(100*AZ144)</f>
        <v>22.191086970773309</v>
      </c>
      <c r="AF144">
        <f t="shared" ref="AF144:AF207" si="92">1000*BL144*AS144*(BH144-BI144)/(100*AZ144*(1000-AS144*BH144))</f>
        <v>0.81536750450491113</v>
      </c>
      <c r="AG144">
        <f t="shared" ref="AG144:AG207" si="93">(AH144 - AI144 - BM144*1000/(8.314*(BO144+273.15)) * AK144/BL144 * AJ144) * BL144/(100*AZ144) * (1000 - BI144)/1000</f>
        <v>11.894044025786886</v>
      </c>
      <c r="AH144">
        <v>874.98291355292292</v>
      </c>
      <c r="AI144">
        <v>857.26645454545417</v>
      </c>
      <c r="AJ144">
        <v>1.6580257837628971</v>
      </c>
      <c r="AK144">
        <v>62.755059400872867</v>
      </c>
      <c r="AL144">
        <f t="shared" ref="AL144:AL207" si="94">(AN144 - AM144 + BM144*1000/(8.314*(BO144+273.15)) * AP144/BL144 * AO144) * BL144/(100*AZ144) * 1000/(1000 - AN144)</f>
        <v>0.81498171617187165</v>
      </c>
      <c r="AM144">
        <v>32.578000036828023</v>
      </c>
      <c r="AN144">
        <v>33.305213333333313</v>
      </c>
      <c r="AO144">
        <v>8.7510720303117322E-7</v>
      </c>
      <c r="AP144">
        <v>98.038996678870646</v>
      </c>
      <c r="AQ144">
        <v>23</v>
      </c>
      <c r="AR144">
        <v>4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47338.372979281914</v>
      </c>
      <c r="AV144">
        <f t="shared" ref="AV144:AV207" si="98">$B$10*BU144+$C$10*BV144+$F$10*CG144*(1-CJ144)</f>
        <v>1199.97875</v>
      </c>
      <c r="AW144">
        <f t="shared" ref="AW144:AW207" si="99">AV144*AX144</f>
        <v>1025.9077260938025</v>
      </c>
      <c r="AX144">
        <f t="shared" ref="AX144:AX207" si="100">($B$10*$D$8+$C$10*$D$8+$F$10*((CT144+CL144)/MAX(CT144+CL144+CU144, 0.1)*$I$8+CU144/MAX(CT144+CL144+CU144, 0.1)*$J$8))/($B$10+$C$10+$F$10)</f>
        <v>0.85493824460958368</v>
      </c>
      <c r="AY144">
        <f t="shared" ref="AY144:AY207" si="101">($B$10*$K$8+$C$10*$K$8+$F$10*((CT144+CL144)/MAX(CT144+CL144+CU144, 0.1)*$P$8+CU144/MAX(CT144+CL144+CU144, 0.1)*$Q$8))/($B$10+$C$10+$F$10)</f>
        <v>0.1884308120964967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1674584637.7874999</v>
      </c>
      <c r="BF144">
        <v>825.80537499999991</v>
      </c>
      <c r="BG144">
        <v>846.91049999999996</v>
      </c>
      <c r="BH144">
        <v>33.305599999999998</v>
      </c>
      <c r="BI144">
        <v>32.578037500000001</v>
      </c>
      <c r="BJ144">
        <v>832.3119999999999</v>
      </c>
      <c r="BK144">
        <v>33.055737499999999</v>
      </c>
      <c r="BL144">
        <v>650.01524999999992</v>
      </c>
      <c r="BM144">
        <v>101.326125</v>
      </c>
      <c r="BN144">
        <v>0.1000001875</v>
      </c>
      <c r="BO144">
        <v>33.210450000000002</v>
      </c>
      <c r="BP144">
        <v>33.1799125</v>
      </c>
      <c r="BQ144">
        <v>999.9</v>
      </c>
      <c r="BR144">
        <v>0</v>
      </c>
      <c r="BS144">
        <v>0</v>
      </c>
      <c r="BT144">
        <v>8991.4837499999994</v>
      </c>
      <c r="BU144">
        <v>0</v>
      </c>
      <c r="BV144">
        <v>162.35675000000001</v>
      </c>
      <c r="BW144">
        <v>-21.105250000000002</v>
      </c>
      <c r="BX144">
        <v>854.25675000000001</v>
      </c>
      <c r="BY144">
        <v>875.43025</v>
      </c>
      <c r="BZ144">
        <v>0.72756537499999996</v>
      </c>
      <c r="CA144">
        <v>846.91049999999996</v>
      </c>
      <c r="CB144">
        <v>32.578037500000001</v>
      </c>
      <c r="CC144">
        <v>3.3747275000000001</v>
      </c>
      <c r="CD144">
        <v>3.301005</v>
      </c>
      <c r="CE144">
        <v>26.0023625</v>
      </c>
      <c r="CF144">
        <v>25.6295875</v>
      </c>
      <c r="CG144">
        <v>1199.97875</v>
      </c>
      <c r="CH144">
        <v>0.49997574999999989</v>
      </c>
      <c r="CI144">
        <v>0.50002425000000006</v>
      </c>
      <c r="CJ144">
        <v>0</v>
      </c>
      <c r="CK144">
        <v>752.71087499999999</v>
      </c>
      <c r="CL144">
        <v>4.9990899999999998</v>
      </c>
      <c r="CM144">
        <v>7410.9675000000007</v>
      </c>
      <c r="CN144">
        <v>9557.5924999999988</v>
      </c>
      <c r="CO144">
        <v>43.359250000000003</v>
      </c>
      <c r="CP144">
        <v>45.311999999999998</v>
      </c>
      <c r="CQ144">
        <v>44.171499999999988</v>
      </c>
      <c r="CR144">
        <v>44.375</v>
      </c>
      <c r="CS144">
        <v>44.625</v>
      </c>
      <c r="CT144">
        <v>597.45999999999992</v>
      </c>
      <c r="CU144">
        <v>597.51874999999995</v>
      </c>
      <c r="CV144">
        <v>0</v>
      </c>
      <c r="CW144">
        <v>1674584652.8</v>
      </c>
      <c r="CX144">
        <v>0</v>
      </c>
      <c r="CY144">
        <v>1674579932.5</v>
      </c>
      <c r="CZ144" t="s">
        <v>356</v>
      </c>
      <c r="DA144">
        <v>1674579932.5</v>
      </c>
      <c r="DB144">
        <v>1674579927.5</v>
      </c>
      <c r="DC144">
        <v>31</v>
      </c>
      <c r="DD144">
        <v>0.14099999999999999</v>
      </c>
      <c r="DE144">
        <v>0.02</v>
      </c>
      <c r="DF144">
        <v>-5.5810000000000004</v>
      </c>
      <c r="DG144">
        <v>0.23300000000000001</v>
      </c>
      <c r="DH144">
        <v>415</v>
      </c>
      <c r="DI144">
        <v>34</v>
      </c>
      <c r="DJ144">
        <v>0.34</v>
      </c>
      <c r="DK144">
        <v>0.32</v>
      </c>
      <c r="DL144">
        <v>-21.152578048780491</v>
      </c>
      <c r="DM144">
        <v>-0.1122146341463638</v>
      </c>
      <c r="DN144">
        <v>9.4303952047633949E-2</v>
      </c>
      <c r="DO144">
        <v>0</v>
      </c>
      <c r="DP144">
        <v>0.72946951219512202</v>
      </c>
      <c r="DQ144">
        <v>-1.2059581881533551E-2</v>
      </c>
      <c r="DR144">
        <v>1.9914009546162302E-3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3.2961999999999998</v>
      </c>
      <c r="EB144">
        <v>2.62521</v>
      </c>
      <c r="EC144">
        <v>0.16611500000000001</v>
      </c>
      <c r="ED144">
        <v>0.16678899999999999</v>
      </c>
      <c r="EE144">
        <v>0.13727600000000001</v>
      </c>
      <c r="EF144">
        <v>0.13406899999999999</v>
      </c>
      <c r="EG144">
        <v>25129.599999999999</v>
      </c>
      <c r="EH144">
        <v>25529.4</v>
      </c>
      <c r="EI144">
        <v>28041.599999999999</v>
      </c>
      <c r="EJ144">
        <v>29496.3</v>
      </c>
      <c r="EK144">
        <v>33299</v>
      </c>
      <c r="EL144">
        <v>35472.800000000003</v>
      </c>
      <c r="EM144">
        <v>39589</v>
      </c>
      <c r="EN144">
        <v>42172.4</v>
      </c>
      <c r="EO144">
        <v>2.1789299999999998</v>
      </c>
      <c r="EP144">
        <v>2.1987700000000001</v>
      </c>
      <c r="EQ144">
        <v>0.116508</v>
      </c>
      <c r="ER144">
        <v>0</v>
      </c>
      <c r="ES144">
        <v>31.313199999999998</v>
      </c>
      <c r="ET144">
        <v>999.9</v>
      </c>
      <c r="EU144">
        <v>71.8</v>
      </c>
      <c r="EV144">
        <v>32.6</v>
      </c>
      <c r="EW144">
        <v>35.002000000000002</v>
      </c>
      <c r="EX144">
        <v>57.519199999999998</v>
      </c>
      <c r="EY144">
        <v>-6.6786899999999996</v>
      </c>
      <c r="EZ144">
        <v>2</v>
      </c>
      <c r="FA144">
        <v>0.49084100000000003</v>
      </c>
      <c r="FB144">
        <v>0.44476900000000003</v>
      </c>
      <c r="FC144">
        <v>20.272099999999998</v>
      </c>
      <c r="FD144">
        <v>5.2175900000000004</v>
      </c>
      <c r="FE144">
        <v>12.0099</v>
      </c>
      <c r="FF144">
        <v>4.9869000000000003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1.86574</v>
      </c>
      <c r="FM144">
        <v>1.8621799999999999</v>
      </c>
      <c r="FN144">
        <v>1.8641700000000001</v>
      </c>
      <c r="FO144">
        <v>1.8603099999999999</v>
      </c>
      <c r="FP144">
        <v>1.8609899999999999</v>
      </c>
      <c r="FQ144">
        <v>1.8601700000000001</v>
      </c>
      <c r="FR144">
        <v>1.86188</v>
      </c>
      <c r="FS144">
        <v>1.8584700000000001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-6.5140000000000002</v>
      </c>
      <c r="GH144">
        <v>0.24990000000000001</v>
      </c>
      <c r="GI144">
        <v>-4.1749362053329548</v>
      </c>
      <c r="GJ144">
        <v>-4.0448538125570227E-3</v>
      </c>
      <c r="GK144">
        <v>1.839783264315481E-6</v>
      </c>
      <c r="GL144">
        <v>-4.1587272622942942E-10</v>
      </c>
      <c r="GM144">
        <v>-8.6309452512500412E-2</v>
      </c>
      <c r="GN144">
        <v>3.2285384509270938E-3</v>
      </c>
      <c r="GO144">
        <v>5.3061212821550383E-4</v>
      </c>
      <c r="GP144">
        <v>-9.699357315524189E-6</v>
      </c>
      <c r="GQ144">
        <v>5</v>
      </c>
      <c r="GR144">
        <v>2081</v>
      </c>
      <c r="GS144">
        <v>3</v>
      </c>
      <c r="GT144">
        <v>31</v>
      </c>
      <c r="GU144">
        <v>78.5</v>
      </c>
      <c r="GV144">
        <v>78.5</v>
      </c>
      <c r="GW144">
        <v>2.4475099999999999</v>
      </c>
      <c r="GX144">
        <v>2.5280800000000001</v>
      </c>
      <c r="GY144">
        <v>2.04834</v>
      </c>
      <c r="GZ144">
        <v>2.6232899999999999</v>
      </c>
      <c r="HA144">
        <v>2.1972700000000001</v>
      </c>
      <c r="HB144">
        <v>2.2973599999999998</v>
      </c>
      <c r="HC144">
        <v>37.674500000000002</v>
      </c>
      <c r="HD144">
        <v>15.5242</v>
      </c>
      <c r="HE144">
        <v>18</v>
      </c>
      <c r="HF144">
        <v>671.55499999999995</v>
      </c>
      <c r="HG144">
        <v>766.37800000000004</v>
      </c>
      <c r="HH144">
        <v>31.002099999999999</v>
      </c>
      <c r="HI144">
        <v>33.609699999999997</v>
      </c>
      <c r="HJ144">
        <v>30.000499999999999</v>
      </c>
      <c r="HK144">
        <v>33.460999999999999</v>
      </c>
      <c r="HL144">
        <v>33.459899999999998</v>
      </c>
      <c r="HM144">
        <v>48.988999999999997</v>
      </c>
      <c r="HN144">
        <v>0</v>
      </c>
      <c r="HO144">
        <v>100</v>
      </c>
      <c r="HP144">
        <v>31</v>
      </c>
      <c r="HQ144">
        <v>863.16600000000005</v>
      </c>
      <c r="HR144">
        <v>33.617400000000004</v>
      </c>
      <c r="HS144">
        <v>98.820999999999998</v>
      </c>
      <c r="HT144">
        <v>97.782899999999998</v>
      </c>
    </row>
    <row r="145" spans="1:228" x14ac:dyDescent="0.2">
      <c r="A145">
        <v>130</v>
      </c>
      <c r="B145">
        <v>1674584644.0999999</v>
      </c>
      <c r="C145">
        <v>515</v>
      </c>
      <c r="D145" t="s">
        <v>618</v>
      </c>
      <c r="E145" t="s">
        <v>619</v>
      </c>
      <c r="F145">
        <v>4</v>
      </c>
      <c r="G145">
        <v>1674584642.0999999</v>
      </c>
      <c r="H145">
        <f t="shared" si="68"/>
        <v>8.111671102125213E-4</v>
      </c>
      <c r="I145">
        <f t="shared" si="69"/>
        <v>0.8111671102125213</v>
      </c>
      <c r="J145">
        <f t="shared" si="70"/>
        <v>11.688370449823628</v>
      </c>
      <c r="K145">
        <f t="shared" si="71"/>
        <v>832.827</v>
      </c>
      <c r="L145">
        <f t="shared" si="72"/>
        <v>404.32649992094389</v>
      </c>
      <c r="M145">
        <f t="shared" si="73"/>
        <v>41.009944827200641</v>
      </c>
      <c r="N145">
        <f t="shared" si="74"/>
        <v>84.471805155687392</v>
      </c>
      <c r="O145">
        <f t="shared" si="75"/>
        <v>4.5875264329369399E-2</v>
      </c>
      <c r="P145">
        <f t="shared" si="76"/>
        <v>2.7738226027843003</v>
      </c>
      <c r="Q145">
        <f t="shared" si="77"/>
        <v>4.5457895793619391E-2</v>
      </c>
      <c r="R145">
        <f t="shared" si="78"/>
        <v>2.844836718343316E-2</v>
      </c>
      <c r="S145">
        <f t="shared" si="79"/>
        <v>226.12055837814373</v>
      </c>
      <c r="T145">
        <f t="shared" si="80"/>
        <v>34.400436661598611</v>
      </c>
      <c r="U145">
        <f t="shared" si="81"/>
        <v>33.210857142857137</v>
      </c>
      <c r="V145">
        <f t="shared" si="82"/>
        <v>5.1122720835524591</v>
      </c>
      <c r="W145">
        <f t="shared" si="83"/>
        <v>66.026635603442045</v>
      </c>
      <c r="X145">
        <f t="shared" si="84"/>
        <v>3.37811062839355</v>
      </c>
      <c r="Y145">
        <f t="shared" si="85"/>
        <v>5.1162846592435578</v>
      </c>
      <c r="Z145">
        <f t="shared" si="86"/>
        <v>1.7341614551589091</v>
      </c>
      <c r="AA145">
        <f t="shared" si="87"/>
        <v>-35.772469560372187</v>
      </c>
      <c r="AB145">
        <f t="shared" si="88"/>
        <v>2.0914562193431361</v>
      </c>
      <c r="AC145">
        <f t="shared" si="89"/>
        <v>0.1730504814720778</v>
      </c>
      <c r="AD145">
        <f t="shared" si="90"/>
        <v>192.61259551858674</v>
      </c>
      <c r="AE145">
        <f t="shared" si="91"/>
        <v>22.16523023120223</v>
      </c>
      <c r="AF145">
        <f t="shared" si="92"/>
        <v>0.81204655437025453</v>
      </c>
      <c r="AG145">
        <f t="shared" si="93"/>
        <v>11.688370449823628</v>
      </c>
      <c r="AH145">
        <v>881.66160464031759</v>
      </c>
      <c r="AI145">
        <v>864.03803636363602</v>
      </c>
      <c r="AJ145">
        <v>1.6848815061295199</v>
      </c>
      <c r="AK145">
        <v>62.755059400872867</v>
      </c>
      <c r="AL145">
        <f t="shared" si="94"/>
        <v>0.8111671102125213</v>
      </c>
      <c r="AM145">
        <v>32.581101061310328</v>
      </c>
      <c r="AN145">
        <v>33.304931515151523</v>
      </c>
      <c r="AO145">
        <v>-7.4039297877798214E-8</v>
      </c>
      <c r="AP145">
        <v>98.038996678870646</v>
      </c>
      <c r="AQ145">
        <v>23</v>
      </c>
      <c r="AR145">
        <v>4</v>
      </c>
      <c r="AS145">
        <f t="shared" si="95"/>
        <v>1</v>
      </c>
      <c r="AT145">
        <f t="shared" si="96"/>
        <v>0</v>
      </c>
      <c r="AU145">
        <f t="shared" si="97"/>
        <v>47473.676931501184</v>
      </c>
      <c r="AV145">
        <f t="shared" si="98"/>
        <v>1200.024285714286</v>
      </c>
      <c r="AW145">
        <f t="shared" si="99"/>
        <v>1025.9461421648414</v>
      </c>
      <c r="AX145">
        <f t="shared" si="100"/>
        <v>0.85493781615775499</v>
      </c>
      <c r="AY145">
        <f t="shared" si="101"/>
        <v>0.18842998518446719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1674584642.0999999</v>
      </c>
      <c r="BF145">
        <v>832.827</v>
      </c>
      <c r="BG145">
        <v>853.91142857142847</v>
      </c>
      <c r="BH145">
        <v>33.305571428571433</v>
      </c>
      <c r="BI145">
        <v>32.580957142857137</v>
      </c>
      <c r="BJ145">
        <v>839.34685714285717</v>
      </c>
      <c r="BK145">
        <v>33.055671428571422</v>
      </c>
      <c r="BL145">
        <v>650.00171428571423</v>
      </c>
      <c r="BM145">
        <v>101.3278571428571</v>
      </c>
      <c r="BN145">
        <v>9.9936571428571416E-2</v>
      </c>
      <c r="BO145">
        <v>33.22484285714286</v>
      </c>
      <c r="BP145">
        <v>33.210857142857137</v>
      </c>
      <c r="BQ145">
        <v>999.89999999999986</v>
      </c>
      <c r="BR145">
        <v>0</v>
      </c>
      <c r="BS145">
        <v>0</v>
      </c>
      <c r="BT145">
        <v>9017.8571428571431</v>
      </c>
      <c r="BU145">
        <v>0</v>
      </c>
      <c r="BV145">
        <v>155.76742857142861</v>
      </c>
      <c r="BW145">
        <v>-21.084385714285709</v>
      </c>
      <c r="BX145">
        <v>861.52028571428571</v>
      </c>
      <c r="BY145">
        <v>882.66957142857143</v>
      </c>
      <c r="BZ145">
        <v>0.72458342857142843</v>
      </c>
      <c r="CA145">
        <v>853.91142857142847</v>
      </c>
      <c r="CB145">
        <v>32.580957142857137</v>
      </c>
      <c r="CC145">
        <v>3.3747799999999999</v>
      </c>
      <c r="CD145">
        <v>3.301358571428572</v>
      </c>
      <c r="CE145">
        <v>26.002614285714291</v>
      </c>
      <c r="CF145">
        <v>25.631399999999999</v>
      </c>
      <c r="CG145">
        <v>1200.024285714286</v>
      </c>
      <c r="CH145">
        <v>0.49998957142857142</v>
      </c>
      <c r="CI145">
        <v>0.50001042857142852</v>
      </c>
      <c r="CJ145">
        <v>0</v>
      </c>
      <c r="CK145">
        <v>753.09142857142865</v>
      </c>
      <c r="CL145">
        <v>4.9990899999999998</v>
      </c>
      <c r="CM145">
        <v>7413.0842857142861</v>
      </c>
      <c r="CN145">
        <v>9558.011428571428</v>
      </c>
      <c r="CO145">
        <v>43.375</v>
      </c>
      <c r="CP145">
        <v>45.311999999999998</v>
      </c>
      <c r="CQ145">
        <v>44.186999999999998</v>
      </c>
      <c r="CR145">
        <v>44.375</v>
      </c>
      <c r="CS145">
        <v>44.625</v>
      </c>
      <c r="CT145">
        <v>597.5</v>
      </c>
      <c r="CU145">
        <v>597.52428571428572</v>
      </c>
      <c r="CV145">
        <v>0</v>
      </c>
      <c r="CW145">
        <v>1674584656.4000001</v>
      </c>
      <c r="CX145">
        <v>0</v>
      </c>
      <c r="CY145">
        <v>1674579932.5</v>
      </c>
      <c r="CZ145" t="s">
        <v>356</v>
      </c>
      <c r="DA145">
        <v>1674579932.5</v>
      </c>
      <c r="DB145">
        <v>1674579927.5</v>
      </c>
      <c r="DC145">
        <v>31</v>
      </c>
      <c r="DD145">
        <v>0.14099999999999999</v>
      </c>
      <c r="DE145">
        <v>0.02</v>
      </c>
      <c r="DF145">
        <v>-5.5810000000000004</v>
      </c>
      <c r="DG145">
        <v>0.23300000000000001</v>
      </c>
      <c r="DH145">
        <v>415</v>
      </c>
      <c r="DI145">
        <v>34</v>
      </c>
      <c r="DJ145">
        <v>0.34</v>
      </c>
      <c r="DK145">
        <v>0.32</v>
      </c>
      <c r="DL145">
        <v>-21.139534146341461</v>
      </c>
      <c r="DM145">
        <v>5.9841114982549293E-2</v>
      </c>
      <c r="DN145">
        <v>9.7602208116155165E-2</v>
      </c>
      <c r="DO145">
        <v>1</v>
      </c>
      <c r="DP145">
        <v>0.72806348780487806</v>
      </c>
      <c r="DQ145">
        <v>-1.56178118466905E-2</v>
      </c>
      <c r="DR145">
        <v>2.165619081451966E-3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2</v>
      </c>
      <c r="DY145">
        <v>2</v>
      </c>
      <c r="DZ145" t="s">
        <v>620</v>
      </c>
      <c r="EA145">
        <v>3.2962699999999998</v>
      </c>
      <c r="EB145">
        <v>2.6255500000000001</v>
      </c>
      <c r="EC145">
        <v>0.16697200000000001</v>
      </c>
      <c r="ED145">
        <v>0.16763900000000001</v>
      </c>
      <c r="EE145">
        <v>0.13727700000000001</v>
      </c>
      <c r="EF145">
        <v>0.134074</v>
      </c>
      <c r="EG145">
        <v>25103.8</v>
      </c>
      <c r="EH145">
        <v>25503.4</v>
      </c>
      <c r="EI145">
        <v>28041.8</v>
      </c>
      <c r="EJ145">
        <v>29496.5</v>
      </c>
      <c r="EK145">
        <v>33299.199999999997</v>
      </c>
      <c r="EL145">
        <v>35472.800000000003</v>
      </c>
      <c r="EM145">
        <v>39589.1</v>
      </c>
      <c r="EN145">
        <v>42172.6</v>
      </c>
      <c r="EO145">
        <v>2.1791</v>
      </c>
      <c r="EP145">
        <v>2.1987999999999999</v>
      </c>
      <c r="EQ145">
        <v>0.11573</v>
      </c>
      <c r="ER145">
        <v>0</v>
      </c>
      <c r="ES145">
        <v>31.343599999999999</v>
      </c>
      <c r="ET145">
        <v>999.9</v>
      </c>
      <c r="EU145">
        <v>71.8</v>
      </c>
      <c r="EV145">
        <v>32.6</v>
      </c>
      <c r="EW145">
        <v>35.000900000000001</v>
      </c>
      <c r="EX145">
        <v>57.339199999999998</v>
      </c>
      <c r="EY145">
        <v>-6.6626599999999998</v>
      </c>
      <c r="EZ145">
        <v>2</v>
      </c>
      <c r="FA145">
        <v>0.49124499999999999</v>
      </c>
      <c r="FB145">
        <v>0.45056600000000002</v>
      </c>
      <c r="FC145">
        <v>20.271999999999998</v>
      </c>
      <c r="FD145">
        <v>5.2168400000000004</v>
      </c>
      <c r="FE145">
        <v>12.0099</v>
      </c>
      <c r="FF145">
        <v>4.9866000000000001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1.8657600000000001</v>
      </c>
      <c r="FM145">
        <v>1.86219</v>
      </c>
      <c r="FN145">
        <v>1.8641700000000001</v>
      </c>
      <c r="FO145">
        <v>1.86032</v>
      </c>
      <c r="FP145">
        <v>1.8609800000000001</v>
      </c>
      <c r="FQ145">
        <v>1.86015</v>
      </c>
      <c r="FR145">
        <v>1.86188</v>
      </c>
      <c r="FS145">
        <v>1.8584700000000001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-6.5259999999999998</v>
      </c>
      <c r="GH145">
        <v>0.24990000000000001</v>
      </c>
      <c r="GI145">
        <v>-4.1749362053329548</v>
      </c>
      <c r="GJ145">
        <v>-4.0448538125570227E-3</v>
      </c>
      <c r="GK145">
        <v>1.839783264315481E-6</v>
      </c>
      <c r="GL145">
        <v>-4.1587272622942942E-10</v>
      </c>
      <c r="GM145">
        <v>-8.6309452512500412E-2</v>
      </c>
      <c r="GN145">
        <v>3.2285384509270938E-3</v>
      </c>
      <c r="GO145">
        <v>5.3061212821550383E-4</v>
      </c>
      <c r="GP145">
        <v>-9.699357315524189E-6</v>
      </c>
      <c r="GQ145">
        <v>5</v>
      </c>
      <c r="GR145">
        <v>2081</v>
      </c>
      <c r="GS145">
        <v>3</v>
      </c>
      <c r="GT145">
        <v>31</v>
      </c>
      <c r="GU145">
        <v>78.5</v>
      </c>
      <c r="GV145">
        <v>78.599999999999994</v>
      </c>
      <c r="GW145">
        <v>2.4645999999999999</v>
      </c>
      <c r="GX145">
        <v>2.5317400000000001</v>
      </c>
      <c r="GY145">
        <v>2.04834</v>
      </c>
      <c r="GZ145">
        <v>2.6245099999999999</v>
      </c>
      <c r="HA145">
        <v>2.1972700000000001</v>
      </c>
      <c r="HB145">
        <v>2.2863799999999999</v>
      </c>
      <c r="HC145">
        <v>37.674500000000002</v>
      </c>
      <c r="HD145">
        <v>15.515499999999999</v>
      </c>
      <c r="HE145">
        <v>18</v>
      </c>
      <c r="HF145">
        <v>671.73599999999999</v>
      </c>
      <c r="HG145">
        <v>766.45500000000004</v>
      </c>
      <c r="HH145">
        <v>31.001799999999999</v>
      </c>
      <c r="HI145">
        <v>33.614100000000001</v>
      </c>
      <c r="HJ145">
        <v>30.000599999999999</v>
      </c>
      <c r="HK145">
        <v>33.464799999999997</v>
      </c>
      <c r="HL145">
        <v>33.464199999999998</v>
      </c>
      <c r="HM145">
        <v>49.299100000000003</v>
      </c>
      <c r="HN145">
        <v>0</v>
      </c>
      <c r="HO145">
        <v>100</v>
      </c>
      <c r="HP145">
        <v>31</v>
      </c>
      <c r="HQ145">
        <v>869.84500000000003</v>
      </c>
      <c r="HR145">
        <v>33.617400000000004</v>
      </c>
      <c r="HS145">
        <v>98.8215</v>
      </c>
      <c r="HT145">
        <v>97.783299999999997</v>
      </c>
    </row>
    <row r="146" spans="1:228" x14ac:dyDescent="0.2">
      <c r="A146">
        <v>131</v>
      </c>
      <c r="B146">
        <v>1674584648.0999999</v>
      </c>
      <c r="C146">
        <v>519</v>
      </c>
      <c r="D146" t="s">
        <v>621</v>
      </c>
      <c r="E146" t="s">
        <v>622</v>
      </c>
      <c r="F146">
        <v>4</v>
      </c>
      <c r="G146">
        <v>1674584645.7874999</v>
      </c>
      <c r="H146">
        <f t="shared" si="68"/>
        <v>8.1042471108846439E-4</v>
      </c>
      <c r="I146">
        <f t="shared" si="69"/>
        <v>0.81042471108846437</v>
      </c>
      <c r="J146">
        <f t="shared" si="70"/>
        <v>11.672123109707666</v>
      </c>
      <c r="K146">
        <f t="shared" si="71"/>
        <v>838.803</v>
      </c>
      <c r="L146">
        <f t="shared" si="72"/>
        <v>408.9536820704231</v>
      </c>
      <c r="M146">
        <f t="shared" si="73"/>
        <v>41.479732444321286</v>
      </c>
      <c r="N146">
        <f t="shared" si="74"/>
        <v>85.078886775990711</v>
      </c>
      <c r="O146">
        <f t="shared" si="75"/>
        <v>4.5683465986560957E-2</v>
      </c>
      <c r="P146">
        <f t="shared" si="76"/>
        <v>2.7722725889190007</v>
      </c>
      <c r="Q146">
        <f t="shared" si="77"/>
        <v>4.5269333937671553E-2</v>
      </c>
      <c r="R146">
        <f t="shared" si="78"/>
        <v>2.8330228817509906E-2</v>
      </c>
      <c r="S146">
        <f t="shared" si="79"/>
        <v>226.11485507239024</v>
      </c>
      <c r="T146">
        <f t="shared" si="80"/>
        <v>34.411671174112477</v>
      </c>
      <c r="U146">
        <f t="shared" si="81"/>
        <v>33.230125000000001</v>
      </c>
      <c r="V146">
        <f t="shared" si="82"/>
        <v>5.1178008467425427</v>
      </c>
      <c r="W146">
        <f t="shared" si="83"/>
        <v>65.986459232093381</v>
      </c>
      <c r="X146">
        <f t="shared" si="84"/>
        <v>3.3780383727107535</v>
      </c>
      <c r="Y146">
        <f t="shared" si="85"/>
        <v>5.1192902483662888</v>
      </c>
      <c r="Z146">
        <f t="shared" si="86"/>
        <v>1.7397624740317892</v>
      </c>
      <c r="AA146">
        <f t="shared" si="87"/>
        <v>-35.739729759001278</v>
      </c>
      <c r="AB146">
        <f t="shared" si="88"/>
        <v>0.77531731653275127</v>
      </c>
      <c r="AC146">
        <f t="shared" si="89"/>
        <v>6.4196230999194026E-2</v>
      </c>
      <c r="AD146">
        <f t="shared" si="90"/>
        <v>191.2146388609209</v>
      </c>
      <c r="AE146">
        <f t="shared" si="91"/>
        <v>22.280056744197267</v>
      </c>
      <c r="AF146">
        <f t="shared" si="92"/>
        <v>0.81071858446224176</v>
      </c>
      <c r="AG146">
        <f t="shared" si="93"/>
        <v>11.672123109707666</v>
      </c>
      <c r="AH146">
        <v>888.47468533075801</v>
      </c>
      <c r="AI146">
        <v>870.79880606060578</v>
      </c>
      <c r="AJ146">
        <v>1.702850238575965</v>
      </c>
      <c r="AK146">
        <v>62.755059400872867</v>
      </c>
      <c r="AL146">
        <f t="shared" si="94"/>
        <v>0.81042471108846437</v>
      </c>
      <c r="AM146">
        <v>32.580519161219293</v>
      </c>
      <c r="AN146">
        <v>33.303652121212103</v>
      </c>
      <c r="AO146">
        <v>-1.175477050376993E-6</v>
      </c>
      <c r="AP146">
        <v>98.038996678870646</v>
      </c>
      <c r="AQ146">
        <v>23</v>
      </c>
      <c r="AR146">
        <v>4</v>
      </c>
      <c r="AS146">
        <f t="shared" si="95"/>
        <v>1</v>
      </c>
      <c r="AT146">
        <f t="shared" si="96"/>
        <v>0</v>
      </c>
      <c r="AU146">
        <f t="shared" si="97"/>
        <v>47429.388373931579</v>
      </c>
      <c r="AV146">
        <f t="shared" si="98"/>
        <v>1199.9862499999999</v>
      </c>
      <c r="AW146">
        <f t="shared" si="99"/>
        <v>1025.9143824209275</v>
      </c>
      <c r="AX146">
        <f t="shared" si="100"/>
        <v>0.85493844818715847</v>
      </c>
      <c r="AY146">
        <f t="shared" si="101"/>
        <v>0.18843120500121585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1674584645.7874999</v>
      </c>
      <c r="BF146">
        <v>838.803</v>
      </c>
      <c r="BG146">
        <v>859.99562500000002</v>
      </c>
      <c r="BH146">
        <v>33.3044875</v>
      </c>
      <c r="BI146">
        <v>32.581099999999999</v>
      </c>
      <c r="BJ146">
        <v>845.33362499999998</v>
      </c>
      <c r="BK146">
        <v>33.054600000000001</v>
      </c>
      <c r="BL146">
        <v>650.04</v>
      </c>
      <c r="BM146">
        <v>101.328875</v>
      </c>
      <c r="BN146">
        <v>0.1000502375</v>
      </c>
      <c r="BO146">
        <v>33.235312499999992</v>
      </c>
      <c r="BP146">
        <v>33.230125000000001</v>
      </c>
      <c r="BQ146">
        <v>999.9</v>
      </c>
      <c r="BR146">
        <v>0</v>
      </c>
      <c r="BS146">
        <v>0</v>
      </c>
      <c r="BT146">
        <v>9009.5324999999993</v>
      </c>
      <c r="BU146">
        <v>0</v>
      </c>
      <c r="BV146">
        <v>145.482</v>
      </c>
      <c r="BW146">
        <v>-21.192550000000001</v>
      </c>
      <c r="BX146">
        <v>867.70112500000005</v>
      </c>
      <c r="BY146">
        <v>888.95887500000003</v>
      </c>
      <c r="BZ146">
        <v>0.72337337499999999</v>
      </c>
      <c r="CA146">
        <v>859.99562500000002</v>
      </c>
      <c r="CB146">
        <v>32.581099999999999</v>
      </c>
      <c r="CC146">
        <v>3.3747025000000002</v>
      </c>
      <c r="CD146">
        <v>3.3014049999999999</v>
      </c>
      <c r="CE146">
        <v>26.002212499999999</v>
      </c>
      <c r="CF146">
        <v>25.631625</v>
      </c>
      <c r="CG146">
        <v>1199.9862499999999</v>
      </c>
      <c r="CH146">
        <v>0.49996924999999998</v>
      </c>
      <c r="CI146">
        <v>0.50003075000000008</v>
      </c>
      <c r="CJ146">
        <v>0</v>
      </c>
      <c r="CK146">
        <v>753.23012500000004</v>
      </c>
      <c r="CL146">
        <v>4.9990899999999998</v>
      </c>
      <c r="CM146">
        <v>7414.2662499999997</v>
      </c>
      <c r="CN146">
        <v>9557.6312499999985</v>
      </c>
      <c r="CO146">
        <v>43.375</v>
      </c>
      <c r="CP146">
        <v>45.311999999999998</v>
      </c>
      <c r="CQ146">
        <v>44.186999999999998</v>
      </c>
      <c r="CR146">
        <v>44.375</v>
      </c>
      <c r="CS146">
        <v>44.625</v>
      </c>
      <c r="CT146">
        <v>597.45624999999995</v>
      </c>
      <c r="CU146">
        <v>597.53125</v>
      </c>
      <c r="CV146">
        <v>0</v>
      </c>
      <c r="CW146">
        <v>1674584660.5999999</v>
      </c>
      <c r="CX146">
        <v>0</v>
      </c>
      <c r="CY146">
        <v>1674579932.5</v>
      </c>
      <c r="CZ146" t="s">
        <v>356</v>
      </c>
      <c r="DA146">
        <v>1674579932.5</v>
      </c>
      <c r="DB146">
        <v>1674579927.5</v>
      </c>
      <c r="DC146">
        <v>31</v>
      </c>
      <c r="DD146">
        <v>0.14099999999999999</v>
      </c>
      <c r="DE146">
        <v>0.02</v>
      </c>
      <c r="DF146">
        <v>-5.5810000000000004</v>
      </c>
      <c r="DG146">
        <v>0.23300000000000001</v>
      </c>
      <c r="DH146">
        <v>415</v>
      </c>
      <c r="DI146">
        <v>34</v>
      </c>
      <c r="DJ146">
        <v>0.34</v>
      </c>
      <c r="DK146">
        <v>0.32</v>
      </c>
      <c r="DL146">
        <v>-21.158760975609759</v>
      </c>
      <c r="DM146">
        <v>0.22222996515675841</v>
      </c>
      <c r="DN146">
        <v>9.140752725061832E-2</v>
      </c>
      <c r="DO146">
        <v>0</v>
      </c>
      <c r="DP146">
        <v>0.72735024390243896</v>
      </c>
      <c r="DQ146">
        <v>-2.1551080139372441E-2</v>
      </c>
      <c r="DR146">
        <v>2.4772540834904562E-3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3.2964199999999999</v>
      </c>
      <c r="EB146">
        <v>2.6251799999999998</v>
      </c>
      <c r="EC146">
        <v>0.167828</v>
      </c>
      <c r="ED146">
        <v>0.168493</v>
      </c>
      <c r="EE146">
        <v>0.13727400000000001</v>
      </c>
      <c r="EF146">
        <v>0.134077</v>
      </c>
      <c r="EG146">
        <v>25077.5</v>
      </c>
      <c r="EH146">
        <v>25477.3</v>
      </c>
      <c r="EI146">
        <v>28041.3</v>
      </c>
      <c r="EJ146">
        <v>29496.6</v>
      </c>
      <c r="EK146">
        <v>33299</v>
      </c>
      <c r="EL146">
        <v>35472.9</v>
      </c>
      <c r="EM146">
        <v>39588.699999999997</v>
      </c>
      <c r="EN146">
        <v>42172.800000000003</v>
      </c>
      <c r="EO146">
        <v>2.1788699999999999</v>
      </c>
      <c r="EP146">
        <v>2.1985199999999998</v>
      </c>
      <c r="EQ146">
        <v>0.115078</v>
      </c>
      <c r="ER146">
        <v>0</v>
      </c>
      <c r="ES146">
        <v>31.3733</v>
      </c>
      <c r="ET146">
        <v>999.9</v>
      </c>
      <c r="EU146">
        <v>71.8</v>
      </c>
      <c r="EV146">
        <v>32.6</v>
      </c>
      <c r="EW146">
        <v>35.004100000000001</v>
      </c>
      <c r="EX146">
        <v>57.129199999999997</v>
      </c>
      <c r="EY146">
        <v>-6.7788500000000003</v>
      </c>
      <c r="EZ146">
        <v>2</v>
      </c>
      <c r="FA146">
        <v>0.49168699999999999</v>
      </c>
      <c r="FB146">
        <v>0.45469999999999999</v>
      </c>
      <c r="FC146">
        <v>20.271999999999998</v>
      </c>
      <c r="FD146">
        <v>5.2172900000000002</v>
      </c>
      <c r="FE146">
        <v>12.0099</v>
      </c>
      <c r="FF146">
        <v>4.9863499999999998</v>
      </c>
      <c r="FG146">
        <v>3.28443</v>
      </c>
      <c r="FH146">
        <v>9999</v>
      </c>
      <c r="FI146">
        <v>9999</v>
      </c>
      <c r="FJ146">
        <v>9999</v>
      </c>
      <c r="FK146">
        <v>999.9</v>
      </c>
      <c r="FL146">
        <v>1.8656999999999999</v>
      </c>
      <c r="FM146">
        <v>1.8621799999999999</v>
      </c>
      <c r="FN146">
        <v>1.8641700000000001</v>
      </c>
      <c r="FO146">
        <v>1.86032</v>
      </c>
      <c r="FP146">
        <v>1.8609899999999999</v>
      </c>
      <c r="FQ146">
        <v>1.8601799999999999</v>
      </c>
      <c r="FR146">
        <v>1.86188</v>
      </c>
      <c r="FS146">
        <v>1.8584700000000001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-6.5380000000000003</v>
      </c>
      <c r="GH146">
        <v>0.24979999999999999</v>
      </c>
      <c r="GI146">
        <v>-4.1749362053329548</v>
      </c>
      <c r="GJ146">
        <v>-4.0448538125570227E-3</v>
      </c>
      <c r="GK146">
        <v>1.839783264315481E-6</v>
      </c>
      <c r="GL146">
        <v>-4.1587272622942942E-10</v>
      </c>
      <c r="GM146">
        <v>-8.6309452512500412E-2</v>
      </c>
      <c r="GN146">
        <v>3.2285384509270938E-3</v>
      </c>
      <c r="GO146">
        <v>5.3061212821550383E-4</v>
      </c>
      <c r="GP146">
        <v>-9.699357315524189E-6</v>
      </c>
      <c r="GQ146">
        <v>5</v>
      </c>
      <c r="GR146">
        <v>2081</v>
      </c>
      <c r="GS146">
        <v>3</v>
      </c>
      <c r="GT146">
        <v>31</v>
      </c>
      <c r="GU146">
        <v>78.599999999999994</v>
      </c>
      <c r="GV146">
        <v>78.7</v>
      </c>
      <c r="GW146">
        <v>2.48047</v>
      </c>
      <c r="GX146">
        <v>2.51831</v>
      </c>
      <c r="GY146">
        <v>2.04834</v>
      </c>
      <c r="GZ146">
        <v>2.6232899999999999</v>
      </c>
      <c r="HA146">
        <v>2.1972700000000001</v>
      </c>
      <c r="HB146">
        <v>2.34985</v>
      </c>
      <c r="HC146">
        <v>37.674500000000002</v>
      </c>
      <c r="HD146">
        <v>15.532999999999999</v>
      </c>
      <c r="HE146">
        <v>18</v>
      </c>
      <c r="HF146">
        <v>671.6</v>
      </c>
      <c r="HG146">
        <v>766.23599999999999</v>
      </c>
      <c r="HH146">
        <v>31.0015</v>
      </c>
      <c r="HI146">
        <v>33.6188</v>
      </c>
      <c r="HJ146">
        <v>30.000599999999999</v>
      </c>
      <c r="HK146">
        <v>33.469200000000001</v>
      </c>
      <c r="HL146">
        <v>33.4681</v>
      </c>
      <c r="HM146">
        <v>49.608199999999997</v>
      </c>
      <c r="HN146">
        <v>0</v>
      </c>
      <c r="HO146">
        <v>100</v>
      </c>
      <c r="HP146">
        <v>31</v>
      </c>
      <c r="HQ146">
        <v>876.52300000000002</v>
      </c>
      <c r="HR146">
        <v>33.617400000000004</v>
      </c>
      <c r="HS146">
        <v>98.820300000000003</v>
      </c>
      <c r="HT146">
        <v>97.783699999999996</v>
      </c>
    </row>
    <row r="147" spans="1:228" x14ac:dyDescent="0.2">
      <c r="A147">
        <v>132</v>
      </c>
      <c r="B147">
        <v>1674584652.0999999</v>
      </c>
      <c r="C147">
        <v>523</v>
      </c>
      <c r="D147" t="s">
        <v>623</v>
      </c>
      <c r="E147" t="s">
        <v>624</v>
      </c>
      <c r="F147">
        <v>4</v>
      </c>
      <c r="G147">
        <v>1674584650.0999999</v>
      </c>
      <c r="H147">
        <f t="shared" si="68"/>
        <v>8.0731934447884467E-4</v>
      </c>
      <c r="I147">
        <f t="shared" si="69"/>
        <v>0.80731934447884468</v>
      </c>
      <c r="J147">
        <f t="shared" si="70"/>
        <v>11.861700608278806</v>
      </c>
      <c r="K147">
        <f t="shared" si="71"/>
        <v>845.93414285714277</v>
      </c>
      <c r="L147">
        <f t="shared" si="72"/>
        <v>406.34347746619068</v>
      </c>
      <c r="M147">
        <f t="shared" si="73"/>
        <v>41.214322819475086</v>
      </c>
      <c r="N147">
        <f t="shared" si="74"/>
        <v>85.800818226819203</v>
      </c>
      <c r="O147">
        <f t="shared" si="75"/>
        <v>4.5363749335946182E-2</v>
      </c>
      <c r="P147">
        <f t="shared" si="76"/>
        <v>2.7715632390009981</v>
      </c>
      <c r="Q147">
        <f t="shared" si="77"/>
        <v>4.4955262165399246E-2</v>
      </c>
      <c r="R147">
        <f t="shared" si="78"/>
        <v>2.8133433113399851E-2</v>
      </c>
      <c r="S147">
        <f t="shared" si="79"/>
        <v>226.13414743249777</v>
      </c>
      <c r="T147">
        <f t="shared" si="80"/>
        <v>34.428217431522505</v>
      </c>
      <c r="U147">
        <f t="shared" si="81"/>
        <v>33.248671428571427</v>
      </c>
      <c r="V147">
        <f t="shared" si="82"/>
        <v>5.1231275140298758</v>
      </c>
      <c r="W147">
        <f t="shared" si="83"/>
        <v>65.929050198689026</v>
      </c>
      <c r="X147">
        <f t="shared" si="84"/>
        <v>3.3780000866774555</v>
      </c>
      <c r="Y147">
        <f t="shared" si="85"/>
        <v>5.1236899007300218</v>
      </c>
      <c r="Z147">
        <f t="shared" si="86"/>
        <v>1.7451274273524202</v>
      </c>
      <c r="AA147">
        <f t="shared" si="87"/>
        <v>-35.602783091517047</v>
      </c>
      <c r="AB147">
        <f t="shared" si="88"/>
        <v>0.29243729822472392</v>
      </c>
      <c r="AC147">
        <f t="shared" si="89"/>
        <v>2.4224006894997364E-2</v>
      </c>
      <c r="AD147">
        <f t="shared" si="90"/>
        <v>190.84802564610044</v>
      </c>
      <c r="AE147">
        <f t="shared" si="91"/>
        <v>22.397864749801151</v>
      </c>
      <c r="AF147">
        <f t="shared" si="92"/>
        <v>0.80801637305381624</v>
      </c>
      <c r="AG147">
        <f t="shared" si="93"/>
        <v>11.861700608278806</v>
      </c>
      <c r="AH147">
        <v>895.44402107750852</v>
      </c>
      <c r="AI147">
        <v>877.61367878787848</v>
      </c>
      <c r="AJ147">
        <v>1.695828495095786</v>
      </c>
      <c r="AK147">
        <v>62.755059400872867</v>
      </c>
      <c r="AL147">
        <f t="shared" si="94"/>
        <v>0.80731934447884468</v>
      </c>
      <c r="AM147">
        <v>32.583661597745227</v>
      </c>
      <c r="AN147">
        <v>33.304056363636377</v>
      </c>
      <c r="AO147">
        <v>-3.3671044860542208E-7</v>
      </c>
      <c r="AP147">
        <v>98.038996678870646</v>
      </c>
      <c r="AQ147">
        <v>23</v>
      </c>
      <c r="AR147">
        <v>4</v>
      </c>
      <c r="AS147">
        <f t="shared" si="95"/>
        <v>1</v>
      </c>
      <c r="AT147">
        <f t="shared" si="96"/>
        <v>0</v>
      </c>
      <c r="AU147">
        <f t="shared" si="97"/>
        <v>47407.482215666219</v>
      </c>
      <c r="AV147">
        <f t="shared" si="98"/>
        <v>1200.0871428571429</v>
      </c>
      <c r="AW147">
        <f t="shared" si="99"/>
        <v>1026.0007851981854</v>
      </c>
      <c r="AX147">
        <f t="shared" si="100"/>
        <v>0.85493856950713076</v>
      </c>
      <c r="AY147">
        <f t="shared" si="101"/>
        <v>0.18843143914876234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1674584650.0999999</v>
      </c>
      <c r="BF147">
        <v>845.93414285714277</v>
      </c>
      <c r="BG147">
        <v>867.23985714285698</v>
      </c>
      <c r="BH147">
        <v>33.304642857142859</v>
      </c>
      <c r="BI147">
        <v>32.583628571428569</v>
      </c>
      <c r="BJ147">
        <v>852.47771428571434</v>
      </c>
      <c r="BK147">
        <v>33.054771428571428</v>
      </c>
      <c r="BL147">
        <v>650.00571428571425</v>
      </c>
      <c r="BM147">
        <v>101.3274285714286</v>
      </c>
      <c r="BN147">
        <v>9.9873957142857142E-2</v>
      </c>
      <c r="BO147">
        <v>33.250628571428571</v>
      </c>
      <c r="BP147">
        <v>33.248671428571427</v>
      </c>
      <c r="BQ147">
        <v>999.89999999999986</v>
      </c>
      <c r="BR147">
        <v>0</v>
      </c>
      <c r="BS147">
        <v>0</v>
      </c>
      <c r="BT147">
        <v>9005.8942857142847</v>
      </c>
      <c r="BU147">
        <v>0</v>
      </c>
      <c r="BV147">
        <v>142.3042857142857</v>
      </c>
      <c r="BW147">
        <v>-21.306242857142859</v>
      </c>
      <c r="BX147">
        <v>875.07814285714278</v>
      </c>
      <c r="BY147">
        <v>896.44971428571432</v>
      </c>
      <c r="BZ147">
        <v>0.72098657142857159</v>
      </c>
      <c r="CA147">
        <v>867.23985714285698</v>
      </c>
      <c r="CB147">
        <v>32.583628571428569</v>
      </c>
      <c r="CC147">
        <v>3.3746671428571431</v>
      </c>
      <c r="CD147">
        <v>3.3016100000000002</v>
      </c>
      <c r="CE147">
        <v>26.00204285714285</v>
      </c>
      <c r="CF147">
        <v>25.632671428571431</v>
      </c>
      <c r="CG147">
        <v>1200.0871428571429</v>
      </c>
      <c r="CH147">
        <v>0.49996571428571418</v>
      </c>
      <c r="CI147">
        <v>0.50003428571428565</v>
      </c>
      <c r="CJ147">
        <v>0</v>
      </c>
      <c r="CK147">
        <v>753.41014285714277</v>
      </c>
      <c r="CL147">
        <v>4.9990899999999998</v>
      </c>
      <c r="CM147">
        <v>7416.6585714285702</v>
      </c>
      <c r="CN147">
        <v>9558.4228571428557</v>
      </c>
      <c r="CO147">
        <v>43.375</v>
      </c>
      <c r="CP147">
        <v>45.366</v>
      </c>
      <c r="CQ147">
        <v>44.186999999999998</v>
      </c>
      <c r="CR147">
        <v>44.392714285714291</v>
      </c>
      <c r="CS147">
        <v>44.669285714285706</v>
      </c>
      <c r="CT147">
        <v>597.50285714285724</v>
      </c>
      <c r="CU147">
        <v>597.58714285714291</v>
      </c>
      <c r="CV147">
        <v>0</v>
      </c>
      <c r="CW147">
        <v>1674584664.8</v>
      </c>
      <c r="CX147">
        <v>0</v>
      </c>
      <c r="CY147">
        <v>1674579932.5</v>
      </c>
      <c r="CZ147" t="s">
        <v>356</v>
      </c>
      <c r="DA147">
        <v>1674579932.5</v>
      </c>
      <c r="DB147">
        <v>1674579927.5</v>
      </c>
      <c r="DC147">
        <v>31</v>
      </c>
      <c r="DD147">
        <v>0.14099999999999999</v>
      </c>
      <c r="DE147">
        <v>0.02</v>
      </c>
      <c r="DF147">
        <v>-5.5810000000000004</v>
      </c>
      <c r="DG147">
        <v>0.23300000000000001</v>
      </c>
      <c r="DH147">
        <v>415</v>
      </c>
      <c r="DI147">
        <v>34</v>
      </c>
      <c r="DJ147">
        <v>0.34</v>
      </c>
      <c r="DK147">
        <v>0.32</v>
      </c>
      <c r="DL147">
        <v>-21.178305000000002</v>
      </c>
      <c r="DM147">
        <v>-0.18744090056277571</v>
      </c>
      <c r="DN147">
        <v>8.989985803659517E-2</v>
      </c>
      <c r="DO147">
        <v>0</v>
      </c>
      <c r="DP147">
        <v>0.72548925000000009</v>
      </c>
      <c r="DQ147">
        <v>-3.0483827392119418E-2</v>
      </c>
      <c r="DR147">
        <v>3.0477185381035492E-3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3.2960600000000002</v>
      </c>
      <c r="EB147">
        <v>2.6252399999999998</v>
      </c>
      <c r="EC147">
        <v>0.168683</v>
      </c>
      <c r="ED147">
        <v>0.16935800000000001</v>
      </c>
      <c r="EE147">
        <v>0.137263</v>
      </c>
      <c r="EF147">
        <v>0.13408</v>
      </c>
      <c r="EG147">
        <v>25051.200000000001</v>
      </c>
      <c r="EH147">
        <v>25450.5</v>
      </c>
      <c r="EI147">
        <v>28040.799999999999</v>
      </c>
      <c r="EJ147">
        <v>29496.400000000001</v>
      </c>
      <c r="EK147">
        <v>33298.699999999997</v>
      </c>
      <c r="EL147">
        <v>35472.699999999997</v>
      </c>
      <c r="EM147">
        <v>39587.800000000003</v>
      </c>
      <c r="EN147">
        <v>42172.7</v>
      </c>
      <c r="EO147">
        <v>2.1789000000000001</v>
      </c>
      <c r="EP147">
        <v>2.1985999999999999</v>
      </c>
      <c r="EQ147">
        <v>0.11441900000000001</v>
      </c>
      <c r="ER147">
        <v>0</v>
      </c>
      <c r="ES147">
        <v>31.401599999999998</v>
      </c>
      <c r="ET147">
        <v>999.9</v>
      </c>
      <c r="EU147">
        <v>71.8</v>
      </c>
      <c r="EV147">
        <v>32.6</v>
      </c>
      <c r="EW147">
        <v>35.0015</v>
      </c>
      <c r="EX147">
        <v>57.219200000000001</v>
      </c>
      <c r="EY147">
        <v>-6.6746800000000004</v>
      </c>
      <c r="EZ147">
        <v>2</v>
      </c>
      <c r="FA147">
        <v>0.49221500000000001</v>
      </c>
      <c r="FB147">
        <v>0.45821099999999998</v>
      </c>
      <c r="FC147">
        <v>20.271899999999999</v>
      </c>
      <c r="FD147">
        <v>5.21699</v>
      </c>
      <c r="FE147">
        <v>12.0099</v>
      </c>
      <c r="FF147">
        <v>4.9866999999999999</v>
      </c>
      <c r="FG147">
        <v>3.2844799999999998</v>
      </c>
      <c r="FH147">
        <v>9999</v>
      </c>
      <c r="FI147">
        <v>9999</v>
      </c>
      <c r="FJ147">
        <v>9999</v>
      </c>
      <c r="FK147">
        <v>999.9</v>
      </c>
      <c r="FL147">
        <v>1.86574</v>
      </c>
      <c r="FM147">
        <v>1.8621799999999999</v>
      </c>
      <c r="FN147">
        <v>1.8641700000000001</v>
      </c>
      <c r="FO147">
        <v>1.8602700000000001</v>
      </c>
      <c r="FP147">
        <v>1.8609800000000001</v>
      </c>
      <c r="FQ147">
        <v>1.86015</v>
      </c>
      <c r="FR147">
        <v>1.86188</v>
      </c>
      <c r="FS147">
        <v>1.85849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-6.55</v>
      </c>
      <c r="GH147">
        <v>0.24979999999999999</v>
      </c>
      <c r="GI147">
        <v>-4.1749362053329548</v>
      </c>
      <c r="GJ147">
        <v>-4.0448538125570227E-3</v>
      </c>
      <c r="GK147">
        <v>1.839783264315481E-6</v>
      </c>
      <c r="GL147">
        <v>-4.1587272622942942E-10</v>
      </c>
      <c r="GM147">
        <v>-8.6309452512500412E-2</v>
      </c>
      <c r="GN147">
        <v>3.2285384509270938E-3</v>
      </c>
      <c r="GO147">
        <v>5.3061212821550383E-4</v>
      </c>
      <c r="GP147">
        <v>-9.699357315524189E-6</v>
      </c>
      <c r="GQ147">
        <v>5</v>
      </c>
      <c r="GR147">
        <v>2081</v>
      </c>
      <c r="GS147">
        <v>3</v>
      </c>
      <c r="GT147">
        <v>31</v>
      </c>
      <c r="GU147">
        <v>78.7</v>
      </c>
      <c r="GV147">
        <v>78.7</v>
      </c>
      <c r="GW147">
        <v>2.4939</v>
      </c>
      <c r="GX147">
        <v>2.52319</v>
      </c>
      <c r="GY147">
        <v>2.04834</v>
      </c>
      <c r="GZ147">
        <v>2.6245099999999999</v>
      </c>
      <c r="HA147">
        <v>2.1972700000000001</v>
      </c>
      <c r="HB147">
        <v>2.32666</v>
      </c>
      <c r="HC147">
        <v>37.674500000000002</v>
      </c>
      <c r="HD147">
        <v>15.5242</v>
      </c>
      <c r="HE147">
        <v>18</v>
      </c>
      <c r="HF147">
        <v>671.66099999999994</v>
      </c>
      <c r="HG147">
        <v>766.35699999999997</v>
      </c>
      <c r="HH147">
        <v>31.001200000000001</v>
      </c>
      <c r="HI147">
        <v>33.624000000000002</v>
      </c>
      <c r="HJ147">
        <v>30.000599999999999</v>
      </c>
      <c r="HK147">
        <v>33.472999999999999</v>
      </c>
      <c r="HL147">
        <v>33.471800000000002</v>
      </c>
      <c r="HM147">
        <v>49.9148</v>
      </c>
      <c r="HN147">
        <v>0</v>
      </c>
      <c r="HO147">
        <v>100</v>
      </c>
      <c r="HP147">
        <v>31</v>
      </c>
      <c r="HQ147">
        <v>883.20299999999997</v>
      </c>
      <c r="HR147">
        <v>33.617400000000004</v>
      </c>
      <c r="HS147">
        <v>98.818299999999994</v>
      </c>
      <c r="HT147">
        <v>97.783299999999997</v>
      </c>
    </row>
    <row r="148" spans="1:228" x14ac:dyDescent="0.2">
      <c r="A148">
        <v>133</v>
      </c>
      <c r="B148">
        <v>1674584656.0999999</v>
      </c>
      <c r="C148">
        <v>527</v>
      </c>
      <c r="D148" t="s">
        <v>625</v>
      </c>
      <c r="E148" t="s">
        <v>626</v>
      </c>
      <c r="F148">
        <v>4</v>
      </c>
      <c r="G148">
        <v>1674584653.7874999</v>
      </c>
      <c r="H148">
        <f t="shared" si="68"/>
        <v>8.0031563671134078E-4</v>
      </c>
      <c r="I148">
        <f t="shared" si="69"/>
        <v>0.80031563671134076</v>
      </c>
      <c r="J148">
        <f t="shared" si="70"/>
        <v>11.81770159599896</v>
      </c>
      <c r="K148">
        <f t="shared" si="71"/>
        <v>852.02962500000001</v>
      </c>
      <c r="L148">
        <f t="shared" si="72"/>
        <v>409.34357402541417</v>
      </c>
      <c r="M148">
        <f t="shared" si="73"/>
        <v>41.518980523663544</v>
      </c>
      <c r="N148">
        <f t="shared" si="74"/>
        <v>86.419828356125763</v>
      </c>
      <c r="O148">
        <f t="shared" si="75"/>
        <v>4.487990486265446E-2</v>
      </c>
      <c r="P148">
        <f t="shared" si="76"/>
        <v>2.7713647637986103</v>
      </c>
      <c r="Q148">
        <f t="shared" si="77"/>
        <v>4.4480015177505806E-2</v>
      </c>
      <c r="R148">
        <f t="shared" si="78"/>
        <v>2.7835640893416586E-2</v>
      </c>
      <c r="S148">
        <f t="shared" si="79"/>
        <v>226.12382941521102</v>
      </c>
      <c r="T148">
        <f t="shared" si="80"/>
        <v>34.439703579700797</v>
      </c>
      <c r="U148">
        <f t="shared" si="81"/>
        <v>33.258787499999997</v>
      </c>
      <c r="V148">
        <f t="shared" si="82"/>
        <v>5.126034954617106</v>
      </c>
      <c r="W148">
        <f t="shared" si="83"/>
        <v>65.885261718945827</v>
      </c>
      <c r="X148">
        <f t="shared" si="84"/>
        <v>3.377569091264665</v>
      </c>
      <c r="Y148">
        <f t="shared" si="85"/>
        <v>5.126441032704312</v>
      </c>
      <c r="Z148">
        <f t="shared" si="86"/>
        <v>1.748465863352441</v>
      </c>
      <c r="AA148">
        <f t="shared" si="87"/>
        <v>-35.293919578970126</v>
      </c>
      <c r="AB148">
        <f t="shared" si="88"/>
        <v>0.21104136671870416</v>
      </c>
      <c r="AC148">
        <f t="shared" si="89"/>
        <v>1.7484522993912274E-2</v>
      </c>
      <c r="AD148">
        <f t="shared" si="90"/>
        <v>191.05843572595353</v>
      </c>
      <c r="AE148">
        <f t="shared" si="91"/>
        <v>22.500357853126769</v>
      </c>
      <c r="AF148">
        <f t="shared" si="92"/>
        <v>0.80183310539505204</v>
      </c>
      <c r="AG148">
        <f t="shared" si="93"/>
        <v>11.81770159599896</v>
      </c>
      <c r="AH148">
        <v>902.38897399906079</v>
      </c>
      <c r="AI148">
        <v>884.50000606060576</v>
      </c>
      <c r="AJ148">
        <v>1.7219832970531761</v>
      </c>
      <c r="AK148">
        <v>62.755059400872867</v>
      </c>
      <c r="AL148">
        <f t="shared" si="94"/>
        <v>0.80031563671134076</v>
      </c>
      <c r="AM148">
        <v>32.584768521767757</v>
      </c>
      <c r="AN148">
        <v>33.298948484848488</v>
      </c>
      <c r="AO148">
        <v>-3.4535854685091499E-6</v>
      </c>
      <c r="AP148">
        <v>98.038996678870646</v>
      </c>
      <c r="AQ148">
        <v>23</v>
      </c>
      <c r="AR148">
        <v>4</v>
      </c>
      <c r="AS148">
        <f t="shared" si="95"/>
        <v>1</v>
      </c>
      <c r="AT148">
        <f t="shared" si="96"/>
        <v>0</v>
      </c>
      <c r="AU148">
        <f t="shared" si="97"/>
        <v>47400.544421122788</v>
      </c>
      <c r="AV148">
        <f t="shared" si="98"/>
        <v>1200.0325</v>
      </c>
      <c r="AW148">
        <f t="shared" si="99"/>
        <v>1025.9540577280886</v>
      </c>
      <c r="AX148">
        <f t="shared" si="100"/>
        <v>0.85493856018740211</v>
      </c>
      <c r="AY148">
        <f t="shared" si="101"/>
        <v>0.18843142116168604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1674584653.7874999</v>
      </c>
      <c r="BF148">
        <v>852.02962500000001</v>
      </c>
      <c r="BG148">
        <v>873.43</v>
      </c>
      <c r="BH148">
        <v>33.3001</v>
      </c>
      <c r="BI148">
        <v>32.584587499999998</v>
      </c>
      <c r="BJ148">
        <v>858.58437499999991</v>
      </c>
      <c r="BK148">
        <v>33.050262500000002</v>
      </c>
      <c r="BL148">
        <v>649.99450000000002</v>
      </c>
      <c r="BM148">
        <v>101.32825</v>
      </c>
      <c r="BN148">
        <v>9.9946649999999998E-2</v>
      </c>
      <c r="BO148">
        <v>33.260199999999998</v>
      </c>
      <c r="BP148">
        <v>33.258787499999997</v>
      </c>
      <c r="BQ148">
        <v>999.9</v>
      </c>
      <c r="BR148">
        <v>0</v>
      </c>
      <c r="BS148">
        <v>0</v>
      </c>
      <c r="BT148">
        <v>9004.7674999999999</v>
      </c>
      <c r="BU148">
        <v>0</v>
      </c>
      <c r="BV148">
        <v>145.59925000000001</v>
      </c>
      <c r="BW148">
        <v>-21.40035</v>
      </c>
      <c r="BX148">
        <v>881.37987500000008</v>
      </c>
      <c r="BY148">
        <v>902.84900000000005</v>
      </c>
      <c r="BZ148">
        <v>0.71550762500000009</v>
      </c>
      <c r="CA148">
        <v>873.43</v>
      </c>
      <c r="CB148">
        <v>32.584587499999998</v>
      </c>
      <c r="CC148">
        <v>3.3742412499999999</v>
      </c>
      <c r="CD148">
        <v>3.3017412500000001</v>
      </c>
      <c r="CE148">
        <v>25.999925000000001</v>
      </c>
      <c r="CF148">
        <v>25.633324999999999</v>
      </c>
      <c r="CG148">
        <v>1200.0325</v>
      </c>
      <c r="CH148">
        <v>0.49996550000000001</v>
      </c>
      <c r="CI148">
        <v>0.50003450000000005</v>
      </c>
      <c r="CJ148">
        <v>0</v>
      </c>
      <c r="CK148">
        <v>753.50575000000003</v>
      </c>
      <c r="CL148">
        <v>4.9990899999999998</v>
      </c>
      <c r="CM148">
        <v>7417.9362499999997</v>
      </c>
      <c r="CN148">
        <v>9557.9950000000008</v>
      </c>
      <c r="CO148">
        <v>43.375</v>
      </c>
      <c r="CP148">
        <v>45.375</v>
      </c>
      <c r="CQ148">
        <v>44.202749999999988</v>
      </c>
      <c r="CR148">
        <v>44.421499999999988</v>
      </c>
      <c r="CS148">
        <v>44.671499999999988</v>
      </c>
      <c r="CT148">
        <v>597.47749999999996</v>
      </c>
      <c r="CU148">
        <v>597.56124999999997</v>
      </c>
      <c r="CV148">
        <v>0</v>
      </c>
      <c r="CW148">
        <v>1674584669</v>
      </c>
      <c r="CX148">
        <v>0</v>
      </c>
      <c r="CY148">
        <v>1674579932.5</v>
      </c>
      <c r="CZ148" t="s">
        <v>356</v>
      </c>
      <c r="DA148">
        <v>1674579932.5</v>
      </c>
      <c r="DB148">
        <v>1674579927.5</v>
      </c>
      <c r="DC148">
        <v>31</v>
      </c>
      <c r="DD148">
        <v>0.14099999999999999</v>
      </c>
      <c r="DE148">
        <v>0.02</v>
      </c>
      <c r="DF148">
        <v>-5.5810000000000004</v>
      </c>
      <c r="DG148">
        <v>0.23300000000000001</v>
      </c>
      <c r="DH148">
        <v>415</v>
      </c>
      <c r="DI148">
        <v>34</v>
      </c>
      <c r="DJ148">
        <v>0.34</v>
      </c>
      <c r="DK148">
        <v>0.32</v>
      </c>
      <c r="DL148">
        <v>-21.207507499999998</v>
      </c>
      <c r="DM148">
        <v>-1.175138836772962</v>
      </c>
      <c r="DN148">
        <v>0.12240971445824871</v>
      </c>
      <c r="DO148">
        <v>0</v>
      </c>
      <c r="DP148">
        <v>0.72276767500000005</v>
      </c>
      <c r="DQ148">
        <v>-4.0645609756097233E-2</v>
      </c>
      <c r="DR148">
        <v>4.1415373376772827E-3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3.2962899999999999</v>
      </c>
      <c r="EB148">
        <v>2.62534</v>
      </c>
      <c r="EC148">
        <v>0.169545</v>
      </c>
      <c r="ED148">
        <v>0.170211</v>
      </c>
      <c r="EE148">
        <v>0.13725499999999999</v>
      </c>
      <c r="EF148">
        <v>0.13408400000000001</v>
      </c>
      <c r="EG148">
        <v>25025.1</v>
      </c>
      <c r="EH148">
        <v>25423.9</v>
      </c>
      <c r="EI148">
        <v>28040.6</v>
      </c>
      <c r="EJ148">
        <v>29496</v>
      </c>
      <c r="EK148">
        <v>33298.9</v>
      </c>
      <c r="EL148">
        <v>35471.9</v>
      </c>
      <c r="EM148">
        <v>39587.599999999999</v>
      </c>
      <c r="EN148">
        <v>42171.8</v>
      </c>
      <c r="EO148">
        <v>2.1789000000000001</v>
      </c>
      <c r="EP148">
        <v>2.1985000000000001</v>
      </c>
      <c r="EQ148">
        <v>0.113372</v>
      </c>
      <c r="ER148">
        <v>0</v>
      </c>
      <c r="ES148">
        <v>31.429099999999998</v>
      </c>
      <c r="ET148">
        <v>999.9</v>
      </c>
      <c r="EU148">
        <v>71.8</v>
      </c>
      <c r="EV148">
        <v>32.6</v>
      </c>
      <c r="EW148">
        <v>35.001800000000003</v>
      </c>
      <c r="EX148">
        <v>56.979199999999999</v>
      </c>
      <c r="EY148">
        <v>-6.6987199999999998</v>
      </c>
      <c r="EZ148">
        <v>2</v>
      </c>
      <c r="FA148">
        <v>0.492813</v>
      </c>
      <c r="FB148">
        <v>0.46376899999999999</v>
      </c>
      <c r="FC148">
        <v>20.272099999999998</v>
      </c>
      <c r="FD148">
        <v>5.2174399999999999</v>
      </c>
      <c r="FE148">
        <v>12.0098</v>
      </c>
      <c r="FF148">
        <v>4.98665</v>
      </c>
      <c r="FG148">
        <v>3.2845499999999999</v>
      </c>
      <c r="FH148">
        <v>9999</v>
      </c>
      <c r="FI148">
        <v>9999</v>
      </c>
      <c r="FJ148">
        <v>9999</v>
      </c>
      <c r="FK148">
        <v>999.9</v>
      </c>
      <c r="FL148">
        <v>1.8657300000000001</v>
      </c>
      <c r="FM148">
        <v>1.86219</v>
      </c>
      <c r="FN148">
        <v>1.8641799999999999</v>
      </c>
      <c r="FO148">
        <v>1.8602700000000001</v>
      </c>
      <c r="FP148">
        <v>1.86097</v>
      </c>
      <c r="FQ148">
        <v>1.8601700000000001</v>
      </c>
      <c r="FR148">
        <v>1.86188</v>
      </c>
      <c r="FS148">
        <v>1.8584700000000001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-6.5609999999999999</v>
      </c>
      <c r="GH148">
        <v>0.24979999999999999</v>
      </c>
      <c r="GI148">
        <v>-4.1749362053329548</v>
      </c>
      <c r="GJ148">
        <v>-4.0448538125570227E-3</v>
      </c>
      <c r="GK148">
        <v>1.839783264315481E-6</v>
      </c>
      <c r="GL148">
        <v>-4.1587272622942942E-10</v>
      </c>
      <c r="GM148">
        <v>-8.6309452512500412E-2</v>
      </c>
      <c r="GN148">
        <v>3.2285384509270938E-3</v>
      </c>
      <c r="GO148">
        <v>5.3061212821550383E-4</v>
      </c>
      <c r="GP148">
        <v>-9.699357315524189E-6</v>
      </c>
      <c r="GQ148">
        <v>5</v>
      </c>
      <c r="GR148">
        <v>2081</v>
      </c>
      <c r="GS148">
        <v>3</v>
      </c>
      <c r="GT148">
        <v>31</v>
      </c>
      <c r="GU148">
        <v>78.7</v>
      </c>
      <c r="GV148">
        <v>78.8</v>
      </c>
      <c r="GW148">
        <v>2.5109900000000001</v>
      </c>
      <c r="GX148">
        <v>2.52197</v>
      </c>
      <c r="GY148">
        <v>2.04834</v>
      </c>
      <c r="GZ148">
        <v>2.6232899999999999</v>
      </c>
      <c r="HA148">
        <v>2.1972700000000001</v>
      </c>
      <c r="HB148">
        <v>2.3339799999999999</v>
      </c>
      <c r="HC148">
        <v>37.674500000000002</v>
      </c>
      <c r="HD148">
        <v>15.532999999999999</v>
      </c>
      <c r="HE148">
        <v>18</v>
      </c>
      <c r="HF148">
        <v>671.70100000000002</v>
      </c>
      <c r="HG148">
        <v>766.31200000000001</v>
      </c>
      <c r="HH148">
        <v>31.0014</v>
      </c>
      <c r="HI148">
        <v>33.628599999999999</v>
      </c>
      <c r="HJ148">
        <v>30.000699999999998</v>
      </c>
      <c r="HK148">
        <v>33.476799999999997</v>
      </c>
      <c r="HL148">
        <v>33.476100000000002</v>
      </c>
      <c r="HM148">
        <v>50.220399999999998</v>
      </c>
      <c r="HN148">
        <v>0</v>
      </c>
      <c r="HO148">
        <v>100</v>
      </c>
      <c r="HP148">
        <v>31</v>
      </c>
      <c r="HQ148">
        <v>889.88099999999997</v>
      </c>
      <c r="HR148">
        <v>33.617400000000004</v>
      </c>
      <c r="HS148">
        <v>98.817599999999999</v>
      </c>
      <c r="HT148">
        <v>97.781499999999994</v>
      </c>
    </row>
    <row r="149" spans="1:228" x14ac:dyDescent="0.2">
      <c r="A149">
        <v>134</v>
      </c>
      <c r="B149">
        <v>1674584660.0999999</v>
      </c>
      <c r="C149">
        <v>531</v>
      </c>
      <c r="D149" t="s">
        <v>627</v>
      </c>
      <c r="E149" t="s">
        <v>628</v>
      </c>
      <c r="F149">
        <v>4</v>
      </c>
      <c r="G149">
        <v>1674584658.0999999</v>
      </c>
      <c r="H149">
        <f t="shared" si="68"/>
        <v>7.9463915499109979E-4</v>
      </c>
      <c r="I149">
        <f t="shared" si="69"/>
        <v>0.79463915499109983</v>
      </c>
      <c r="J149">
        <f t="shared" si="70"/>
        <v>11.798901954515673</v>
      </c>
      <c r="K149">
        <f t="shared" si="71"/>
        <v>859.21414285714297</v>
      </c>
      <c r="L149">
        <f t="shared" si="72"/>
        <v>412.63319234075351</v>
      </c>
      <c r="M149">
        <f t="shared" si="73"/>
        <v>41.852406351718336</v>
      </c>
      <c r="N149">
        <f t="shared" si="74"/>
        <v>87.148053325541753</v>
      </c>
      <c r="O149">
        <f t="shared" si="75"/>
        <v>4.4419272056945444E-2</v>
      </c>
      <c r="P149">
        <f t="shared" si="76"/>
        <v>2.7709768785289572</v>
      </c>
      <c r="Q149">
        <f t="shared" si="77"/>
        <v>4.4027455948326751E-2</v>
      </c>
      <c r="R149">
        <f t="shared" si="78"/>
        <v>2.7552074906347312E-2</v>
      </c>
      <c r="S149">
        <f t="shared" si="79"/>
        <v>226.1109836205066</v>
      </c>
      <c r="T149">
        <f t="shared" si="80"/>
        <v>34.451044089537973</v>
      </c>
      <c r="U149">
        <f t="shared" si="81"/>
        <v>33.276871428571432</v>
      </c>
      <c r="V149">
        <f t="shared" si="82"/>
        <v>5.1312359984005926</v>
      </c>
      <c r="W149">
        <f t="shared" si="83"/>
        <v>65.84568080677694</v>
      </c>
      <c r="X149">
        <f t="shared" si="84"/>
        <v>3.377382108867677</v>
      </c>
      <c r="Y149">
        <f t="shared" si="85"/>
        <v>5.1292386493482374</v>
      </c>
      <c r="Z149">
        <f t="shared" si="86"/>
        <v>1.7538538895329157</v>
      </c>
      <c r="AA149">
        <f t="shared" si="87"/>
        <v>-35.043586735107503</v>
      </c>
      <c r="AB149">
        <f t="shared" si="88"/>
        <v>-1.0371858294429357</v>
      </c>
      <c r="AC149">
        <f t="shared" si="89"/>
        <v>-8.5953332564450327E-2</v>
      </c>
      <c r="AD149">
        <f t="shared" si="90"/>
        <v>189.9442577233917</v>
      </c>
      <c r="AE149">
        <f t="shared" si="91"/>
        <v>22.553416039357288</v>
      </c>
      <c r="AF149">
        <f t="shared" si="92"/>
        <v>0.79670661762090456</v>
      </c>
      <c r="AG149">
        <f t="shared" si="93"/>
        <v>11.798901954515673</v>
      </c>
      <c r="AH149">
        <v>909.31297171403719</v>
      </c>
      <c r="AI149">
        <v>891.40764242424302</v>
      </c>
      <c r="AJ149">
        <v>1.7310417993643119</v>
      </c>
      <c r="AK149">
        <v>62.755059400872867</v>
      </c>
      <c r="AL149">
        <f t="shared" si="94"/>
        <v>0.79463915499109983</v>
      </c>
      <c r="AM149">
        <v>32.587359390532932</v>
      </c>
      <c r="AN149">
        <v>33.29645151515151</v>
      </c>
      <c r="AO149">
        <v>-1.160207990314625E-6</v>
      </c>
      <c r="AP149">
        <v>98.038996678870646</v>
      </c>
      <c r="AQ149">
        <v>23</v>
      </c>
      <c r="AR149">
        <v>4</v>
      </c>
      <c r="AS149">
        <f t="shared" si="95"/>
        <v>1</v>
      </c>
      <c r="AT149">
        <f t="shared" si="96"/>
        <v>0</v>
      </c>
      <c r="AU149">
        <f t="shared" si="97"/>
        <v>47388.360166860984</v>
      </c>
      <c r="AV149">
        <f t="shared" si="98"/>
        <v>1199.967142857143</v>
      </c>
      <c r="AW149">
        <f t="shared" si="99"/>
        <v>1025.8979065391227</v>
      </c>
      <c r="AX149">
        <f t="shared" si="100"/>
        <v>0.85493833114166917</v>
      </c>
      <c r="AY149">
        <f t="shared" si="101"/>
        <v>0.18843097910342141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1674584658.0999999</v>
      </c>
      <c r="BF149">
        <v>859.21414285714297</v>
      </c>
      <c r="BG149">
        <v>880.66442857142852</v>
      </c>
      <c r="BH149">
        <v>33.298442857142859</v>
      </c>
      <c r="BI149">
        <v>32.587514285714278</v>
      </c>
      <c r="BJ149">
        <v>865.78214285714296</v>
      </c>
      <c r="BK149">
        <v>33.0486</v>
      </c>
      <c r="BL149">
        <v>650.00414285714282</v>
      </c>
      <c r="BM149">
        <v>101.3275714285714</v>
      </c>
      <c r="BN149">
        <v>0.1000575857142857</v>
      </c>
      <c r="BO149">
        <v>33.269928571428572</v>
      </c>
      <c r="BP149">
        <v>33.276871428571432</v>
      </c>
      <c r="BQ149">
        <v>999.89999999999986</v>
      </c>
      <c r="BR149">
        <v>0</v>
      </c>
      <c r="BS149">
        <v>0</v>
      </c>
      <c r="BT149">
        <v>9002.7685714285708</v>
      </c>
      <c r="BU149">
        <v>0</v>
      </c>
      <c r="BV149">
        <v>147.53442857142861</v>
      </c>
      <c r="BW149">
        <v>-21.449957142857151</v>
      </c>
      <c r="BX149">
        <v>888.81042857142836</v>
      </c>
      <c r="BY149">
        <v>910.3297142857142</v>
      </c>
      <c r="BZ149">
        <v>0.71090542857142858</v>
      </c>
      <c r="CA149">
        <v>880.66442857142852</v>
      </c>
      <c r="CB149">
        <v>32.587514285714278</v>
      </c>
      <c r="CC149">
        <v>3.3740514285714278</v>
      </c>
      <c r="CD149">
        <v>3.3020171428571419</v>
      </c>
      <c r="CE149">
        <v>25.99895714285714</v>
      </c>
      <c r="CF149">
        <v>25.63475714285714</v>
      </c>
      <c r="CG149">
        <v>1199.967142857143</v>
      </c>
      <c r="CH149">
        <v>0.49997200000000003</v>
      </c>
      <c r="CI149">
        <v>0.50002800000000003</v>
      </c>
      <c r="CJ149">
        <v>0</v>
      </c>
      <c r="CK149">
        <v>753.75357142857149</v>
      </c>
      <c r="CL149">
        <v>4.9990899999999998</v>
      </c>
      <c r="CM149">
        <v>7418.9557142857147</v>
      </c>
      <c r="CN149">
        <v>9557.5214285714283</v>
      </c>
      <c r="CO149">
        <v>43.419285714285706</v>
      </c>
      <c r="CP149">
        <v>45.375</v>
      </c>
      <c r="CQ149">
        <v>44.25</v>
      </c>
      <c r="CR149">
        <v>44.436999999999998</v>
      </c>
      <c r="CS149">
        <v>44.686999999999998</v>
      </c>
      <c r="CT149">
        <v>597.45142857142855</v>
      </c>
      <c r="CU149">
        <v>597.51714285714286</v>
      </c>
      <c r="CV149">
        <v>0</v>
      </c>
      <c r="CW149">
        <v>1674584672.5999999</v>
      </c>
      <c r="CX149">
        <v>0</v>
      </c>
      <c r="CY149">
        <v>1674579932.5</v>
      </c>
      <c r="CZ149" t="s">
        <v>356</v>
      </c>
      <c r="DA149">
        <v>1674579932.5</v>
      </c>
      <c r="DB149">
        <v>1674579927.5</v>
      </c>
      <c r="DC149">
        <v>31</v>
      </c>
      <c r="DD149">
        <v>0.14099999999999999</v>
      </c>
      <c r="DE149">
        <v>0.02</v>
      </c>
      <c r="DF149">
        <v>-5.5810000000000004</v>
      </c>
      <c r="DG149">
        <v>0.23300000000000001</v>
      </c>
      <c r="DH149">
        <v>415</v>
      </c>
      <c r="DI149">
        <v>34</v>
      </c>
      <c r="DJ149">
        <v>0.34</v>
      </c>
      <c r="DK149">
        <v>0.32</v>
      </c>
      <c r="DL149">
        <v>-21.274735</v>
      </c>
      <c r="DM149">
        <v>-1.41061688555343</v>
      </c>
      <c r="DN149">
        <v>0.1386342319739246</v>
      </c>
      <c r="DO149">
        <v>0</v>
      </c>
      <c r="DP149">
        <v>0.71964610000000007</v>
      </c>
      <c r="DQ149">
        <v>-5.1229260787991997E-2</v>
      </c>
      <c r="DR149">
        <v>5.1163154945722449E-3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3.2961800000000001</v>
      </c>
      <c r="EB149">
        <v>2.6252900000000001</v>
      </c>
      <c r="EC149">
        <v>0.170407</v>
      </c>
      <c r="ED149">
        <v>0.17106099999999999</v>
      </c>
      <c r="EE149">
        <v>0.137244</v>
      </c>
      <c r="EF149">
        <v>0.13408700000000001</v>
      </c>
      <c r="EG149">
        <v>24998.799999999999</v>
      </c>
      <c r="EH149">
        <v>25397.4</v>
      </c>
      <c r="EI149">
        <v>28040.5</v>
      </c>
      <c r="EJ149">
        <v>29495.599999999999</v>
      </c>
      <c r="EK149">
        <v>33299.199999999997</v>
      </c>
      <c r="EL149">
        <v>35471.300000000003</v>
      </c>
      <c r="EM149">
        <v>39587.300000000003</v>
      </c>
      <c r="EN149">
        <v>42171.3</v>
      </c>
      <c r="EO149">
        <v>2.17855</v>
      </c>
      <c r="EP149">
        <v>2.1985000000000001</v>
      </c>
      <c r="EQ149">
        <v>0.112917</v>
      </c>
      <c r="ER149">
        <v>0</v>
      </c>
      <c r="ES149">
        <v>31.456700000000001</v>
      </c>
      <c r="ET149">
        <v>999.9</v>
      </c>
      <c r="EU149">
        <v>71.8</v>
      </c>
      <c r="EV149">
        <v>32.6</v>
      </c>
      <c r="EW149">
        <v>35.0045</v>
      </c>
      <c r="EX149">
        <v>57.279200000000003</v>
      </c>
      <c r="EY149">
        <v>-6.6586499999999997</v>
      </c>
      <c r="EZ149">
        <v>2</v>
      </c>
      <c r="FA149">
        <v>0.493087</v>
      </c>
      <c r="FB149">
        <v>0.46792499999999998</v>
      </c>
      <c r="FC149">
        <v>20.271999999999998</v>
      </c>
      <c r="FD149">
        <v>5.2168400000000004</v>
      </c>
      <c r="FE149">
        <v>12.0099</v>
      </c>
      <c r="FF149">
        <v>4.9867499999999998</v>
      </c>
      <c r="FG149">
        <v>3.2845499999999999</v>
      </c>
      <c r="FH149">
        <v>9999</v>
      </c>
      <c r="FI149">
        <v>9999</v>
      </c>
      <c r="FJ149">
        <v>9999</v>
      </c>
      <c r="FK149">
        <v>999.9</v>
      </c>
      <c r="FL149">
        <v>1.86575</v>
      </c>
      <c r="FM149">
        <v>1.8621799999999999</v>
      </c>
      <c r="FN149">
        <v>1.8641700000000001</v>
      </c>
      <c r="FO149">
        <v>1.86029</v>
      </c>
      <c r="FP149">
        <v>1.8609800000000001</v>
      </c>
      <c r="FQ149">
        <v>1.8601700000000001</v>
      </c>
      <c r="FR149">
        <v>1.8618699999999999</v>
      </c>
      <c r="FS149">
        <v>1.8584700000000001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-6.5739999999999998</v>
      </c>
      <c r="GH149">
        <v>0.24979999999999999</v>
      </c>
      <c r="GI149">
        <v>-4.1749362053329548</v>
      </c>
      <c r="GJ149">
        <v>-4.0448538125570227E-3</v>
      </c>
      <c r="GK149">
        <v>1.839783264315481E-6</v>
      </c>
      <c r="GL149">
        <v>-4.1587272622942942E-10</v>
      </c>
      <c r="GM149">
        <v>-8.6309452512500412E-2</v>
      </c>
      <c r="GN149">
        <v>3.2285384509270938E-3</v>
      </c>
      <c r="GO149">
        <v>5.3061212821550383E-4</v>
      </c>
      <c r="GP149">
        <v>-9.699357315524189E-6</v>
      </c>
      <c r="GQ149">
        <v>5</v>
      </c>
      <c r="GR149">
        <v>2081</v>
      </c>
      <c r="GS149">
        <v>3</v>
      </c>
      <c r="GT149">
        <v>31</v>
      </c>
      <c r="GU149">
        <v>78.8</v>
      </c>
      <c r="GV149">
        <v>78.900000000000006</v>
      </c>
      <c r="GW149">
        <v>2.52563</v>
      </c>
      <c r="GX149">
        <v>2.5280800000000001</v>
      </c>
      <c r="GY149">
        <v>2.04956</v>
      </c>
      <c r="GZ149">
        <v>2.6232899999999999</v>
      </c>
      <c r="HA149">
        <v>2.1972700000000001</v>
      </c>
      <c r="HB149">
        <v>2.2924799999999999</v>
      </c>
      <c r="HC149">
        <v>37.674500000000002</v>
      </c>
      <c r="HD149">
        <v>15.515499999999999</v>
      </c>
      <c r="HE149">
        <v>18</v>
      </c>
      <c r="HF149">
        <v>671.46400000000006</v>
      </c>
      <c r="HG149">
        <v>766.37199999999996</v>
      </c>
      <c r="HH149">
        <v>31.001300000000001</v>
      </c>
      <c r="HI149">
        <v>33.633800000000001</v>
      </c>
      <c r="HJ149">
        <v>30.000499999999999</v>
      </c>
      <c r="HK149">
        <v>33.481200000000001</v>
      </c>
      <c r="HL149">
        <v>33.480800000000002</v>
      </c>
      <c r="HM149">
        <v>50.526200000000003</v>
      </c>
      <c r="HN149">
        <v>0</v>
      </c>
      <c r="HO149">
        <v>100</v>
      </c>
      <c r="HP149">
        <v>31</v>
      </c>
      <c r="HQ149">
        <v>896.56100000000004</v>
      </c>
      <c r="HR149">
        <v>33.617400000000004</v>
      </c>
      <c r="HS149">
        <v>98.817099999999996</v>
      </c>
      <c r="HT149">
        <v>97.780299999999997</v>
      </c>
    </row>
    <row r="150" spans="1:228" x14ac:dyDescent="0.2">
      <c r="A150">
        <v>135</v>
      </c>
      <c r="B150">
        <v>1674584664.0999999</v>
      </c>
      <c r="C150">
        <v>535</v>
      </c>
      <c r="D150" t="s">
        <v>629</v>
      </c>
      <c r="E150" t="s">
        <v>630</v>
      </c>
      <c r="F150">
        <v>4</v>
      </c>
      <c r="G150">
        <v>1674584661.7874999</v>
      </c>
      <c r="H150">
        <f t="shared" si="68"/>
        <v>7.9508023867445833E-4</v>
      </c>
      <c r="I150">
        <f t="shared" si="69"/>
        <v>0.79508023867445832</v>
      </c>
      <c r="J150">
        <f t="shared" si="70"/>
        <v>11.624076699340367</v>
      </c>
      <c r="K150">
        <f t="shared" si="71"/>
        <v>865.43262500000003</v>
      </c>
      <c r="L150">
        <f t="shared" si="72"/>
        <v>424.15529366995281</v>
      </c>
      <c r="M150">
        <f t="shared" si="73"/>
        <v>43.020766671636686</v>
      </c>
      <c r="N150">
        <f t="shared" si="74"/>
        <v>87.778168953180611</v>
      </c>
      <c r="O150">
        <f t="shared" si="75"/>
        <v>4.4340520118895013E-2</v>
      </c>
      <c r="P150">
        <f t="shared" si="76"/>
        <v>2.7717725184816171</v>
      </c>
      <c r="Q150">
        <f t="shared" si="77"/>
        <v>4.3950196520047842E-2</v>
      </c>
      <c r="R150">
        <f t="shared" si="78"/>
        <v>2.7503655349444552E-2</v>
      </c>
      <c r="S150">
        <f t="shared" si="79"/>
        <v>226.10883669749384</v>
      </c>
      <c r="T150">
        <f t="shared" si="80"/>
        <v>34.462883055741102</v>
      </c>
      <c r="U150">
        <f t="shared" si="81"/>
        <v>33.289975000000013</v>
      </c>
      <c r="V150">
        <f t="shared" si="82"/>
        <v>5.1350075301710731</v>
      </c>
      <c r="W150">
        <f t="shared" si="83"/>
        <v>65.795577748318763</v>
      </c>
      <c r="X150">
        <f t="shared" si="84"/>
        <v>3.3771400167502064</v>
      </c>
      <c r="Y150">
        <f t="shared" si="85"/>
        <v>5.1327765973397819</v>
      </c>
      <c r="Z150">
        <f t="shared" si="86"/>
        <v>1.7578675134208668</v>
      </c>
      <c r="AA150">
        <f t="shared" si="87"/>
        <v>-35.063038525543611</v>
      </c>
      <c r="AB150">
        <f t="shared" si="88"/>
        <v>-1.1580964501292967</v>
      </c>
      <c r="AC150">
        <f t="shared" si="89"/>
        <v>-9.5957785655207906E-2</v>
      </c>
      <c r="AD150">
        <f t="shared" si="90"/>
        <v>189.79174393616572</v>
      </c>
      <c r="AE150">
        <f t="shared" si="91"/>
        <v>22.462648274273718</v>
      </c>
      <c r="AF150">
        <f t="shared" si="92"/>
        <v>0.79288728654799168</v>
      </c>
      <c r="AG150">
        <f t="shared" si="93"/>
        <v>11.624076699340367</v>
      </c>
      <c r="AH150">
        <v>916.22301645982463</v>
      </c>
      <c r="AI150">
        <v>898.40980000000025</v>
      </c>
      <c r="AJ150">
        <v>1.750139832758262</v>
      </c>
      <c r="AK150">
        <v>62.755059400872867</v>
      </c>
      <c r="AL150">
        <f t="shared" si="94"/>
        <v>0.79508023867445832</v>
      </c>
      <c r="AM150">
        <v>32.5883824913846</v>
      </c>
      <c r="AN150">
        <v>33.297920606060593</v>
      </c>
      <c r="AO150">
        <v>8.6981072717887215E-7</v>
      </c>
      <c r="AP150">
        <v>98.038996678870646</v>
      </c>
      <c r="AQ150">
        <v>23</v>
      </c>
      <c r="AR150">
        <v>4</v>
      </c>
      <c r="AS150">
        <f t="shared" si="95"/>
        <v>1</v>
      </c>
      <c r="AT150">
        <f t="shared" si="96"/>
        <v>0</v>
      </c>
      <c r="AU150">
        <f t="shared" si="97"/>
        <v>47408.348632076813</v>
      </c>
      <c r="AV150">
        <f t="shared" si="98"/>
        <v>1199.95625</v>
      </c>
      <c r="AW150">
        <f t="shared" si="99"/>
        <v>1025.8885449209813</v>
      </c>
      <c r="AX150">
        <f t="shared" si="100"/>
        <v>0.85493829039265501</v>
      </c>
      <c r="AY150">
        <f t="shared" si="101"/>
        <v>0.18843090045782407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1674584661.7874999</v>
      </c>
      <c r="BF150">
        <v>865.43262500000003</v>
      </c>
      <c r="BG150">
        <v>886.80262500000003</v>
      </c>
      <c r="BH150">
        <v>33.296287499999998</v>
      </c>
      <c r="BI150">
        <v>32.588700000000003</v>
      </c>
      <c r="BJ150">
        <v>872.01137500000004</v>
      </c>
      <c r="BK150">
        <v>33.046487499999998</v>
      </c>
      <c r="BL150">
        <v>649.94399999999996</v>
      </c>
      <c r="BM150">
        <v>101.327125</v>
      </c>
      <c r="BN150">
        <v>9.9798849999999995E-2</v>
      </c>
      <c r="BO150">
        <v>33.282224999999997</v>
      </c>
      <c r="BP150">
        <v>33.289975000000013</v>
      </c>
      <c r="BQ150">
        <v>999.9</v>
      </c>
      <c r="BR150">
        <v>0</v>
      </c>
      <c r="BS150">
        <v>0</v>
      </c>
      <c r="BT150">
        <v>9007.0324999999993</v>
      </c>
      <c r="BU150">
        <v>0</v>
      </c>
      <c r="BV150">
        <v>153.42712499999999</v>
      </c>
      <c r="BW150">
        <v>-21.370225000000001</v>
      </c>
      <c r="BX150">
        <v>895.24075000000005</v>
      </c>
      <c r="BY150">
        <v>916.67612499999996</v>
      </c>
      <c r="BZ150">
        <v>0.70758062499999996</v>
      </c>
      <c r="CA150">
        <v>886.80262500000003</v>
      </c>
      <c r="CB150">
        <v>32.588700000000003</v>
      </c>
      <c r="CC150">
        <v>3.3738112500000002</v>
      </c>
      <c r="CD150">
        <v>3.3021162500000001</v>
      </c>
      <c r="CE150">
        <v>25.9977625</v>
      </c>
      <c r="CF150">
        <v>25.635249999999999</v>
      </c>
      <c r="CG150">
        <v>1199.95625</v>
      </c>
      <c r="CH150">
        <v>0.49997412499999988</v>
      </c>
      <c r="CI150">
        <v>0.50002587499999995</v>
      </c>
      <c r="CJ150">
        <v>0</v>
      </c>
      <c r="CK150">
        <v>753.78875000000005</v>
      </c>
      <c r="CL150">
        <v>4.9990899999999998</v>
      </c>
      <c r="CM150">
        <v>7420.2162499999986</v>
      </c>
      <c r="CN150">
        <v>9557.4137499999997</v>
      </c>
      <c r="CO150">
        <v>43.429250000000003</v>
      </c>
      <c r="CP150">
        <v>45.375</v>
      </c>
      <c r="CQ150">
        <v>44.25</v>
      </c>
      <c r="CR150">
        <v>44.436999999999998</v>
      </c>
      <c r="CS150">
        <v>44.686999999999998</v>
      </c>
      <c r="CT150">
        <v>597.44749999999999</v>
      </c>
      <c r="CU150">
        <v>597.51</v>
      </c>
      <c r="CV150">
        <v>0</v>
      </c>
      <c r="CW150">
        <v>1674584676.8</v>
      </c>
      <c r="CX150">
        <v>0</v>
      </c>
      <c r="CY150">
        <v>1674579932.5</v>
      </c>
      <c r="CZ150" t="s">
        <v>356</v>
      </c>
      <c r="DA150">
        <v>1674579932.5</v>
      </c>
      <c r="DB150">
        <v>1674579927.5</v>
      </c>
      <c r="DC150">
        <v>31</v>
      </c>
      <c r="DD150">
        <v>0.14099999999999999</v>
      </c>
      <c r="DE150">
        <v>0.02</v>
      </c>
      <c r="DF150">
        <v>-5.5810000000000004</v>
      </c>
      <c r="DG150">
        <v>0.23300000000000001</v>
      </c>
      <c r="DH150">
        <v>415</v>
      </c>
      <c r="DI150">
        <v>34</v>
      </c>
      <c r="DJ150">
        <v>0.34</v>
      </c>
      <c r="DK150">
        <v>0.32</v>
      </c>
      <c r="DL150">
        <v>-21.33680731707317</v>
      </c>
      <c r="DM150">
        <v>-0.77137212543556977</v>
      </c>
      <c r="DN150">
        <v>0.1015588580763761</v>
      </c>
      <c r="DO150">
        <v>0</v>
      </c>
      <c r="DP150">
        <v>0.71593112195121966</v>
      </c>
      <c r="DQ150">
        <v>-6.0726146341464282E-2</v>
      </c>
      <c r="DR150">
        <v>6.1209443922829914E-3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3.2962099999999999</v>
      </c>
      <c r="EB150">
        <v>2.6252300000000002</v>
      </c>
      <c r="EC150">
        <v>0.17127200000000001</v>
      </c>
      <c r="ED150">
        <v>0.17189299999999999</v>
      </c>
      <c r="EE150">
        <v>0.13724500000000001</v>
      </c>
      <c r="EF150">
        <v>0.13408999999999999</v>
      </c>
      <c r="EG150">
        <v>24972.1</v>
      </c>
      <c r="EH150">
        <v>25371.599999999999</v>
      </c>
      <c r="EI150">
        <v>28039.9</v>
      </c>
      <c r="EJ150">
        <v>29495.4</v>
      </c>
      <c r="EK150">
        <v>33298.300000000003</v>
      </c>
      <c r="EL150">
        <v>35471.300000000003</v>
      </c>
      <c r="EM150">
        <v>39586.400000000001</v>
      </c>
      <c r="EN150">
        <v>42171.3</v>
      </c>
      <c r="EO150">
        <v>2.1785800000000002</v>
      </c>
      <c r="EP150">
        <v>2.19828</v>
      </c>
      <c r="EQ150">
        <v>0.111669</v>
      </c>
      <c r="ER150">
        <v>0</v>
      </c>
      <c r="ES150">
        <v>31.483599999999999</v>
      </c>
      <c r="ET150">
        <v>999.9</v>
      </c>
      <c r="EU150">
        <v>71.8</v>
      </c>
      <c r="EV150">
        <v>32.6</v>
      </c>
      <c r="EW150">
        <v>35.001300000000001</v>
      </c>
      <c r="EX150">
        <v>57.309199999999997</v>
      </c>
      <c r="EY150">
        <v>-6.6626599999999998</v>
      </c>
      <c r="EZ150">
        <v>2</v>
      </c>
      <c r="FA150">
        <v>0.49359500000000001</v>
      </c>
      <c r="FB150">
        <v>0.471993</v>
      </c>
      <c r="FC150">
        <v>20.271699999999999</v>
      </c>
      <c r="FD150">
        <v>5.21549</v>
      </c>
      <c r="FE150">
        <v>12.0099</v>
      </c>
      <c r="FF150">
        <v>4.9862500000000001</v>
      </c>
      <c r="FG150">
        <v>3.2841300000000002</v>
      </c>
      <c r="FH150">
        <v>9999</v>
      </c>
      <c r="FI150">
        <v>9999</v>
      </c>
      <c r="FJ150">
        <v>9999</v>
      </c>
      <c r="FK150">
        <v>999.9</v>
      </c>
      <c r="FL150">
        <v>1.86575</v>
      </c>
      <c r="FM150">
        <v>1.86219</v>
      </c>
      <c r="FN150">
        <v>1.8641799999999999</v>
      </c>
      <c r="FO150">
        <v>1.86029</v>
      </c>
      <c r="FP150">
        <v>1.86097</v>
      </c>
      <c r="FQ150">
        <v>1.8601799999999999</v>
      </c>
      <c r="FR150">
        <v>1.8618600000000001</v>
      </c>
      <c r="FS150">
        <v>1.85849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-6.5860000000000003</v>
      </c>
      <c r="GH150">
        <v>0.24979999999999999</v>
      </c>
      <c r="GI150">
        <v>-4.1749362053329548</v>
      </c>
      <c r="GJ150">
        <v>-4.0448538125570227E-3</v>
      </c>
      <c r="GK150">
        <v>1.839783264315481E-6</v>
      </c>
      <c r="GL150">
        <v>-4.1587272622942942E-10</v>
      </c>
      <c r="GM150">
        <v>-8.6309452512500412E-2</v>
      </c>
      <c r="GN150">
        <v>3.2285384509270938E-3</v>
      </c>
      <c r="GO150">
        <v>5.3061212821550383E-4</v>
      </c>
      <c r="GP150">
        <v>-9.699357315524189E-6</v>
      </c>
      <c r="GQ150">
        <v>5</v>
      </c>
      <c r="GR150">
        <v>2081</v>
      </c>
      <c r="GS150">
        <v>3</v>
      </c>
      <c r="GT150">
        <v>31</v>
      </c>
      <c r="GU150">
        <v>78.900000000000006</v>
      </c>
      <c r="GV150">
        <v>78.900000000000006</v>
      </c>
      <c r="GW150">
        <v>2.5390600000000001</v>
      </c>
      <c r="GX150">
        <v>2.52075</v>
      </c>
      <c r="GY150">
        <v>2.04834</v>
      </c>
      <c r="GZ150">
        <v>2.6232899999999999</v>
      </c>
      <c r="HA150">
        <v>2.1972700000000001</v>
      </c>
      <c r="HB150">
        <v>2.34131</v>
      </c>
      <c r="HC150">
        <v>37.674500000000002</v>
      </c>
      <c r="HD150">
        <v>15.5242</v>
      </c>
      <c r="HE150">
        <v>18</v>
      </c>
      <c r="HF150">
        <v>671.53300000000002</v>
      </c>
      <c r="HG150">
        <v>766.21299999999997</v>
      </c>
      <c r="HH150">
        <v>31.001200000000001</v>
      </c>
      <c r="HI150">
        <v>33.639099999999999</v>
      </c>
      <c r="HJ150">
        <v>30.000699999999998</v>
      </c>
      <c r="HK150">
        <v>33.485700000000001</v>
      </c>
      <c r="HL150">
        <v>33.485799999999998</v>
      </c>
      <c r="HM150">
        <v>50.8324</v>
      </c>
      <c r="HN150">
        <v>0</v>
      </c>
      <c r="HO150">
        <v>100</v>
      </c>
      <c r="HP150">
        <v>31</v>
      </c>
      <c r="HQ150">
        <v>903.23900000000003</v>
      </c>
      <c r="HR150">
        <v>33.617400000000004</v>
      </c>
      <c r="HS150">
        <v>98.814800000000005</v>
      </c>
      <c r="HT150">
        <v>97.780100000000004</v>
      </c>
    </row>
    <row r="151" spans="1:228" x14ac:dyDescent="0.2">
      <c r="A151">
        <v>136</v>
      </c>
      <c r="B151">
        <v>1674584668.0999999</v>
      </c>
      <c r="C151">
        <v>539</v>
      </c>
      <c r="D151" t="s">
        <v>631</v>
      </c>
      <c r="E151" t="s">
        <v>632</v>
      </c>
      <c r="F151">
        <v>4</v>
      </c>
      <c r="G151">
        <v>1674584666.0999999</v>
      </c>
      <c r="H151">
        <f t="shared" si="68"/>
        <v>7.9163588605683278E-4</v>
      </c>
      <c r="I151">
        <f t="shared" si="69"/>
        <v>0.79163588605683277</v>
      </c>
      <c r="J151">
        <f t="shared" si="70"/>
        <v>11.729874194675766</v>
      </c>
      <c r="K151">
        <f t="shared" si="71"/>
        <v>872.61157142857132</v>
      </c>
      <c r="L151">
        <f t="shared" si="72"/>
        <v>424.47072088200707</v>
      </c>
      <c r="M151">
        <f t="shared" si="73"/>
        <v>43.053422388474551</v>
      </c>
      <c r="N151">
        <f t="shared" si="74"/>
        <v>88.507670182104505</v>
      </c>
      <c r="O151">
        <f t="shared" si="75"/>
        <v>4.4043191811921886E-2</v>
      </c>
      <c r="P151">
        <f t="shared" si="76"/>
        <v>2.7657844489371555</v>
      </c>
      <c r="Q151">
        <f t="shared" si="77"/>
        <v>4.3657234869918432E-2</v>
      </c>
      <c r="R151">
        <f t="shared" si="78"/>
        <v>2.7320166471377236E-2</v>
      </c>
      <c r="S151">
        <f t="shared" si="79"/>
        <v>226.11716010573687</v>
      </c>
      <c r="T151">
        <f t="shared" si="80"/>
        <v>34.482110552416827</v>
      </c>
      <c r="U151">
        <f t="shared" si="81"/>
        <v>33.304671428571432</v>
      </c>
      <c r="V151">
        <f t="shared" si="82"/>
        <v>5.1392403945210976</v>
      </c>
      <c r="W151">
        <f t="shared" si="83"/>
        <v>65.739207956711127</v>
      </c>
      <c r="X151">
        <f t="shared" si="84"/>
        <v>3.3772541412233013</v>
      </c>
      <c r="Y151">
        <f t="shared" si="85"/>
        <v>5.1373514318079438</v>
      </c>
      <c r="Z151">
        <f t="shared" si="86"/>
        <v>1.7619862532977963</v>
      </c>
      <c r="AA151">
        <f t="shared" si="87"/>
        <v>-34.911142575106325</v>
      </c>
      <c r="AB151">
        <f t="shared" si="88"/>
        <v>-0.97772882551239715</v>
      </c>
      <c r="AC151">
        <f t="shared" si="89"/>
        <v>-8.1200408080898484E-2</v>
      </c>
      <c r="AD151">
        <f t="shared" si="90"/>
        <v>190.14708829703724</v>
      </c>
      <c r="AE151">
        <f t="shared" si="91"/>
        <v>22.466701155758969</v>
      </c>
      <c r="AF151">
        <f t="shared" si="92"/>
        <v>0.79196554557444054</v>
      </c>
      <c r="AG151">
        <f t="shared" si="93"/>
        <v>11.729874194675766</v>
      </c>
      <c r="AH151">
        <v>923.0725725256533</v>
      </c>
      <c r="AI151">
        <v>905.26507272727258</v>
      </c>
      <c r="AJ151">
        <v>1.723320647593644</v>
      </c>
      <c r="AK151">
        <v>62.755059400872867</v>
      </c>
      <c r="AL151">
        <f t="shared" si="94"/>
        <v>0.79163588605683277</v>
      </c>
      <c r="AM151">
        <v>32.590195765762992</v>
      </c>
      <c r="AN151">
        <v>33.296535151515137</v>
      </c>
      <c r="AO151">
        <v>-7.811555643387669E-7</v>
      </c>
      <c r="AP151">
        <v>98.038996678870646</v>
      </c>
      <c r="AQ151">
        <v>23</v>
      </c>
      <c r="AR151">
        <v>4</v>
      </c>
      <c r="AS151">
        <f t="shared" si="95"/>
        <v>1</v>
      </c>
      <c r="AT151">
        <f t="shared" si="96"/>
        <v>0</v>
      </c>
      <c r="AU151">
        <f t="shared" si="97"/>
        <v>47241.207388988718</v>
      </c>
      <c r="AV151">
        <f t="shared" si="98"/>
        <v>1200.004285714286</v>
      </c>
      <c r="AW151">
        <f t="shared" si="99"/>
        <v>1025.9292352879468</v>
      </c>
      <c r="AX151">
        <f t="shared" si="100"/>
        <v>0.85493797605670763</v>
      </c>
      <c r="AY151">
        <f t="shared" si="101"/>
        <v>0.18843029378944573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1674584666.0999999</v>
      </c>
      <c r="BF151">
        <v>872.61157142857132</v>
      </c>
      <c r="BG151">
        <v>893.98571428571427</v>
      </c>
      <c r="BH151">
        <v>33.296900000000001</v>
      </c>
      <c r="BI151">
        <v>32.590271428571427</v>
      </c>
      <c r="BJ151">
        <v>879.20300000000009</v>
      </c>
      <c r="BK151">
        <v>33.0471</v>
      </c>
      <c r="BL151">
        <v>650.06900000000007</v>
      </c>
      <c r="BM151">
        <v>101.32814285714289</v>
      </c>
      <c r="BN151">
        <v>0.1003427142857143</v>
      </c>
      <c r="BO151">
        <v>33.298114285714291</v>
      </c>
      <c r="BP151">
        <v>33.304671428571432</v>
      </c>
      <c r="BQ151">
        <v>999.89999999999986</v>
      </c>
      <c r="BR151">
        <v>0</v>
      </c>
      <c r="BS151">
        <v>0</v>
      </c>
      <c r="BT151">
        <v>8975.1785714285706</v>
      </c>
      <c r="BU151">
        <v>0</v>
      </c>
      <c r="BV151">
        <v>162.51742857142861</v>
      </c>
      <c r="BW151">
        <v>-21.37434285714286</v>
      </c>
      <c r="BX151">
        <v>902.66742857142867</v>
      </c>
      <c r="BY151">
        <v>924.10242857142862</v>
      </c>
      <c r="BZ151">
        <v>0.70663885714285712</v>
      </c>
      <c r="CA151">
        <v>893.98571428571427</v>
      </c>
      <c r="CB151">
        <v>32.590271428571427</v>
      </c>
      <c r="CC151">
        <v>3.373907142857143</v>
      </c>
      <c r="CD151">
        <v>3.3023071428571429</v>
      </c>
      <c r="CE151">
        <v>25.998257142857138</v>
      </c>
      <c r="CF151">
        <v>25.636228571428571</v>
      </c>
      <c r="CG151">
        <v>1200.004285714286</v>
      </c>
      <c r="CH151">
        <v>0.49998542857142858</v>
      </c>
      <c r="CI151">
        <v>0.50001457142857142</v>
      </c>
      <c r="CJ151">
        <v>0</v>
      </c>
      <c r="CK151">
        <v>754.09899999999993</v>
      </c>
      <c r="CL151">
        <v>4.9990899999999998</v>
      </c>
      <c r="CM151">
        <v>7422.0742857142859</v>
      </c>
      <c r="CN151">
        <v>9557.8271428571425</v>
      </c>
      <c r="CO151">
        <v>43.436999999999998</v>
      </c>
      <c r="CP151">
        <v>45.392714285714291</v>
      </c>
      <c r="CQ151">
        <v>44.25</v>
      </c>
      <c r="CR151">
        <v>44.436999999999998</v>
      </c>
      <c r="CS151">
        <v>44.686999999999998</v>
      </c>
      <c r="CT151">
        <v>597.48571428571427</v>
      </c>
      <c r="CU151">
        <v>597.52285714285711</v>
      </c>
      <c r="CV151">
        <v>0</v>
      </c>
      <c r="CW151">
        <v>1674584680.4000001</v>
      </c>
      <c r="CX151">
        <v>0</v>
      </c>
      <c r="CY151">
        <v>1674579932.5</v>
      </c>
      <c r="CZ151" t="s">
        <v>356</v>
      </c>
      <c r="DA151">
        <v>1674579932.5</v>
      </c>
      <c r="DB151">
        <v>1674579927.5</v>
      </c>
      <c r="DC151">
        <v>31</v>
      </c>
      <c r="DD151">
        <v>0.14099999999999999</v>
      </c>
      <c r="DE151">
        <v>0.02</v>
      </c>
      <c r="DF151">
        <v>-5.5810000000000004</v>
      </c>
      <c r="DG151">
        <v>0.23300000000000001</v>
      </c>
      <c r="DH151">
        <v>415</v>
      </c>
      <c r="DI151">
        <v>34</v>
      </c>
      <c r="DJ151">
        <v>0.34</v>
      </c>
      <c r="DK151">
        <v>0.32</v>
      </c>
      <c r="DL151">
        <v>-21.36339756097561</v>
      </c>
      <c r="DM151">
        <v>-0.294758885017462</v>
      </c>
      <c r="DN151">
        <v>7.3272496712879623E-2</v>
      </c>
      <c r="DO151">
        <v>0</v>
      </c>
      <c r="DP151">
        <v>0.7134089512195122</v>
      </c>
      <c r="DQ151">
        <v>-5.6229449477350327E-2</v>
      </c>
      <c r="DR151">
        <v>5.7394540232869971E-3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3.2963399999999998</v>
      </c>
      <c r="EB151">
        <v>2.6253000000000002</v>
      </c>
      <c r="EC151">
        <v>0.17213200000000001</v>
      </c>
      <c r="ED151">
        <v>0.17274800000000001</v>
      </c>
      <c r="EE151">
        <v>0.13724600000000001</v>
      </c>
      <c r="EF151">
        <v>0.13409599999999999</v>
      </c>
      <c r="EG151">
        <v>24945.599999999999</v>
      </c>
      <c r="EH151">
        <v>25344.6</v>
      </c>
      <c r="EI151">
        <v>28039.3</v>
      </c>
      <c r="EJ151">
        <v>29494.6</v>
      </c>
      <c r="EK151">
        <v>33298</v>
      </c>
      <c r="EL151">
        <v>35470</v>
      </c>
      <c r="EM151">
        <v>39586</v>
      </c>
      <c r="EN151">
        <v>42170</v>
      </c>
      <c r="EO151">
        <v>2.1788699999999999</v>
      </c>
      <c r="EP151">
        <v>2.1981199999999999</v>
      </c>
      <c r="EQ151">
        <v>0.11143500000000001</v>
      </c>
      <c r="ER151">
        <v>0</v>
      </c>
      <c r="ES151">
        <v>31.509399999999999</v>
      </c>
      <c r="ET151">
        <v>999.9</v>
      </c>
      <c r="EU151">
        <v>71.8</v>
      </c>
      <c r="EV151">
        <v>32.6</v>
      </c>
      <c r="EW151">
        <v>35.001600000000003</v>
      </c>
      <c r="EX151">
        <v>57.369199999999999</v>
      </c>
      <c r="EY151">
        <v>-6.7227600000000001</v>
      </c>
      <c r="EZ151">
        <v>2</v>
      </c>
      <c r="FA151">
        <v>0.49406299999999997</v>
      </c>
      <c r="FB151">
        <v>0.47516900000000001</v>
      </c>
      <c r="FC151">
        <v>20.272099999999998</v>
      </c>
      <c r="FD151">
        <v>5.2174399999999999</v>
      </c>
      <c r="FE151">
        <v>12.0099</v>
      </c>
      <c r="FF151">
        <v>4.9867499999999998</v>
      </c>
      <c r="FG151">
        <v>3.2845800000000001</v>
      </c>
      <c r="FH151">
        <v>9999</v>
      </c>
      <c r="FI151">
        <v>9999</v>
      </c>
      <c r="FJ151">
        <v>9999</v>
      </c>
      <c r="FK151">
        <v>999.9</v>
      </c>
      <c r="FL151">
        <v>1.86575</v>
      </c>
      <c r="FM151">
        <v>1.8621799999999999</v>
      </c>
      <c r="FN151">
        <v>1.8641799999999999</v>
      </c>
      <c r="FO151">
        <v>1.86033</v>
      </c>
      <c r="FP151">
        <v>1.86097</v>
      </c>
      <c r="FQ151">
        <v>1.8601799999999999</v>
      </c>
      <c r="FR151">
        <v>1.8618699999999999</v>
      </c>
      <c r="FS151">
        <v>1.8585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-6.5979999999999999</v>
      </c>
      <c r="GH151">
        <v>0.24979999999999999</v>
      </c>
      <c r="GI151">
        <v>-4.1749362053329548</v>
      </c>
      <c r="GJ151">
        <v>-4.0448538125570227E-3</v>
      </c>
      <c r="GK151">
        <v>1.839783264315481E-6</v>
      </c>
      <c r="GL151">
        <v>-4.1587272622942942E-10</v>
      </c>
      <c r="GM151">
        <v>-8.6309452512500412E-2</v>
      </c>
      <c r="GN151">
        <v>3.2285384509270938E-3</v>
      </c>
      <c r="GO151">
        <v>5.3061212821550383E-4</v>
      </c>
      <c r="GP151">
        <v>-9.699357315524189E-6</v>
      </c>
      <c r="GQ151">
        <v>5</v>
      </c>
      <c r="GR151">
        <v>2081</v>
      </c>
      <c r="GS151">
        <v>3</v>
      </c>
      <c r="GT151">
        <v>31</v>
      </c>
      <c r="GU151">
        <v>78.900000000000006</v>
      </c>
      <c r="GV151">
        <v>79</v>
      </c>
      <c r="GW151">
        <v>2.5561500000000001</v>
      </c>
      <c r="GX151">
        <v>2.5317400000000001</v>
      </c>
      <c r="GY151">
        <v>2.04834</v>
      </c>
      <c r="GZ151">
        <v>2.6232899999999999</v>
      </c>
      <c r="HA151">
        <v>2.1972700000000001</v>
      </c>
      <c r="HB151">
        <v>2.2949199999999998</v>
      </c>
      <c r="HC151">
        <v>37.698700000000002</v>
      </c>
      <c r="HD151">
        <v>15.5067</v>
      </c>
      <c r="HE151">
        <v>18</v>
      </c>
      <c r="HF151">
        <v>671.822</v>
      </c>
      <c r="HG151">
        <v>766.11699999999996</v>
      </c>
      <c r="HH151">
        <v>31.001000000000001</v>
      </c>
      <c r="HI151">
        <v>33.644300000000001</v>
      </c>
      <c r="HJ151">
        <v>30.000599999999999</v>
      </c>
      <c r="HK151">
        <v>33.490200000000002</v>
      </c>
      <c r="HL151">
        <v>33.489800000000002</v>
      </c>
      <c r="HM151">
        <v>51.135300000000001</v>
      </c>
      <c r="HN151">
        <v>0</v>
      </c>
      <c r="HO151">
        <v>100</v>
      </c>
      <c r="HP151">
        <v>31</v>
      </c>
      <c r="HQ151">
        <v>909.91700000000003</v>
      </c>
      <c r="HR151">
        <v>33.617400000000004</v>
      </c>
      <c r="HS151">
        <v>98.813299999999998</v>
      </c>
      <c r="HT151">
        <v>97.777100000000004</v>
      </c>
    </row>
    <row r="152" spans="1:228" x14ac:dyDescent="0.2">
      <c r="A152">
        <v>137</v>
      </c>
      <c r="B152">
        <v>1674584672.0999999</v>
      </c>
      <c r="C152">
        <v>543</v>
      </c>
      <c r="D152" t="s">
        <v>633</v>
      </c>
      <c r="E152" t="s">
        <v>634</v>
      </c>
      <c r="F152">
        <v>4</v>
      </c>
      <c r="G152">
        <v>1674584669.7874999</v>
      </c>
      <c r="H152">
        <f t="shared" si="68"/>
        <v>7.8576310075423913E-4</v>
      </c>
      <c r="I152">
        <f t="shared" si="69"/>
        <v>0.78576310075423916</v>
      </c>
      <c r="J152">
        <f t="shared" si="70"/>
        <v>11.606085815169545</v>
      </c>
      <c r="K152">
        <f t="shared" si="71"/>
        <v>878.88175000000001</v>
      </c>
      <c r="L152">
        <f t="shared" si="72"/>
        <v>430.48556415917625</v>
      </c>
      <c r="M152">
        <f t="shared" si="73"/>
        <v>43.663161317739238</v>
      </c>
      <c r="N152">
        <f t="shared" si="74"/>
        <v>89.142955825755692</v>
      </c>
      <c r="O152">
        <f t="shared" si="75"/>
        <v>4.3572676473475389E-2</v>
      </c>
      <c r="P152">
        <f t="shared" si="76"/>
        <v>2.7704413563143162</v>
      </c>
      <c r="Q152">
        <f t="shared" si="77"/>
        <v>4.3195512821687806E-2</v>
      </c>
      <c r="R152">
        <f t="shared" si="78"/>
        <v>2.7030809936175924E-2</v>
      </c>
      <c r="S152">
        <f t="shared" si="79"/>
        <v>226.1156001976463</v>
      </c>
      <c r="T152">
        <f t="shared" si="80"/>
        <v>34.491366582324055</v>
      </c>
      <c r="U152">
        <f t="shared" si="81"/>
        <v>33.323450000000001</v>
      </c>
      <c r="V152">
        <f t="shared" si="82"/>
        <v>5.1446534143109384</v>
      </c>
      <c r="W152">
        <f t="shared" si="83"/>
        <v>65.701288705284625</v>
      </c>
      <c r="X152">
        <f t="shared" si="84"/>
        <v>3.3771063220821382</v>
      </c>
      <c r="Y152">
        <f t="shared" si="85"/>
        <v>5.1400914481765776</v>
      </c>
      <c r="Z152">
        <f t="shared" si="86"/>
        <v>1.7675470922288001</v>
      </c>
      <c r="AA152">
        <f t="shared" si="87"/>
        <v>-34.652152743261944</v>
      </c>
      <c r="AB152">
        <f t="shared" si="88"/>
        <v>-2.3636225444055259</v>
      </c>
      <c r="AC152">
        <f t="shared" si="89"/>
        <v>-0.19599610893612154</v>
      </c>
      <c r="AD152">
        <f t="shared" si="90"/>
        <v>188.90382880104269</v>
      </c>
      <c r="AE152">
        <f t="shared" si="91"/>
        <v>22.414629702067806</v>
      </c>
      <c r="AF152">
        <f t="shared" si="92"/>
        <v>0.78804724608737908</v>
      </c>
      <c r="AG152">
        <f t="shared" si="93"/>
        <v>11.606085815169545</v>
      </c>
      <c r="AH152">
        <v>930.08682272966018</v>
      </c>
      <c r="AI152">
        <v>912.30990909090872</v>
      </c>
      <c r="AJ152">
        <v>1.7458978119706901</v>
      </c>
      <c r="AK152">
        <v>62.755059400872867</v>
      </c>
      <c r="AL152">
        <f t="shared" si="94"/>
        <v>0.78576310075423916</v>
      </c>
      <c r="AM152">
        <v>32.592918928491073</v>
      </c>
      <c r="AN152">
        <v>33.294067272727247</v>
      </c>
      <c r="AO152">
        <v>-1.717916147379282E-6</v>
      </c>
      <c r="AP152">
        <v>98.038996678870646</v>
      </c>
      <c r="AQ152">
        <v>23</v>
      </c>
      <c r="AR152">
        <v>4</v>
      </c>
      <c r="AS152">
        <f t="shared" si="95"/>
        <v>1</v>
      </c>
      <c r="AT152">
        <f t="shared" si="96"/>
        <v>0</v>
      </c>
      <c r="AU152">
        <f t="shared" si="97"/>
        <v>47367.795315845091</v>
      </c>
      <c r="AV152">
        <f t="shared" si="98"/>
        <v>1199.9949999999999</v>
      </c>
      <c r="AW152">
        <f t="shared" si="99"/>
        <v>1025.92139492106</v>
      </c>
      <c r="AX152">
        <f t="shared" si="100"/>
        <v>0.85493805800945855</v>
      </c>
      <c r="AY152">
        <f t="shared" si="101"/>
        <v>0.18843045195825509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1674584669.7874999</v>
      </c>
      <c r="BF152">
        <v>878.88175000000001</v>
      </c>
      <c r="BG152">
        <v>900.21050000000002</v>
      </c>
      <c r="BH152">
        <v>33.295699999999997</v>
      </c>
      <c r="BI152">
        <v>32.592525000000002</v>
      </c>
      <c r="BJ152">
        <v>885.48462500000005</v>
      </c>
      <c r="BK152">
        <v>33.045900000000003</v>
      </c>
      <c r="BL152">
        <v>650.03049999999996</v>
      </c>
      <c r="BM152">
        <v>101.327625</v>
      </c>
      <c r="BN152">
        <v>0.10007653750000001</v>
      </c>
      <c r="BO152">
        <v>33.307625000000002</v>
      </c>
      <c r="BP152">
        <v>33.323450000000001</v>
      </c>
      <c r="BQ152">
        <v>999.9</v>
      </c>
      <c r="BR152">
        <v>0</v>
      </c>
      <c r="BS152">
        <v>0</v>
      </c>
      <c r="BT152">
        <v>8999.9212499999994</v>
      </c>
      <c r="BU152">
        <v>0</v>
      </c>
      <c r="BV152">
        <v>164.057875</v>
      </c>
      <c r="BW152">
        <v>-21.328637499999999</v>
      </c>
      <c r="BX152">
        <v>909.15287499999999</v>
      </c>
      <c r="BY152">
        <v>930.53912500000001</v>
      </c>
      <c r="BZ152">
        <v>0.70319399999999987</v>
      </c>
      <c r="CA152">
        <v>900.21050000000002</v>
      </c>
      <c r="CB152">
        <v>32.592525000000002</v>
      </c>
      <c r="CC152">
        <v>3.3737762500000001</v>
      </c>
      <c r="CD152">
        <v>3.3025250000000002</v>
      </c>
      <c r="CE152">
        <v>25.997575000000001</v>
      </c>
      <c r="CF152">
        <v>25.637350000000001</v>
      </c>
      <c r="CG152">
        <v>1199.9949999999999</v>
      </c>
      <c r="CH152">
        <v>0.49998087499999999</v>
      </c>
      <c r="CI152">
        <v>0.50001912500000001</v>
      </c>
      <c r="CJ152">
        <v>0</v>
      </c>
      <c r="CK152">
        <v>754.24037500000009</v>
      </c>
      <c r="CL152">
        <v>4.9990899999999998</v>
      </c>
      <c r="CM152">
        <v>7423.5574999999999</v>
      </c>
      <c r="CN152">
        <v>9557.7437499999996</v>
      </c>
      <c r="CO152">
        <v>43.436999999999998</v>
      </c>
      <c r="CP152">
        <v>45.436999999999998</v>
      </c>
      <c r="CQ152">
        <v>44.25</v>
      </c>
      <c r="CR152">
        <v>44.436999999999998</v>
      </c>
      <c r="CS152">
        <v>44.702749999999988</v>
      </c>
      <c r="CT152">
        <v>597.47624999999994</v>
      </c>
      <c r="CU152">
        <v>597.52</v>
      </c>
      <c r="CV152">
        <v>0</v>
      </c>
      <c r="CW152">
        <v>1674584684.5999999</v>
      </c>
      <c r="CX152">
        <v>0</v>
      </c>
      <c r="CY152">
        <v>1674579932.5</v>
      </c>
      <c r="CZ152" t="s">
        <v>356</v>
      </c>
      <c r="DA152">
        <v>1674579932.5</v>
      </c>
      <c r="DB152">
        <v>1674579927.5</v>
      </c>
      <c r="DC152">
        <v>31</v>
      </c>
      <c r="DD152">
        <v>0.14099999999999999</v>
      </c>
      <c r="DE152">
        <v>0.02</v>
      </c>
      <c r="DF152">
        <v>-5.5810000000000004</v>
      </c>
      <c r="DG152">
        <v>0.23300000000000001</v>
      </c>
      <c r="DH152">
        <v>415</v>
      </c>
      <c r="DI152">
        <v>34</v>
      </c>
      <c r="DJ152">
        <v>0.34</v>
      </c>
      <c r="DK152">
        <v>0.32</v>
      </c>
      <c r="DL152">
        <v>-21.381417073170731</v>
      </c>
      <c r="DM152">
        <v>0.34534912891988301</v>
      </c>
      <c r="DN152">
        <v>5.5023737238816692E-2</v>
      </c>
      <c r="DO152">
        <v>0</v>
      </c>
      <c r="DP152">
        <v>0.7090659512195121</v>
      </c>
      <c r="DQ152">
        <v>-4.4681393728222753E-2</v>
      </c>
      <c r="DR152">
        <v>4.6014534021605186E-3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3.2962199999999999</v>
      </c>
      <c r="EB152">
        <v>2.6253600000000001</v>
      </c>
      <c r="EC152">
        <v>0.17299</v>
      </c>
      <c r="ED152">
        <v>0.17358000000000001</v>
      </c>
      <c r="EE152">
        <v>0.13723299999999999</v>
      </c>
      <c r="EF152">
        <v>0.13409599999999999</v>
      </c>
      <c r="EG152">
        <v>24919.599999999999</v>
      </c>
      <c r="EH152">
        <v>25318.799999999999</v>
      </c>
      <c r="EI152">
        <v>28039.200000000001</v>
      </c>
      <c r="EJ152">
        <v>29494.2</v>
      </c>
      <c r="EK152">
        <v>33298</v>
      </c>
      <c r="EL152">
        <v>35469.800000000003</v>
      </c>
      <c r="EM152">
        <v>39585.4</v>
      </c>
      <c r="EN152">
        <v>42169.7</v>
      </c>
      <c r="EO152">
        <v>2.17882</v>
      </c>
      <c r="EP152">
        <v>2.1982499999999998</v>
      </c>
      <c r="EQ152">
        <v>0.11106199999999999</v>
      </c>
      <c r="ER152">
        <v>0</v>
      </c>
      <c r="ES152">
        <v>31.535</v>
      </c>
      <c r="ET152">
        <v>999.9</v>
      </c>
      <c r="EU152">
        <v>71.8</v>
      </c>
      <c r="EV152">
        <v>32.6</v>
      </c>
      <c r="EW152">
        <v>35.002899999999997</v>
      </c>
      <c r="EX152">
        <v>57.279200000000003</v>
      </c>
      <c r="EY152">
        <v>-6.68269</v>
      </c>
      <c r="EZ152">
        <v>2</v>
      </c>
      <c r="FA152">
        <v>0.494807</v>
      </c>
      <c r="FB152">
        <v>0.47837400000000002</v>
      </c>
      <c r="FC152">
        <v>20.271999999999998</v>
      </c>
      <c r="FD152">
        <v>5.2174399999999999</v>
      </c>
      <c r="FE152">
        <v>12.0099</v>
      </c>
      <c r="FF152">
        <v>4.9867999999999997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1.8657699999999999</v>
      </c>
      <c r="FM152">
        <v>1.8621799999999999</v>
      </c>
      <c r="FN152">
        <v>1.8641799999999999</v>
      </c>
      <c r="FO152">
        <v>1.8603099999999999</v>
      </c>
      <c r="FP152">
        <v>1.8609899999999999</v>
      </c>
      <c r="FQ152">
        <v>1.8601700000000001</v>
      </c>
      <c r="FR152">
        <v>1.86188</v>
      </c>
      <c r="FS152">
        <v>1.85849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-6.61</v>
      </c>
      <c r="GH152">
        <v>0.24979999999999999</v>
      </c>
      <c r="GI152">
        <v>-4.1749362053329548</v>
      </c>
      <c r="GJ152">
        <v>-4.0448538125570227E-3</v>
      </c>
      <c r="GK152">
        <v>1.839783264315481E-6</v>
      </c>
      <c r="GL152">
        <v>-4.1587272622942942E-10</v>
      </c>
      <c r="GM152">
        <v>-8.6309452512500412E-2</v>
      </c>
      <c r="GN152">
        <v>3.2285384509270938E-3</v>
      </c>
      <c r="GO152">
        <v>5.3061212821550383E-4</v>
      </c>
      <c r="GP152">
        <v>-9.699357315524189E-6</v>
      </c>
      <c r="GQ152">
        <v>5</v>
      </c>
      <c r="GR152">
        <v>2081</v>
      </c>
      <c r="GS152">
        <v>3</v>
      </c>
      <c r="GT152">
        <v>31</v>
      </c>
      <c r="GU152">
        <v>79</v>
      </c>
      <c r="GV152">
        <v>79.099999999999994</v>
      </c>
      <c r="GW152">
        <v>2.5720200000000002</v>
      </c>
      <c r="GX152">
        <v>2.5158700000000001</v>
      </c>
      <c r="GY152">
        <v>2.04834</v>
      </c>
      <c r="GZ152">
        <v>2.6245099999999999</v>
      </c>
      <c r="HA152">
        <v>2.1972700000000001</v>
      </c>
      <c r="HB152">
        <v>2.3315399999999999</v>
      </c>
      <c r="HC152">
        <v>37.698700000000002</v>
      </c>
      <c r="HD152">
        <v>15.5242</v>
      </c>
      <c r="HE152">
        <v>18</v>
      </c>
      <c r="HF152">
        <v>671.83</v>
      </c>
      <c r="HG152">
        <v>766.30200000000002</v>
      </c>
      <c r="HH152">
        <v>31.001000000000001</v>
      </c>
      <c r="HI152">
        <v>33.648899999999998</v>
      </c>
      <c r="HJ152">
        <v>30.000800000000002</v>
      </c>
      <c r="HK152">
        <v>33.494700000000002</v>
      </c>
      <c r="HL152">
        <v>33.494799999999998</v>
      </c>
      <c r="HM152">
        <v>51.444499999999998</v>
      </c>
      <c r="HN152">
        <v>0</v>
      </c>
      <c r="HO152">
        <v>100</v>
      </c>
      <c r="HP152">
        <v>31</v>
      </c>
      <c r="HQ152">
        <v>916.60500000000002</v>
      </c>
      <c r="HR152">
        <v>33.617400000000004</v>
      </c>
      <c r="HS152">
        <v>98.812299999999993</v>
      </c>
      <c r="HT152">
        <v>97.776300000000006</v>
      </c>
    </row>
    <row r="153" spans="1:228" x14ac:dyDescent="0.2">
      <c r="A153">
        <v>138</v>
      </c>
      <c r="B153">
        <v>1674584676.0999999</v>
      </c>
      <c r="C153">
        <v>547</v>
      </c>
      <c r="D153" t="s">
        <v>635</v>
      </c>
      <c r="E153" t="s">
        <v>636</v>
      </c>
      <c r="F153">
        <v>4</v>
      </c>
      <c r="G153">
        <v>1674584674.0999999</v>
      </c>
      <c r="H153">
        <f t="shared" si="68"/>
        <v>7.8642263828946095E-4</v>
      </c>
      <c r="I153">
        <f t="shared" si="69"/>
        <v>0.78642263828946091</v>
      </c>
      <c r="J153">
        <f t="shared" si="70"/>
        <v>11.806203007253705</v>
      </c>
      <c r="K153">
        <f t="shared" si="71"/>
        <v>885.98299999999995</v>
      </c>
      <c r="L153">
        <f t="shared" si="72"/>
        <v>428.81225411755611</v>
      </c>
      <c r="M153">
        <f t="shared" si="73"/>
        <v>43.493989908071981</v>
      </c>
      <c r="N153">
        <f t="shared" si="74"/>
        <v>89.864352734097096</v>
      </c>
      <c r="O153">
        <f t="shared" si="75"/>
        <v>4.3450401100740922E-2</v>
      </c>
      <c r="P153">
        <f t="shared" si="76"/>
        <v>2.768072455114031</v>
      </c>
      <c r="Q153">
        <f t="shared" si="77"/>
        <v>4.3075023489831735E-2</v>
      </c>
      <c r="R153">
        <f t="shared" si="78"/>
        <v>2.6955345447014376E-2</v>
      </c>
      <c r="S153">
        <f t="shared" si="79"/>
        <v>226.13023148504081</v>
      </c>
      <c r="T153">
        <f t="shared" si="80"/>
        <v>34.500480202561604</v>
      </c>
      <c r="U153">
        <f t="shared" si="81"/>
        <v>33.344700000000003</v>
      </c>
      <c r="V153">
        <f t="shared" si="82"/>
        <v>5.150784817334265</v>
      </c>
      <c r="W153">
        <f t="shared" si="83"/>
        <v>65.665559031412243</v>
      </c>
      <c r="X153">
        <f t="shared" si="84"/>
        <v>3.3768359365943472</v>
      </c>
      <c r="Y153">
        <f t="shared" si="85"/>
        <v>5.1424764920968382</v>
      </c>
      <c r="Z153">
        <f t="shared" si="86"/>
        <v>1.7739488807399177</v>
      </c>
      <c r="AA153">
        <f t="shared" si="87"/>
        <v>-34.68123834856523</v>
      </c>
      <c r="AB153">
        <f t="shared" si="88"/>
        <v>-4.2978908793636874</v>
      </c>
      <c r="AC153">
        <f t="shared" si="89"/>
        <v>-0.35674591480330725</v>
      </c>
      <c r="AD153">
        <f t="shared" si="90"/>
        <v>186.79435634230859</v>
      </c>
      <c r="AE153">
        <f t="shared" si="91"/>
        <v>22.446713541784217</v>
      </c>
      <c r="AF153">
        <f t="shared" si="92"/>
        <v>0.78546835047921382</v>
      </c>
      <c r="AG153">
        <f t="shared" si="93"/>
        <v>11.806203007253705</v>
      </c>
      <c r="AH153">
        <v>936.90455963442105</v>
      </c>
      <c r="AI153">
        <v>919.0827454545456</v>
      </c>
      <c r="AJ153">
        <v>1.7078227821901071</v>
      </c>
      <c r="AK153">
        <v>62.755059400872867</v>
      </c>
      <c r="AL153">
        <f t="shared" si="94"/>
        <v>0.78642263828946091</v>
      </c>
      <c r="AM153">
        <v>32.591180712308557</v>
      </c>
      <c r="AN153">
        <v>33.292925454545447</v>
      </c>
      <c r="AO153">
        <v>-1.28838890175334E-6</v>
      </c>
      <c r="AP153">
        <v>98.038996678870646</v>
      </c>
      <c r="AQ153">
        <v>23</v>
      </c>
      <c r="AR153">
        <v>4</v>
      </c>
      <c r="AS153">
        <f t="shared" si="95"/>
        <v>1</v>
      </c>
      <c r="AT153">
        <f t="shared" si="96"/>
        <v>0</v>
      </c>
      <c r="AU153">
        <f t="shared" si="97"/>
        <v>47301.37159807502</v>
      </c>
      <c r="AV153">
        <f t="shared" si="98"/>
        <v>1200.065714285714</v>
      </c>
      <c r="AW153">
        <f t="shared" si="99"/>
        <v>1025.9825282305908</v>
      </c>
      <c r="AX153">
        <f t="shared" si="100"/>
        <v>0.85493862212475724</v>
      </c>
      <c r="AY153">
        <f t="shared" si="101"/>
        <v>0.18843154070078139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1674584674.0999999</v>
      </c>
      <c r="BF153">
        <v>885.98299999999995</v>
      </c>
      <c r="BG153">
        <v>907.34471428571419</v>
      </c>
      <c r="BH153">
        <v>33.292614285714293</v>
      </c>
      <c r="BI153">
        <v>32.591728571428568</v>
      </c>
      <c r="BJ153">
        <v>892.59814285714276</v>
      </c>
      <c r="BK153">
        <v>33.042828571428572</v>
      </c>
      <c r="BL153">
        <v>650.02157142857152</v>
      </c>
      <c r="BM153">
        <v>101.32899999999999</v>
      </c>
      <c r="BN153">
        <v>9.9980842857142857E-2</v>
      </c>
      <c r="BO153">
        <v>33.315899999999999</v>
      </c>
      <c r="BP153">
        <v>33.344700000000003</v>
      </c>
      <c r="BQ153">
        <v>999.89999999999986</v>
      </c>
      <c r="BR153">
        <v>0</v>
      </c>
      <c r="BS153">
        <v>0</v>
      </c>
      <c r="BT153">
        <v>8987.2314285714292</v>
      </c>
      <c r="BU153">
        <v>0</v>
      </c>
      <c r="BV153">
        <v>181.98585714285721</v>
      </c>
      <c r="BW153">
        <v>-21.361999999999998</v>
      </c>
      <c r="BX153">
        <v>916.49557142857134</v>
      </c>
      <c r="BY153">
        <v>937.91314285714282</v>
      </c>
      <c r="BZ153">
        <v>0.7008834285714286</v>
      </c>
      <c r="CA153">
        <v>907.34471428571419</v>
      </c>
      <c r="CB153">
        <v>32.591728571428568</v>
      </c>
      <c r="CC153">
        <v>3.373507142857143</v>
      </c>
      <c r="CD153">
        <v>3.3024885714285719</v>
      </c>
      <c r="CE153">
        <v>25.99624285714285</v>
      </c>
      <c r="CF153">
        <v>25.637157142857141</v>
      </c>
      <c r="CG153">
        <v>1200.065714285714</v>
      </c>
      <c r="CH153">
        <v>0.49996371428571429</v>
      </c>
      <c r="CI153">
        <v>0.5000362857142856</v>
      </c>
      <c r="CJ153">
        <v>0</v>
      </c>
      <c r="CK153">
        <v>754.16985714285715</v>
      </c>
      <c r="CL153">
        <v>4.9990899999999998</v>
      </c>
      <c r="CM153">
        <v>7425.715714285715</v>
      </c>
      <c r="CN153">
        <v>9558.2442857142869</v>
      </c>
      <c r="CO153">
        <v>43.436999999999998</v>
      </c>
      <c r="CP153">
        <v>45.436999999999998</v>
      </c>
      <c r="CQ153">
        <v>44.267714285714291</v>
      </c>
      <c r="CR153">
        <v>44.436999999999998</v>
      </c>
      <c r="CS153">
        <v>44.75</v>
      </c>
      <c r="CT153">
        <v>597.49142857142851</v>
      </c>
      <c r="CU153">
        <v>597.58000000000004</v>
      </c>
      <c r="CV153">
        <v>0</v>
      </c>
      <c r="CW153">
        <v>1674584688.8</v>
      </c>
      <c r="CX153">
        <v>0</v>
      </c>
      <c r="CY153">
        <v>1674579932.5</v>
      </c>
      <c r="CZ153" t="s">
        <v>356</v>
      </c>
      <c r="DA153">
        <v>1674579932.5</v>
      </c>
      <c r="DB153">
        <v>1674579927.5</v>
      </c>
      <c r="DC153">
        <v>31</v>
      </c>
      <c r="DD153">
        <v>0.14099999999999999</v>
      </c>
      <c r="DE153">
        <v>0.02</v>
      </c>
      <c r="DF153">
        <v>-5.5810000000000004</v>
      </c>
      <c r="DG153">
        <v>0.23300000000000001</v>
      </c>
      <c r="DH153">
        <v>415</v>
      </c>
      <c r="DI153">
        <v>34</v>
      </c>
      <c r="DJ153">
        <v>0.34</v>
      </c>
      <c r="DK153">
        <v>0.32</v>
      </c>
      <c r="DL153">
        <v>-21.373790243902441</v>
      </c>
      <c r="DM153">
        <v>0.37398606271775869</v>
      </c>
      <c r="DN153">
        <v>5.7832515982088703E-2</v>
      </c>
      <c r="DO153">
        <v>0</v>
      </c>
      <c r="DP153">
        <v>0.70680665853658542</v>
      </c>
      <c r="DQ153">
        <v>-3.901572125435547E-2</v>
      </c>
      <c r="DR153">
        <v>4.0070377393254461E-3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3.29609</v>
      </c>
      <c r="EB153">
        <v>2.625</v>
      </c>
      <c r="EC153">
        <v>0.173815</v>
      </c>
      <c r="ED153">
        <v>0.17441000000000001</v>
      </c>
      <c r="EE153">
        <v>0.13722999999999999</v>
      </c>
      <c r="EF153">
        <v>0.13409699999999999</v>
      </c>
      <c r="EG153">
        <v>24894.1</v>
      </c>
      <c r="EH153">
        <v>25292.9</v>
      </c>
      <c r="EI153">
        <v>28038.6</v>
      </c>
      <c r="EJ153">
        <v>29493.8</v>
      </c>
      <c r="EK153">
        <v>33298.300000000003</v>
      </c>
      <c r="EL153">
        <v>35469.199999999997</v>
      </c>
      <c r="EM153">
        <v>39585.5</v>
      </c>
      <c r="EN153">
        <v>42169</v>
      </c>
      <c r="EO153">
        <v>2.1786500000000002</v>
      </c>
      <c r="EP153">
        <v>2.1981000000000002</v>
      </c>
      <c r="EQ153">
        <v>0.110336</v>
      </c>
      <c r="ER153">
        <v>0</v>
      </c>
      <c r="ES153">
        <v>31.560700000000001</v>
      </c>
      <c r="ET153">
        <v>999.9</v>
      </c>
      <c r="EU153">
        <v>71.8</v>
      </c>
      <c r="EV153">
        <v>32.6</v>
      </c>
      <c r="EW153">
        <v>35.0015</v>
      </c>
      <c r="EX153">
        <v>57.1892</v>
      </c>
      <c r="EY153">
        <v>-6.6226000000000003</v>
      </c>
      <c r="EZ153">
        <v>2</v>
      </c>
      <c r="FA153">
        <v>0.49523899999999998</v>
      </c>
      <c r="FB153">
        <v>0.481931</v>
      </c>
      <c r="FC153">
        <v>20.272300000000001</v>
      </c>
      <c r="FD153">
        <v>5.2174399999999999</v>
      </c>
      <c r="FE153">
        <v>12.0099</v>
      </c>
      <c r="FF153">
        <v>4.9865500000000003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1.86575</v>
      </c>
      <c r="FM153">
        <v>1.8621799999999999</v>
      </c>
      <c r="FN153">
        <v>1.8641700000000001</v>
      </c>
      <c r="FO153">
        <v>1.8602799999999999</v>
      </c>
      <c r="FP153">
        <v>1.8609800000000001</v>
      </c>
      <c r="FQ153">
        <v>1.8601799999999999</v>
      </c>
      <c r="FR153">
        <v>1.86188</v>
      </c>
      <c r="FS153">
        <v>1.8584700000000001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-6.6210000000000004</v>
      </c>
      <c r="GH153">
        <v>0.24979999999999999</v>
      </c>
      <c r="GI153">
        <v>-4.1749362053329548</v>
      </c>
      <c r="GJ153">
        <v>-4.0448538125570227E-3</v>
      </c>
      <c r="GK153">
        <v>1.839783264315481E-6</v>
      </c>
      <c r="GL153">
        <v>-4.1587272622942942E-10</v>
      </c>
      <c r="GM153">
        <v>-8.6309452512500412E-2</v>
      </c>
      <c r="GN153">
        <v>3.2285384509270938E-3</v>
      </c>
      <c r="GO153">
        <v>5.3061212821550383E-4</v>
      </c>
      <c r="GP153">
        <v>-9.699357315524189E-6</v>
      </c>
      <c r="GQ153">
        <v>5</v>
      </c>
      <c r="GR153">
        <v>2081</v>
      </c>
      <c r="GS153">
        <v>3</v>
      </c>
      <c r="GT153">
        <v>31</v>
      </c>
      <c r="GU153">
        <v>79.099999999999994</v>
      </c>
      <c r="GV153">
        <v>79.099999999999994</v>
      </c>
      <c r="GW153">
        <v>2.5854499999999998</v>
      </c>
      <c r="GX153">
        <v>2.51709</v>
      </c>
      <c r="GY153">
        <v>2.04956</v>
      </c>
      <c r="GZ153">
        <v>2.6245099999999999</v>
      </c>
      <c r="HA153">
        <v>2.1972700000000001</v>
      </c>
      <c r="HB153">
        <v>2.34131</v>
      </c>
      <c r="HC153">
        <v>37.674500000000002</v>
      </c>
      <c r="HD153">
        <v>15.515499999999999</v>
      </c>
      <c r="HE153">
        <v>18</v>
      </c>
      <c r="HF153">
        <v>671.74300000000005</v>
      </c>
      <c r="HG153">
        <v>766.20600000000002</v>
      </c>
      <c r="HH153">
        <v>31.001000000000001</v>
      </c>
      <c r="HI153">
        <v>33.654899999999998</v>
      </c>
      <c r="HJ153">
        <v>30.000800000000002</v>
      </c>
      <c r="HK153">
        <v>33.499899999999997</v>
      </c>
      <c r="HL153">
        <v>33.498699999999999</v>
      </c>
      <c r="HM153">
        <v>51.753300000000003</v>
      </c>
      <c r="HN153">
        <v>0</v>
      </c>
      <c r="HO153">
        <v>100</v>
      </c>
      <c r="HP153">
        <v>31</v>
      </c>
      <c r="HQ153">
        <v>923.30799999999999</v>
      </c>
      <c r="HR153">
        <v>33.617400000000004</v>
      </c>
      <c r="HS153">
        <v>98.811700000000002</v>
      </c>
      <c r="HT153">
        <v>97.774799999999999</v>
      </c>
    </row>
    <row r="154" spans="1:228" x14ac:dyDescent="0.2">
      <c r="A154">
        <v>139</v>
      </c>
      <c r="B154">
        <v>1674584680.0999999</v>
      </c>
      <c r="C154">
        <v>551</v>
      </c>
      <c r="D154" t="s">
        <v>637</v>
      </c>
      <c r="E154" t="s">
        <v>638</v>
      </c>
      <c r="F154">
        <v>4</v>
      </c>
      <c r="G154">
        <v>1674584677.7874999</v>
      </c>
      <c r="H154">
        <f t="shared" si="68"/>
        <v>7.7759998951062678E-4</v>
      </c>
      <c r="I154">
        <f t="shared" si="69"/>
        <v>0.77759998951062681</v>
      </c>
      <c r="J154">
        <f t="shared" si="70"/>
        <v>11.584026986362057</v>
      </c>
      <c r="K154">
        <f t="shared" si="71"/>
        <v>892.15912500000002</v>
      </c>
      <c r="L154">
        <f t="shared" si="72"/>
        <v>437.66334592481775</v>
      </c>
      <c r="M154">
        <f t="shared" si="73"/>
        <v>44.391376316814643</v>
      </c>
      <c r="N154">
        <f t="shared" si="74"/>
        <v>90.490034911807115</v>
      </c>
      <c r="O154">
        <f t="shared" si="75"/>
        <v>4.2913951813415202E-2</v>
      </c>
      <c r="P154">
        <f t="shared" si="76"/>
        <v>2.7718372289452065</v>
      </c>
      <c r="Q154">
        <f t="shared" si="77"/>
        <v>4.2548236663307537E-2</v>
      </c>
      <c r="R154">
        <f t="shared" si="78"/>
        <v>2.6625246070946192E-2</v>
      </c>
      <c r="S154">
        <f t="shared" si="79"/>
        <v>226.11371499651852</v>
      </c>
      <c r="T154">
        <f t="shared" si="80"/>
        <v>34.510363674280669</v>
      </c>
      <c r="U154">
        <f t="shared" si="81"/>
        <v>33.350362500000003</v>
      </c>
      <c r="V154">
        <f t="shared" si="82"/>
        <v>5.1524197281519157</v>
      </c>
      <c r="W154">
        <f t="shared" si="83"/>
        <v>65.629220335367251</v>
      </c>
      <c r="X154">
        <f t="shared" si="84"/>
        <v>3.3766845665148977</v>
      </c>
      <c r="Y154">
        <f t="shared" si="85"/>
        <v>5.1450932210682065</v>
      </c>
      <c r="Z154">
        <f t="shared" si="86"/>
        <v>1.7757351616370181</v>
      </c>
      <c r="AA154">
        <f t="shared" si="87"/>
        <v>-34.292159537418641</v>
      </c>
      <c r="AB154">
        <f t="shared" si="88"/>
        <v>-3.7937883915407618</v>
      </c>
      <c r="AC154">
        <f t="shared" si="89"/>
        <v>-0.31449793442108143</v>
      </c>
      <c r="AD154">
        <f t="shared" si="90"/>
        <v>187.71326913313806</v>
      </c>
      <c r="AE154">
        <f t="shared" si="91"/>
        <v>22.457171291801931</v>
      </c>
      <c r="AF154">
        <f t="shared" si="92"/>
        <v>0.78140815391525698</v>
      </c>
      <c r="AG154">
        <f t="shared" si="93"/>
        <v>11.584026986362057</v>
      </c>
      <c r="AH154">
        <v>943.83424673272555</v>
      </c>
      <c r="AI154">
        <v>926.05465454545413</v>
      </c>
      <c r="AJ154">
        <v>1.7517706190055711</v>
      </c>
      <c r="AK154">
        <v>62.755059400872867</v>
      </c>
      <c r="AL154">
        <f t="shared" si="94"/>
        <v>0.77759998951062681</v>
      </c>
      <c r="AM154">
        <v>32.594334630897748</v>
      </c>
      <c r="AN154">
        <v>33.288266666666658</v>
      </c>
      <c r="AO154">
        <v>-2.6030580335575728E-6</v>
      </c>
      <c r="AP154">
        <v>98.038996678870646</v>
      </c>
      <c r="AQ154">
        <v>23</v>
      </c>
      <c r="AR154">
        <v>4</v>
      </c>
      <c r="AS154">
        <f t="shared" si="95"/>
        <v>1</v>
      </c>
      <c r="AT154">
        <f t="shared" si="96"/>
        <v>0</v>
      </c>
      <c r="AU154">
        <f t="shared" si="97"/>
        <v>47403.521998484699</v>
      </c>
      <c r="AV154">
        <f t="shared" si="98"/>
        <v>1199.9849999999999</v>
      </c>
      <c r="AW154">
        <f t="shared" si="99"/>
        <v>1025.912845075916</v>
      </c>
      <c r="AX154">
        <f t="shared" si="100"/>
        <v>0.85493805762231712</v>
      </c>
      <c r="AY154">
        <f t="shared" si="101"/>
        <v>0.18843045121107227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1674584677.7874999</v>
      </c>
      <c r="BF154">
        <v>892.15912500000002</v>
      </c>
      <c r="BG154">
        <v>913.53312500000004</v>
      </c>
      <c r="BH154">
        <v>33.291400000000003</v>
      </c>
      <c r="BI154">
        <v>32.594087500000001</v>
      </c>
      <c r="BJ154">
        <v>898.78537500000004</v>
      </c>
      <c r="BK154">
        <v>33.0416375</v>
      </c>
      <c r="BL154">
        <v>649.976</v>
      </c>
      <c r="BM154">
        <v>101.32837499999999</v>
      </c>
      <c r="BN154">
        <v>9.9758587499999996E-2</v>
      </c>
      <c r="BO154">
        <v>33.324974999999988</v>
      </c>
      <c r="BP154">
        <v>33.350362500000003</v>
      </c>
      <c r="BQ154">
        <v>999.9</v>
      </c>
      <c r="BR154">
        <v>0</v>
      </c>
      <c r="BS154">
        <v>0</v>
      </c>
      <c r="BT154">
        <v>9007.2649999999994</v>
      </c>
      <c r="BU154">
        <v>0</v>
      </c>
      <c r="BV154">
        <v>195.37799999999999</v>
      </c>
      <c r="BW154">
        <v>-21.373862500000001</v>
      </c>
      <c r="BX154">
        <v>922.88312500000006</v>
      </c>
      <c r="BY154">
        <v>944.31212500000004</v>
      </c>
      <c r="BZ154">
        <v>0.69730999999999999</v>
      </c>
      <c r="CA154">
        <v>913.53312500000004</v>
      </c>
      <c r="CB154">
        <v>32.594087500000001</v>
      </c>
      <c r="CC154">
        <v>3.3733650000000002</v>
      </c>
      <c r="CD154">
        <v>3.3027099999999998</v>
      </c>
      <c r="CE154">
        <v>25.995525000000001</v>
      </c>
      <c r="CF154">
        <v>25.638287500000001</v>
      </c>
      <c r="CG154">
        <v>1199.9849999999999</v>
      </c>
      <c r="CH154">
        <v>0.49998274999999998</v>
      </c>
      <c r="CI154">
        <v>0.50001724999999997</v>
      </c>
      <c r="CJ154">
        <v>0</v>
      </c>
      <c r="CK154">
        <v>754.21125000000006</v>
      </c>
      <c r="CL154">
        <v>4.9990899999999998</v>
      </c>
      <c r="CM154">
        <v>7426.4562499999993</v>
      </c>
      <c r="CN154">
        <v>9557.6787499999991</v>
      </c>
      <c r="CO154">
        <v>43.436999999999998</v>
      </c>
      <c r="CP154">
        <v>45.468499999999999</v>
      </c>
      <c r="CQ154">
        <v>44.296499999999988</v>
      </c>
      <c r="CR154">
        <v>44.452749999999988</v>
      </c>
      <c r="CS154">
        <v>44.75</v>
      </c>
      <c r="CT154">
        <v>597.47249999999997</v>
      </c>
      <c r="CU154">
        <v>597.51625000000001</v>
      </c>
      <c r="CV154">
        <v>0</v>
      </c>
      <c r="CW154">
        <v>1674584692.4000001</v>
      </c>
      <c r="CX154">
        <v>0</v>
      </c>
      <c r="CY154">
        <v>1674579932.5</v>
      </c>
      <c r="CZ154" t="s">
        <v>356</v>
      </c>
      <c r="DA154">
        <v>1674579932.5</v>
      </c>
      <c r="DB154">
        <v>1674579927.5</v>
      </c>
      <c r="DC154">
        <v>31</v>
      </c>
      <c r="DD154">
        <v>0.14099999999999999</v>
      </c>
      <c r="DE154">
        <v>0.02</v>
      </c>
      <c r="DF154">
        <v>-5.5810000000000004</v>
      </c>
      <c r="DG154">
        <v>0.23300000000000001</v>
      </c>
      <c r="DH154">
        <v>415</v>
      </c>
      <c r="DI154">
        <v>34</v>
      </c>
      <c r="DJ154">
        <v>0.34</v>
      </c>
      <c r="DK154">
        <v>0.32</v>
      </c>
      <c r="DL154">
        <v>-21.359663414634149</v>
      </c>
      <c r="DM154">
        <v>5.6105226480839841E-2</v>
      </c>
      <c r="DN154">
        <v>4.7526145595551357E-2</v>
      </c>
      <c r="DO154">
        <v>1</v>
      </c>
      <c r="DP154">
        <v>0.70325231707317071</v>
      </c>
      <c r="DQ154">
        <v>-3.9043944250870218E-2</v>
      </c>
      <c r="DR154">
        <v>4.0431916663304706E-3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2</v>
      </c>
      <c r="DY154">
        <v>2</v>
      </c>
      <c r="DZ154" t="s">
        <v>620</v>
      </c>
      <c r="EA154">
        <v>3.2962199999999999</v>
      </c>
      <c r="EB154">
        <v>2.6252300000000002</v>
      </c>
      <c r="EC154">
        <v>0.174682</v>
      </c>
      <c r="ED154">
        <v>0.17525499999999999</v>
      </c>
      <c r="EE154">
        <v>0.137215</v>
      </c>
      <c r="EF154">
        <v>0.134103</v>
      </c>
      <c r="EG154">
        <v>24868</v>
      </c>
      <c r="EH154">
        <v>25266.3</v>
      </c>
      <c r="EI154">
        <v>28038.7</v>
      </c>
      <c r="EJ154">
        <v>29493.1</v>
      </c>
      <c r="EK154">
        <v>33298.400000000001</v>
      </c>
      <c r="EL154">
        <v>35468.300000000003</v>
      </c>
      <c r="EM154">
        <v>39584.9</v>
      </c>
      <c r="EN154">
        <v>42168.2</v>
      </c>
      <c r="EO154">
        <v>2.1785199999999998</v>
      </c>
      <c r="EP154">
        <v>2.1980200000000001</v>
      </c>
      <c r="EQ154">
        <v>0.109315</v>
      </c>
      <c r="ER154">
        <v>0</v>
      </c>
      <c r="ES154">
        <v>31.585599999999999</v>
      </c>
      <c r="ET154">
        <v>999.9</v>
      </c>
      <c r="EU154">
        <v>71.8</v>
      </c>
      <c r="EV154">
        <v>32.6</v>
      </c>
      <c r="EW154">
        <v>34.999099999999999</v>
      </c>
      <c r="EX154">
        <v>57.429200000000002</v>
      </c>
      <c r="EY154">
        <v>-6.6947099999999997</v>
      </c>
      <c r="EZ154">
        <v>2</v>
      </c>
      <c r="FA154">
        <v>0.49579299999999998</v>
      </c>
      <c r="FB154">
        <v>0.48522300000000002</v>
      </c>
      <c r="FC154">
        <v>20.271999999999998</v>
      </c>
      <c r="FD154">
        <v>5.21699</v>
      </c>
      <c r="FE154">
        <v>12.0099</v>
      </c>
      <c r="FF154">
        <v>4.9863999999999997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1.86575</v>
      </c>
      <c r="FM154">
        <v>1.8621799999999999</v>
      </c>
      <c r="FN154">
        <v>1.86419</v>
      </c>
      <c r="FO154">
        <v>1.86029</v>
      </c>
      <c r="FP154">
        <v>1.8609800000000001</v>
      </c>
      <c r="FQ154">
        <v>1.86019</v>
      </c>
      <c r="FR154">
        <v>1.86188</v>
      </c>
      <c r="FS154">
        <v>1.85849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-6.633</v>
      </c>
      <c r="GH154">
        <v>0.24979999999999999</v>
      </c>
      <c r="GI154">
        <v>-4.1749362053329548</v>
      </c>
      <c r="GJ154">
        <v>-4.0448538125570227E-3</v>
      </c>
      <c r="GK154">
        <v>1.839783264315481E-6</v>
      </c>
      <c r="GL154">
        <v>-4.1587272622942942E-10</v>
      </c>
      <c r="GM154">
        <v>-8.6309452512500412E-2</v>
      </c>
      <c r="GN154">
        <v>3.2285384509270938E-3</v>
      </c>
      <c r="GO154">
        <v>5.3061212821550383E-4</v>
      </c>
      <c r="GP154">
        <v>-9.699357315524189E-6</v>
      </c>
      <c r="GQ154">
        <v>5</v>
      </c>
      <c r="GR154">
        <v>2081</v>
      </c>
      <c r="GS154">
        <v>3</v>
      </c>
      <c r="GT154">
        <v>31</v>
      </c>
      <c r="GU154">
        <v>79.099999999999994</v>
      </c>
      <c r="GV154">
        <v>79.2</v>
      </c>
      <c r="GW154">
        <v>2.6025399999999999</v>
      </c>
      <c r="GX154">
        <v>2.52075</v>
      </c>
      <c r="GY154">
        <v>2.04834</v>
      </c>
      <c r="GZ154">
        <v>2.6232899999999999</v>
      </c>
      <c r="HA154">
        <v>2.1972700000000001</v>
      </c>
      <c r="HB154">
        <v>2.34375</v>
      </c>
      <c r="HC154">
        <v>37.674500000000002</v>
      </c>
      <c r="HD154">
        <v>15.515499999999999</v>
      </c>
      <c r="HE154">
        <v>18</v>
      </c>
      <c r="HF154">
        <v>671.68899999999996</v>
      </c>
      <c r="HG154">
        <v>766.19500000000005</v>
      </c>
      <c r="HH154">
        <v>31.001000000000001</v>
      </c>
      <c r="HI154">
        <v>33.661000000000001</v>
      </c>
      <c r="HJ154">
        <v>30.000699999999998</v>
      </c>
      <c r="HK154">
        <v>33.504399999999997</v>
      </c>
      <c r="HL154">
        <v>33.503799999999998</v>
      </c>
      <c r="HM154">
        <v>52.058</v>
      </c>
      <c r="HN154">
        <v>0</v>
      </c>
      <c r="HO154">
        <v>100</v>
      </c>
      <c r="HP154">
        <v>31</v>
      </c>
      <c r="HQ154">
        <v>930.024</v>
      </c>
      <c r="HR154">
        <v>33.617400000000004</v>
      </c>
      <c r="HS154">
        <v>98.811000000000007</v>
      </c>
      <c r="HT154">
        <v>97.7727</v>
      </c>
    </row>
    <row r="155" spans="1:228" x14ac:dyDescent="0.2">
      <c r="A155">
        <v>140</v>
      </c>
      <c r="B155">
        <v>1674584684.0999999</v>
      </c>
      <c r="C155">
        <v>555</v>
      </c>
      <c r="D155" t="s">
        <v>639</v>
      </c>
      <c r="E155" t="s">
        <v>640</v>
      </c>
      <c r="F155">
        <v>4</v>
      </c>
      <c r="G155">
        <v>1674584682.0999999</v>
      </c>
      <c r="H155">
        <f t="shared" si="68"/>
        <v>7.6725525891205889E-4</v>
      </c>
      <c r="I155">
        <f t="shared" si="69"/>
        <v>0.76725525891205892</v>
      </c>
      <c r="J155">
        <f t="shared" si="70"/>
        <v>11.79269487205012</v>
      </c>
      <c r="K155">
        <f t="shared" si="71"/>
        <v>899.45971428571443</v>
      </c>
      <c r="L155">
        <f t="shared" si="72"/>
        <v>429.4166798737221</v>
      </c>
      <c r="M155">
        <f t="shared" si="73"/>
        <v>43.555939346145564</v>
      </c>
      <c r="N155">
        <f t="shared" si="74"/>
        <v>91.232629275720413</v>
      </c>
      <c r="O155">
        <f t="shared" si="75"/>
        <v>4.2180505141059851E-2</v>
      </c>
      <c r="P155">
        <f t="shared" si="76"/>
        <v>2.7667300117292721</v>
      </c>
      <c r="Q155">
        <f t="shared" si="77"/>
        <v>4.1826482170835615E-2</v>
      </c>
      <c r="R155">
        <f t="shared" si="78"/>
        <v>2.6173111124541119E-2</v>
      </c>
      <c r="S155">
        <f t="shared" si="79"/>
        <v>226.10903605834295</v>
      </c>
      <c r="T155">
        <f t="shared" si="80"/>
        <v>34.529020256666087</v>
      </c>
      <c r="U155">
        <f t="shared" si="81"/>
        <v>33.370928571428571</v>
      </c>
      <c r="V155">
        <f t="shared" si="82"/>
        <v>5.158361484988311</v>
      </c>
      <c r="W155">
        <f t="shared" si="83"/>
        <v>65.56538540736635</v>
      </c>
      <c r="X155">
        <f t="shared" si="84"/>
        <v>3.3760207428124489</v>
      </c>
      <c r="Y155">
        <f t="shared" si="85"/>
        <v>5.1490900600016127</v>
      </c>
      <c r="Z155">
        <f t="shared" si="86"/>
        <v>1.7823407421758621</v>
      </c>
      <c r="AA155">
        <f t="shared" si="87"/>
        <v>-33.8359569180218</v>
      </c>
      <c r="AB155">
        <f t="shared" si="88"/>
        <v>-4.7880343433943571</v>
      </c>
      <c r="AC155">
        <f t="shared" si="89"/>
        <v>-0.39771876924566152</v>
      </c>
      <c r="AD155">
        <f t="shared" si="90"/>
        <v>187.08732602768114</v>
      </c>
      <c r="AE155">
        <f t="shared" si="91"/>
        <v>22.405211863392811</v>
      </c>
      <c r="AF155">
        <f t="shared" si="92"/>
        <v>0.77035566877672101</v>
      </c>
      <c r="AG155">
        <f t="shared" si="93"/>
        <v>11.79269487205012</v>
      </c>
      <c r="AH155">
        <v>950.79208035245608</v>
      </c>
      <c r="AI155">
        <v>932.97361212121189</v>
      </c>
      <c r="AJ155">
        <v>1.71044336512136</v>
      </c>
      <c r="AK155">
        <v>62.755059400872867</v>
      </c>
      <c r="AL155">
        <f t="shared" si="94"/>
        <v>0.76725525891205892</v>
      </c>
      <c r="AM155">
        <v>32.596751488816658</v>
      </c>
      <c r="AN155">
        <v>33.281414545454517</v>
      </c>
      <c r="AO155">
        <v>-4.619714061180286E-6</v>
      </c>
      <c r="AP155">
        <v>98.038996678870646</v>
      </c>
      <c r="AQ155">
        <v>23</v>
      </c>
      <c r="AR155">
        <v>4</v>
      </c>
      <c r="AS155">
        <f t="shared" si="95"/>
        <v>1</v>
      </c>
      <c r="AT155">
        <f t="shared" si="96"/>
        <v>0</v>
      </c>
      <c r="AU155">
        <f t="shared" si="97"/>
        <v>47260.933301202436</v>
      </c>
      <c r="AV155">
        <f t="shared" si="98"/>
        <v>1199.9557142857141</v>
      </c>
      <c r="AW155">
        <f t="shared" si="99"/>
        <v>1025.8882425172758</v>
      </c>
      <c r="AX155">
        <f t="shared" si="100"/>
        <v>0.8549384200632324</v>
      </c>
      <c r="AY155">
        <f t="shared" si="101"/>
        <v>0.18843115072203867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1674584682.0999999</v>
      </c>
      <c r="BF155">
        <v>899.45971428571443</v>
      </c>
      <c r="BG155">
        <v>920.78014285714289</v>
      </c>
      <c r="BH155">
        <v>33.284085714285723</v>
      </c>
      <c r="BI155">
        <v>32.596685714285719</v>
      </c>
      <c r="BJ155">
        <v>906.0985714285714</v>
      </c>
      <c r="BK155">
        <v>33.034342857142853</v>
      </c>
      <c r="BL155">
        <v>650.02771428571418</v>
      </c>
      <c r="BM155">
        <v>101.33028571428569</v>
      </c>
      <c r="BN155">
        <v>0.10019285714285719</v>
      </c>
      <c r="BO155">
        <v>33.338828571428571</v>
      </c>
      <c r="BP155">
        <v>33.370928571428571</v>
      </c>
      <c r="BQ155">
        <v>999.89999999999986</v>
      </c>
      <c r="BR155">
        <v>0</v>
      </c>
      <c r="BS155">
        <v>0</v>
      </c>
      <c r="BT155">
        <v>8980</v>
      </c>
      <c r="BU155">
        <v>0</v>
      </c>
      <c r="BV155">
        <v>217.70285714285711</v>
      </c>
      <c r="BW155">
        <v>-21.320728571428571</v>
      </c>
      <c r="BX155">
        <v>930.42800000000011</v>
      </c>
      <c r="BY155">
        <v>951.80599999999993</v>
      </c>
      <c r="BZ155">
        <v>0.6874070000000001</v>
      </c>
      <c r="CA155">
        <v>920.78014285714289</v>
      </c>
      <c r="CB155">
        <v>32.596685714285719</v>
      </c>
      <c r="CC155">
        <v>3.3726885714285708</v>
      </c>
      <c r="CD155">
        <v>3.3030328571428571</v>
      </c>
      <c r="CE155">
        <v>25.992128571428569</v>
      </c>
      <c r="CF155">
        <v>25.639942857142859</v>
      </c>
      <c r="CG155">
        <v>1199.9557142857141</v>
      </c>
      <c r="CH155">
        <v>0.4999697142857143</v>
      </c>
      <c r="CI155">
        <v>0.50003028571428565</v>
      </c>
      <c r="CJ155">
        <v>0</v>
      </c>
      <c r="CK155">
        <v>754.63799999999992</v>
      </c>
      <c r="CL155">
        <v>4.9990899999999998</v>
      </c>
      <c r="CM155">
        <v>7427.1942857142858</v>
      </c>
      <c r="CN155">
        <v>9557.3771428571436</v>
      </c>
      <c r="CO155">
        <v>43.454999999999998</v>
      </c>
      <c r="CP155">
        <v>45.463999999999999</v>
      </c>
      <c r="CQ155">
        <v>44.311999999999998</v>
      </c>
      <c r="CR155">
        <v>44.491</v>
      </c>
      <c r="CS155">
        <v>44.75</v>
      </c>
      <c r="CT155">
        <v>597.44428571428568</v>
      </c>
      <c r="CU155">
        <v>597.51714285714274</v>
      </c>
      <c r="CV155">
        <v>0</v>
      </c>
      <c r="CW155">
        <v>1674584696.5999999</v>
      </c>
      <c r="CX155">
        <v>0</v>
      </c>
      <c r="CY155">
        <v>1674579932.5</v>
      </c>
      <c r="CZ155" t="s">
        <v>356</v>
      </c>
      <c r="DA155">
        <v>1674579932.5</v>
      </c>
      <c r="DB155">
        <v>1674579927.5</v>
      </c>
      <c r="DC155">
        <v>31</v>
      </c>
      <c r="DD155">
        <v>0.14099999999999999</v>
      </c>
      <c r="DE155">
        <v>0.02</v>
      </c>
      <c r="DF155">
        <v>-5.5810000000000004</v>
      </c>
      <c r="DG155">
        <v>0.23300000000000001</v>
      </c>
      <c r="DH155">
        <v>415</v>
      </c>
      <c r="DI155">
        <v>34</v>
      </c>
      <c r="DJ155">
        <v>0.34</v>
      </c>
      <c r="DK155">
        <v>0.32</v>
      </c>
      <c r="DL155">
        <v>-21.343585365853659</v>
      </c>
      <c r="DM155">
        <v>-1.108432055750222E-2</v>
      </c>
      <c r="DN155">
        <v>4.1357386817572853E-2</v>
      </c>
      <c r="DO155">
        <v>1</v>
      </c>
      <c r="DP155">
        <v>0.70054017073170727</v>
      </c>
      <c r="DQ155">
        <v>-5.8399839721254621E-2</v>
      </c>
      <c r="DR155">
        <v>6.062387607818894E-3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2</v>
      </c>
      <c r="DY155">
        <v>2</v>
      </c>
      <c r="DZ155" t="s">
        <v>620</v>
      </c>
      <c r="EA155">
        <v>3.2962400000000001</v>
      </c>
      <c r="EB155">
        <v>2.6253600000000001</v>
      </c>
      <c r="EC155">
        <v>0.17552000000000001</v>
      </c>
      <c r="ED155">
        <v>0.17608199999999999</v>
      </c>
      <c r="EE155">
        <v>0.13719799999999999</v>
      </c>
      <c r="EF155">
        <v>0.134107</v>
      </c>
      <c r="EG155">
        <v>24842.6</v>
      </c>
      <c r="EH155">
        <v>25240.7</v>
      </c>
      <c r="EI155">
        <v>28038.6</v>
      </c>
      <c r="EJ155">
        <v>29493</v>
      </c>
      <c r="EK155">
        <v>33299.1</v>
      </c>
      <c r="EL155">
        <v>35467.9</v>
      </c>
      <c r="EM155">
        <v>39584.9</v>
      </c>
      <c r="EN155">
        <v>42167.8</v>
      </c>
      <c r="EO155">
        <v>2.1785800000000002</v>
      </c>
      <c r="EP155">
        <v>2.1981700000000002</v>
      </c>
      <c r="EQ155">
        <v>0.109766</v>
      </c>
      <c r="ER155">
        <v>0</v>
      </c>
      <c r="ES155">
        <v>31.607600000000001</v>
      </c>
      <c r="ET155">
        <v>999.9</v>
      </c>
      <c r="EU155">
        <v>71.8</v>
      </c>
      <c r="EV155">
        <v>32.6</v>
      </c>
      <c r="EW155">
        <v>35.002200000000002</v>
      </c>
      <c r="EX155">
        <v>57.339199999999998</v>
      </c>
      <c r="EY155">
        <v>-6.5905500000000004</v>
      </c>
      <c r="EZ155">
        <v>2</v>
      </c>
      <c r="FA155">
        <v>0.49629099999999998</v>
      </c>
      <c r="FB155">
        <v>0.487761</v>
      </c>
      <c r="FC155">
        <v>20.271999999999998</v>
      </c>
      <c r="FD155">
        <v>5.2166899999999998</v>
      </c>
      <c r="FE155">
        <v>12.0099</v>
      </c>
      <c r="FF155">
        <v>4.9861500000000003</v>
      </c>
      <c r="FG155">
        <v>3.2844500000000001</v>
      </c>
      <c r="FH155">
        <v>9999</v>
      </c>
      <c r="FI155">
        <v>9999</v>
      </c>
      <c r="FJ155">
        <v>9999</v>
      </c>
      <c r="FK155">
        <v>999.9</v>
      </c>
      <c r="FL155">
        <v>1.8657900000000001</v>
      </c>
      <c r="FM155">
        <v>1.8621799999999999</v>
      </c>
      <c r="FN155">
        <v>1.86419</v>
      </c>
      <c r="FO155">
        <v>1.8603000000000001</v>
      </c>
      <c r="FP155">
        <v>1.8609800000000001</v>
      </c>
      <c r="FQ155">
        <v>1.86019</v>
      </c>
      <c r="FR155">
        <v>1.86188</v>
      </c>
      <c r="FS155">
        <v>1.8584700000000001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-6.6440000000000001</v>
      </c>
      <c r="GH155">
        <v>0.24979999999999999</v>
      </c>
      <c r="GI155">
        <v>-4.1749362053329548</v>
      </c>
      <c r="GJ155">
        <v>-4.0448538125570227E-3</v>
      </c>
      <c r="GK155">
        <v>1.839783264315481E-6</v>
      </c>
      <c r="GL155">
        <v>-4.1587272622942942E-10</v>
      </c>
      <c r="GM155">
        <v>-8.6309452512500412E-2</v>
      </c>
      <c r="GN155">
        <v>3.2285384509270938E-3</v>
      </c>
      <c r="GO155">
        <v>5.3061212821550383E-4</v>
      </c>
      <c r="GP155">
        <v>-9.699357315524189E-6</v>
      </c>
      <c r="GQ155">
        <v>5</v>
      </c>
      <c r="GR155">
        <v>2081</v>
      </c>
      <c r="GS155">
        <v>3</v>
      </c>
      <c r="GT155">
        <v>31</v>
      </c>
      <c r="GU155">
        <v>79.2</v>
      </c>
      <c r="GV155">
        <v>79.3</v>
      </c>
      <c r="GW155">
        <v>2.6171899999999999</v>
      </c>
      <c r="GX155">
        <v>2.52441</v>
      </c>
      <c r="GY155">
        <v>2.04834</v>
      </c>
      <c r="GZ155">
        <v>2.6245099999999999</v>
      </c>
      <c r="HA155">
        <v>2.1972700000000001</v>
      </c>
      <c r="HB155">
        <v>2.3120099999999999</v>
      </c>
      <c r="HC155">
        <v>37.674500000000002</v>
      </c>
      <c r="HD155">
        <v>15.515499999999999</v>
      </c>
      <c r="HE155">
        <v>18</v>
      </c>
      <c r="HF155">
        <v>671.779</v>
      </c>
      <c r="HG155">
        <v>766.399</v>
      </c>
      <c r="HH155">
        <v>31.000800000000002</v>
      </c>
      <c r="HI155">
        <v>33.665500000000002</v>
      </c>
      <c r="HJ155">
        <v>30.000699999999998</v>
      </c>
      <c r="HK155">
        <v>33.508899999999997</v>
      </c>
      <c r="HL155">
        <v>33.508200000000002</v>
      </c>
      <c r="HM155">
        <v>52.364400000000003</v>
      </c>
      <c r="HN155">
        <v>0</v>
      </c>
      <c r="HO155">
        <v>100</v>
      </c>
      <c r="HP155">
        <v>31</v>
      </c>
      <c r="HQ155">
        <v>936.71100000000001</v>
      </c>
      <c r="HR155">
        <v>33.617400000000004</v>
      </c>
      <c r="HS155">
        <v>98.810699999999997</v>
      </c>
      <c r="HT155">
        <v>97.772000000000006</v>
      </c>
    </row>
    <row r="156" spans="1:228" x14ac:dyDescent="0.2">
      <c r="A156">
        <v>141</v>
      </c>
      <c r="B156">
        <v>1674584688.0999999</v>
      </c>
      <c r="C156">
        <v>559</v>
      </c>
      <c r="D156" t="s">
        <v>641</v>
      </c>
      <c r="E156" t="s">
        <v>642</v>
      </c>
      <c r="F156">
        <v>4</v>
      </c>
      <c r="G156">
        <v>1674584685.7874999</v>
      </c>
      <c r="H156">
        <f t="shared" si="68"/>
        <v>7.6869141314160074E-4</v>
      </c>
      <c r="I156">
        <f t="shared" si="69"/>
        <v>0.76869141314160072</v>
      </c>
      <c r="J156">
        <f t="shared" si="70"/>
        <v>11.679441331375546</v>
      </c>
      <c r="K156">
        <f t="shared" si="71"/>
        <v>905.59950000000003</v>
      </c>
      <c r="L156">
        <f t="shared" si="72"/>
        <v>438.71544027839735</v>
      </c>
      <c r="M156">
        <f t="shared" si="73"/>
        <v>44.498317950989147</v>
      </c>
      <c r="N156">
        <f t="shared" si="74"/>
        <v>91.853741144111453</v>
      </c>
      <c r="O156">
        <f t="shared" si="75"/>
        <v>4.2097856875039058E-2</v>
      </c>
      <c r="P156">
        <f t="shared" si="76"/>
        <v>2.7694569768719179</v>
      </c>
      <c r="Q156">
        <f t="shared" si="77"/>
        <v>4.1745557726693507E-2</v>
      </c>
      <c r="R156">
        <f t="shared" si="78"/>
        <v>2.6122380391874866E-2</v>
      </c>
      <c r="S156">
        <f t="shared" si="79"/>
        <v>226.12087749796277</v>
      </c>
      <c r="T156">
        <f t="shared" si="80"/>
        <v>34.53657059231449</v>
      </c>
      <c r="U156">
        <f t="shared" si="81"/>
        <v>33.393162500000003</v>
      </c>
      <c r="V156">
        <f t="shared" si="82"/>
        <v>5.1647918079138728</v>
      </c>
      <c r="W156">
        <f t="shared" si="83"/>
        <v>65.527089841328362</v>
      </c>
      <c r="X156">
        <f t="shared" si="84"/>
        <v>3.3757434937533195</v>
      </c>
      <c r="Y156">
        <f t="shared" si="85"/>
        <v>5.1516762028156124</v>
      </c>
      <c r="Z156">
        <f t="shared" si="86"/>
        <v>1.7890483141605533</v>
      </c>
      <c r="AA156">
        <f t="shared" si="87"/>
        <v>-33.899291319544595</v>
      </c>
      <c r="AB156">
        <f t="shared" si="88"/>
        <v>-6.7748035158717599</v>
      </c>
      <c r="AC156">
        <f t="shared" si="89"/>
        <v>-0.56228179337124451</v>
      </c>
      <c r="AD156">
        <f t="shared" si="90"/>
        <v>184.88450086917516</v>
      </c>
      <c r="AE156">
        <f t="shared" si="91"/>
        <v>22.478808950203508</v>
      </c>
      <c r="AF156">
        <f t="shared" si="92"/>
        <v>0.76711820451854218</v>
      </c>
      <c r="AG156">
        <f t="shared" si="93"/>
        <v>11.679441331375546</v>
      </c>
      <c r="AH156">
        <v>957.76650834939062</v>
      </c>
      <c r="AI156">
        <v>939.9375090909092</v>
      </c>
      <c r="AJ156">
        <v>1.741496589886433</v>
      </c>
      <c r="AK156">
        <v>62.755059400872867</v>
      </c>
      <c r="AL156">
        <f t="shared" si="94"/>
        <v>0.76869141314160072</v>
      </c>
      <c r="AM156">
        <v>32.597182878779279</v>
      </c>
      <c r="AN156">
        <v>33.283081818181813</v>
      </c>
      <c r="AO156">
        <v>6.7238580634575089E-7</v>
      </c>
      <c r="AP156">
        <v>98.038996678870646</v>
      </c>
      <c r="AQ156">
        <v>23</v>
      </c>
      <c r="AR156">
        <v>4</v>
      </c>
      <c r="AS156">
        <f t="shared" si="95"/>
        <v>1</v>
      </c>
      <c r="AT156">
        <f t="shared" si="96"/>
        <v>0</v>
      </c>
      <c r="AU156">
        <f t="shared" si="97"/>
        <v>47334.51755945781</v>
      </c>
      <c r="AV156">
        <f t="shared" si="98"/>
        <v>1200.0262499999999</v>
      </c>
      <c r="AW156">
        <f t="shared" si="99"/>
        <v>1025.9477950766645</v>
      </c>
      <c r="AX156">
        <f t="shared" si="100"/>
        <v>0.85493779413297377</v>
      </c>
      <c r="AY156">
        <f t="shared" si="101"/>
        <v>0.18842994267663959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1674584685.7874999</v>
      </c>
      <c r="BF156">
        <v>905.59950000000003</v>
      </c>
      <c r="BG156">
        <v>926.98912500000006</v>
      </c>
      <c r="BH156">
        <v>33.281949999999988</v>
      </c>
      <c r="BI156">
        <v>32.597449999999988</v>
      </c>
      <c r="BJ156">
        <v>912.24874999999997</v>
      </c>
      <c r="BK156">
        <v>33.032224999999997</v>
      </c>
      <c r="BL156">
        <v>650.03974999999991</v>
      </c>
      <c r="BM156">
        <v>101.328625</v>
      </c>
      <c r="BN156">
        <v>0.10003208750000001</v>
      </c>
      <c r="BO156">
        <v>33.347787500000003</v>
      </c>
      <c r="BP156">
        <v>33.393162500000003</v>
      </c>
      <c r="BQ156">
        <v>999.9</v>
      </c>
      <c r="BR156">
        <v>0</v>
      </c>
      <c r="BS156">
        <v>0</v>
      </c>
      <c r="BT156">
        <v>8994.6087499999994</v>
      </c>
      <c r="BU156">
        <v>0</v>
      </c>
      <c r="BV156">
        <v>217.9915</v>
      </c>
      <c r="BW156">
        <v>-21.389925000000002</v>
      </c>
      <c r="BX156">
        <v>936.77712500000007</v>
      </c>
      <c r="BY156">
        <v>958.22487500000011</v>
      </c>
      <c r="BZ156">
        <v>0.68450312499999999</v>
      </c>
      <c r="CA156">
        <v>926.98912500000006</v>
      </c>
      <c r="CB156">
        <v>32.597449999999988</v>
      </c>
      <c r="CC156">
        <v>3.3724137500000002</v>
      </c>
      <c r="CD156">
        <v>3.3030550000000001</v>
      </c>
      <c r="CE156">
        <v>25.990762499999999</v>
      </c>
      <c r="CF156">
        <v>25.640062499999999</v>
      </c>
      <c r="CG156">
        <v>1200.0262499999999</v>
      </c>
      <c r="CH156">
        <v>0.49999112499999998</v>
      </c>
      <c r="CI156">
        <v>0.50000887500000002</v>
      </c>
      <c r="CJ156">
        <v>0</v>
      </c>
      <c r="CK156">
        <v>754.47624999999994</v>
      </c>
      <c r="CL156">
        <v>4.9990899999999998</v>
      </c>
      <c r="CM156">
        <v>7428.7425000000003</v>
      </c>
      <c r="CN156">
        <v>9558.01</v>
      </c>
      <c r="CO156">
        <v>43.5</v>
      </c>
      <c r="CP156">
        <v>45.5</v>
      </c>
      <c r="CQ156">
        <v>44.311999999999998</v>
      </c>
      <c r="CR156">
        <v>44.5</v>
      </c>
      <c r="CS156">
        <v>44.75</v>
      </c>
      <c r="CT156">
        <v>597.50374999999997</v>
      </c>
      <c r="CU156">
        <v>597.52624999999989</v>
      </c>
      <c r="CV156">
        <v>0</v>
      </c>
      <c r="CW156">
        <v>1674584700.8</v>
      </c>
      <c r="CX156">
        <v>0</v>
      </c>
      <c r="CY156">
        <v>1674579932.5</v>
      </c>
      <c r="CZ156" t="s">
        <v>356</v>
      </c>
      <c r="DA156">
        <v>1674579932.5</v>
      </c>
      <c r="DB156">
        <v>1674579927.5</v>
      </c>
      <c r="DC156">
        <v>31</v>
      </c>
      <c r="DD156">
        <v>0.14099999999999999</v>
      </c>
      <c r="DE156">
        <v>0.02</v>
      </c>
      <c r="DF156">
        <v>-5.5810000000000004</v>
      </c>
      <c r="DG156">
        <v>0.23300000000000001</v>
      </c>
      <c r="DH156">
        <v>415</v>
      </c>
      <c r="DI156">
        <v>34</v>
      </c>
      <c r="DJ156">
        <v>0.34</v>
      </c>
      <c r="DK156">
        <v>0.32</v>
      </c>
      <c r="DL156">
        <v>-21.3552</v>
      </c>
      <c r="DM156">
        <v>-6.7896167247404882E-2</v>
      </c>
      <c r="DN156">
        <v>4.3606399172374848E-2</v>
      </c>
      <c r="DO156">
        <v>1</v>
      </c>
      <c r="DP156">
        <v>0.69610936585365846</v>
      </c>
      <c r="DQ156">
        <v>-7.3755052264808676E-2</v>
      </c>
      <c r="DR156">
        <v>7.5285972999739777E-3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2</v>
      </c>
      <c r="DY156">
        <v>2</v>
      </c>
      <c r="DZ156" t="s">
        <v>620</v>
      </c>
      <c r="EA156">
        <v>3.2962899999999999</v>
      </c>
      <c r="EB156">
        <v>2.6249799999999999</v>
      </c>
      <c r="EC156">
        <v>0.17636099999999999</v>
      </c>
      <c r="ED156">
        <v>0.17691399999999999</v>
      </c>
      <c r="EE156">
        <v>0.13719000000000001</v>
      </c>
      <c r="EF156">
        <v>0.134105</v>
      </c>
      <c r="EG156">
        <v>24816.7</v>
      </c>
      <c r="EH156">
        <v>25215.1</v>
      </c>
      <c r="EI156">
        <v>28038.1</v>
      </c>
      <c r="EJ156">
        <v>29493</v>
      </c>
      <c r="EK156">
        <v>33298.6</v>
      </c>
      <c r="EL156">
        <v>35468</v>
      </c>
      <c r="EM156">
        <v>39583.9</v>
      </c>
      <c r="EN156">
        <v>42167.7</v>
      </c>
      <c r="EO156">
        <v>2.17855</v>
      </c>
      <c r="EP156">
        <v>2.1978</v>
      </c>
      <c r="EQ156">
        <v>0.10911</v>
      </c>
      <c r="ER156">
        <v>0</v>
      </c>
      <c r="ES156">
        <v>31.626999999999999</v>
      </c>
      <c r="ET156">
        <v>999.9</v>
      </c>
      <c r="EU156">
        <v>71.8</v>
      </c>
      <c r="EV156">
        <v>32.6</v>
      </c>
      <c r="EW156">
        <v>35.0032</v>
      </c>
      <c r="EX156">
        <v>57.1892</v>
      </c>
      <c r="EY156">
        <v>-6.7748400000000002</v>
      </c>
      <c r="EZ156">
        <v>2</v>
      </c>
      <c r="FA156">
        <v>0.49696600000000002</v>
      </c>
      <c r="FB156">
        <v>0.49079800000000001</v>
      </c>
      <c r="FC156">
        <v>20.272099999999998</v>
      </c>
      <c r="FD156">
        <v>5.2184900000000001</v>
      </c>
      <c r="FE156">
        <v>12.0099</v>
      </c>
      <c r="FF156">
        <v>4.9860499999999996</v>
      </c>
      <c r="FG156">
        <v>3.2844799999999998</v>
      </c>
      <c r="FH156">
        <v>9999</v>
      </c>
      <c r="FI156">
        <v>9999</v>
      </c>
      <c r="FJ156">
        <v>9999</v>
      </c>
      <c r="FK156">
        <v>999.9</v>
      </c>
      <c r="FL156">
        <v>1.86574</v>
      </c>
      <c r="FM156">
        <v>1.8621799999999999</v>
      </c>
      <c r="FN156">
        <v>1.86419</v>
      </c>
      <c r="FO156">
        <v>1.86026</v>
      </c>
      <c r="FP156">
        <v>1.8609800000000001</v>
      </c>
      <c r="FQ156">
        <v>1.8601799999999999</v>
      </c>
      <c r="FR156">
        <v>1.86188</v>
      </c>
      <c r="FS156">
        <v>1.8584700000000001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-6.6559999999999997</v>
      </c>
      <c r="GH156">
        <v>0.24970000000000001</v>
      </c>
      <c r="GI156">
        <v>-4.1749362053329548</v>
      </c>
      <c r="GJ156">
        <v>-4.0448538125570227E-3</v>
      </c>
      <c r="GK156">
        <v>1.839783264315481E-6</v>
      </c>
      <c r="GL156">
        <v>-4.1587272622942942E-10</v>
      </c>
      <c r="GM156">
        <v>-8.6309452512500412E-2</v>
      </c>
      <c r="GN156">
        <v>3.2285384509270938E-3</v>
      </c>
      <c r="GO156">
        <v>5.3061212821550383E-4</v>
      </c>
      <c r="GP156">
        <v>-9.699357315524189E-6</v>
      </c>
      <c r="GQ156">
        <v>5</v>
      </c>
      <c r="GR156">
        <v>2081</v>
      </c>
      <c r="GS156">
        <v>3</v>
      </c>
      <c r="GT156">
        <v>31</v>
      </c>
      <c r="GU156">
        <v>79.3</v>
      </c>
      <c r="GV156">
        <v>79.3</v>
      </c>
      <c r="GW156">
        <v>2.63062</v>
      </c>
      <c r="GX156">
        <v>2.5134300000000001</v>
      </c>
      <c r="GY156">
        <v>2.04834</v>
      </c>
      <c r="GZ156">
        <v>2.6245099999999999</v>
      </c>
      <c r="HA156">
        <v>2.1972700000000001</v>
      </c>
      <c r="HB156">
        <v>2.323</v>
      </c>
      <c r="HC156">
        <v>37.698700000000002</v>
      </c>
      <c r="HD156">
        <v>15.5242</v>
      </c>
      <c r="HE156">
        <v>18</v>
      </c>
      <c r="HF156">
        <v>671.81299999999999</v>
      </c>
      <c r="HG156">
        <v>766.09100000000001</v>
      </c>
      <c r="HH156">
        <v>31.000900000000001</v>
      </c>
      <c r="HI156">
        <v>33.671500000000002</v>
      </c>
      <c r="HJ156">
        <v>30.000800000000002</v>
      </c>
      <c r="HK156">
        <v>33.514099999999999</v>
      </c>
      <c r="HL156">
        <v>33.512900000000002</v>
      </c>
      <c r="HM156">
        <v>52.666600000000003</v>
      </c>
      <c r="HN156">
        <v>0</v>
      </c>
      <c r="HO156">
        <v>100</v>
      </c>
      <c r="HP156">
        <v>31</v>
      </c>
      <c r="HQ156">
        <v>943.38900000000001</v>
      </c>
      <c r="HR156">
        <v>33.617400000000004</v>
      </c>
      <c r="HS156">
        <v>98.808400000000006</v>
      </c>
      <c r="HT156">
        <v>97.771900000000002</v>
      </c>
    </row>
    <row r="157" spans="1:228" x14ac:dyDescent="0.2">
      <c r="A157">
        <v>142</v>
      </c>
      <c r="B157">
        <v>1674584692.0999999</v>
      </c>
      <c r="C157">
        <v>563</v>
      </c>
      <c r="D157" t="s">
        <v>643</v>
      </c>
      <c r="E157" t="s">
        <v>644</v>
      </c>
      <c r="F157">
        <v>4</v>
      </c>
      <c r="G157">
        <v>1674584690.0999999</v>
      </c>
      <c r="H157">
        <f t="shared" si="68"/>
        <v>7.5685169804966354E-4</v>
      </c>
      <c r="I157">
        <f t="shared" si="69"/>
        <v>0.75685169804966357</v>
      </c>
      <c r="J157">
        <f t="shared" si="70"/>
        <v>11.53372638208636</v>
      </c>
      <c r="K157">
        <f t="shared" si="71"/>
        <v>912.88542857142863</v>
      </c>
      <c r="L157">
        <f t="shared" si="72"/>
        <v>444.43602014470048</v>
      </c>
      <c r="M157">
        <f t="shared" si="73"/>
        <v>45.078237730960396</v>
      </c>
      <c r="N157">
        <f t="shared" si="74"/>
        <v>92.592104386306048</v>
      </c>
      <c r="O157">
        <f t="shared" si="75"/>
        <v>4.1441464006408489E-2</v>
      </c>
      <c r="P157">
        <f t="shared" si="76"/>
        <v>2.7633377072407153</v>
      </c>
      <c r="Q157">
        <f t="shared" si="77"/>
        <v>4.1099267903925644E-2</v>
      </c>
      <c r="R157">
        <f t="shared" si="78"/>
        <v>2.5717551750523232E-2</v>
      </c>
      <c r="S157">
        <f t="shared" si="79"/>
        <v>226.10570023606297</v>
      </c>
      <c r="T157">
        <f t="shared" si="80"/>
        <v>34.549662642098681</v>
      </c>
      <c r="U157">
        <f t="shared" si="81"/>
        <v>33.391971428571431</v>
      </c>
      <c r="V157">
        <f t="shared" si="82"/>
        <v>5.1644471588698737</v>
      </c>
      <c r="W157">
        <f t="shared" si="83"/>
        <v>65.490076073643621</v>
      </c>
      <c r="X157">
        <f t="shared" si="84"/>
        <v>3.3752601595043625</v>
      </c>
      <c r="Y157">
        <f t="shared" si="85"/>
        <v>5.1538498072729082</v>
      </c>
      <c r="Z157">
        <f t="shared" si="86"/>
        <v>1.7891869993655112</v>
      </c>
      <c r="AA157">
        <f t="shared" si="87"/>
        <v>-33.37715988399016</v>
      </c>
      <c r="AB157">
        <f t="shared" si="88"/>
        <v>-5.4610734615007317</v>
      </c>
      <c r="AC157">
        <f t="shared" si="89"/>
        <v>-0.45426519809034482</v>
      </c>
      <c r="AD157">
        <f t="shared" si="90"/>
        <v>186.8132016924817</v>
      </c>
      <c r="AE157">
        <f t="shared" si="91"/>
        <v>22.439659745778982</v>
      </c>
      <c r="AF157">
        <f t="shared" si="92"/>
        <v>0.76077313552250858</v>
      </c>
      <c r="AG157">
        <f t="shared" si="93"/>
        <v>11.53372638208636</v>
      </c>
      <c r="AH157">
        <v>964.71879010032876</v>
      </c>
      <c r="AI157">
        <v>946.95711515151527</v>
      </c>
      <c r="AJ157">
        <v>1.759827479256155</v>
      </c>
      <c r="AK157">
        <v>62.755059400872867</v>
      </c>
      <c r="AL157">
        <f t="shared" si="94"/>
        <v>0.75685169804966357</v>
      </c>
      <c r="AM157">
        <v>32.598595975017012</v>
      </c>
      <c r="AN157">
        <v>33.274031515151513</v>
      </c>
      <c r="AO157">
        <v>-5.4347826906155868E-6</v>
      </c>
      <c r="AP157">
        <v>98.038996678870646</v>
      </c>
      <c r="AQ157">
        <v>23</v>
      </c>
      <c r="AR157">
        <v>4</v>
      </c>
      <c r="AS157">
        <f t="shared" si="95"/>
        <v>1</v>
      </c>
      <c r="AT157">
        <f t="shared" si="96"/>
        <v>0</v>
      </c>
      <c r="AU157">
        <f t="shared" si="97"/>
        <v>47165.15928693724</v>
      </c>
      <c r="AV157">
        <f t="shared" si="98"/>
        <v>1199.94</v>
      </c>
      <c r="AW157">
        <f t="shared" si="99"/>
        <v>1025.8746135938152</v>
      </c>
      <c r="AX157">
        <f t="shared" si="100"/>
        <v>0.85493825824109126</v>
      </c>
      <c r="AY157">
        <f t="shared" si="101"/>
        <v>0.18843083840530606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1674584690.0999999</v>
      </c>
      <c r="BF157">
        <v>912.88542857142863</v>
      </c>
      <c r="BG157">
        <v>934.24057142857134</v>
      </c>
      <c r="BH157">
        <v>33.277414285714279</v>
      </c>
      <c r="BI157">
        <v>32.59851428571428</v>
      </c>
      <c r="BJ157">
        <v>919.54742857142867</v>
      </c>
      <c r="BK157">
        <v>33.027728571428568</v>
      </c>
      <c r="BL157">
        <v>649.9837142857142</v>
      </c>
      <c r="BM157">
        <v>101.328</v>
      </c>
      <c r="BN157">
        <v>9.9957428571428558E-2</v>
      </c>
      <c r="BO157">
        <v>33.355314285714293</v>
      </c>
      <c r="BP157">
        <v>33.391971428571431</v>
      </c>
      <c r="BQ157">
        <v>999.89999999999986</v>
      </c>
      <c r="BR157">
        <v>0</v>
      </c>
      <c r="BS157">
        <v>0</v>
      </c>
      <c r="BT157">
        <v>8962.2314285714292</v>
      </c>
      <c r="BU157">
        <v>0</v>
      </c>
      <c r="BV157">
        <v>218.976</v>
      </c>
      <c r="BW157">
        <v>-21.355542857142861</v>
      </c>
      <c r="BX157">
        <v>944.3094285714285</v>
      </c>
      <c r="BY157">
        <v>965.72200000000009</v>
      </c>
      <c r="BZ157">
        <v>0.67890799999999996</v>
      </c>
      <c r="CA157">
        <v>934.24057142857134</v>
      </c>
      <c r="CB157">
        <v>32.59851428571428</v>
      </c>
      <c r="CC157">
        <v>3.371934285714286</v>
      </c>
      <c r="CD157">
        <v>3.3031428571428569</v>
      </c>
      <c r="CE157">
        <v>25.98835714285714</v>
      </c>
      <c r="CF157">
        <v>25.640499999999999</v>
      </c>
      <c r="CG157">
        <v>1199.94</v>
      </c>
      <c r="CH157">
        <v>0.49997371428571419</v>
      </c>
      <c r="CI157">
        <v>0.50002628571428576</v>
      </c>
      <c r="CJ157">
        <v>0</v>
      </c>
      <c r="CK157">
        <v>754.49114285714302</v>
      </c>
      <c r="CL157">
        <v>4.9990899999999998</v>
      </c>
      <c r="CM157">
        <v>7429.761428571428</v>
      </c>
      <c r="CN157">
        <v>9557.2842857142859</v>
      </c>
      <c r="CO157">
        <v>43.5</v>
      </c>
      <c r="CP157">
        <v>45.5</v>
      </c>
      <c r="CQ157">
        <v>44.311999999999998</v>
      </c>
      <c r="CR157">
        <v>44.5</v>
      </c>
      <c r="CS157">
        <v>44.794285714285721</v>
      </c>
      <c r="CT157">
        <v>597.43999999999994</v>
      </c>
      <c r="CU157">
        <v>597.5</v>
      </c>
      <c r="CV157">
        <v>0</v>
      </c>
      <c r="CW157">
        <v>1674584704.4000001</v>
      </c>
      <c r="CX157">
        <v>0</v>
      </c>
      <c r="CY157">
        <v>1674579932.5</v>
      </c>
      <c r="CZ157" t="s">
        <v>356</v>
      </c>
      <c r="DA157">
        <v>1674579932.5</v>
      </c>
      <c r="DB157">
        <v>1674579927.5</v>
      </c>
      <c r="DC157">
        <v>31</v>
      </c>
      <c r="DD157">
        <v>0.14099999999999999</v>
      </c>
      <c r="DE157">
        <v>0.02</v>
      </c>
      <c r="DF157">
        <v>-5.5810000000000004</v>
      </c>
      <c r="DG157">
        <v>0.23300000000000001</v>
      </c>
      <c r="DH157">
        <v>415</v>
      </c>
      <c r="DI157">
        <v>34</v>
      </c>
      <c r="DJ157">
        <v>0.34</v>
      </c>
      <c r="DK157">
        <v>0.32</v>
      </c>
      <c r="DL157">
        <v>-21.356809756097562</v>
      </c>
      <c r="DM157">
        <v>-0.16201672473868509</v>
      </c>
      <c r="DN157">
        <v>4.1260314629861329E-2</v>
      </c>
      <c r="DO157">
        <v>0</v>
      </c>
      <c r="DP157">
        <v>0.69153980487804878</v>
      </c>
      <c r="DQ157">
        <v>-7.8992383275260647E-2</v>
      </c>
      <c r="DR157">
        <v>7.9984481824777118E-3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3.2961200000000002</v>
      </c>
      <c r="EB157">
        <v>2.6250599999999999</v>
      </c>
      <c r="EC157">
        <v>0.177207</v>
      </c>
      <c r="ED157">
        <v>0.177733</v>
      </c>
      <c r="EE157">
        <v>0.13717299999999999</v>
      </c>
      <c r="EF157">
        <v>0.134107</v>
      </c>
      <c r="EG157">
        <v>24791.3</v>
      </c>
      <c r="EH157">
        <v>25189.599999999999</v>
      </c>
      <c r="EI157">
        <v>28038.3</v>
      </c>
      <c r="EJ157">
        <v>29492.6</v>
      </c>
      <c r="EK157">
        <v>33299.800000000003</v>
      </c>
      <c r="EL157">
        <v>35467.5</v>
      </c>
      <c r="EM157">
        <v>39584.400000000001</v>
      </c>
      <c r="EN157">
        <v>42167.3</v>
      </c>
      <c r="EO157">
        <v>2.1784300000000001</v>
      </c>
      <c r="EP157">
        <v>2.1977500000000001</v>
      </c>
      <c r="EQ157">
        <v>0.10797</v>
      </c>
      <c r="ER157">
        <v>0</v>
      </c>
      <c r="ES157">
        <v>31.644100000000002</v>
      </c>
      <c r="ET157">
        <v>999.9</v>
      </c>
      <c r="EU157">
        <v>71.8</v>
      </c>
      <c r="EV157">
        <v>32.6</v>
      </c>
      <c r="EW157">
        <v>35.003500000000003</v>
      </c>
      <c r="EX157">
        <v>57.519199999999998</v>
      </c>
      <c r="EY157">
        <v>-6.6145899999999997</v>
      </c>
      <c r="EZ157">
        <v>2</v>
      </c>
      <c r="FA157">
        <v>0.497475</v>
      </c>
      <c r="FB157">
        <v>0.49341499999999999</v>
      </c>
      <c r="FC157">
        <v>20.271999999999998</v>
      </c>
      <c r="FD157">
        <v>5.2193899999999998</v>
      </c>
      <c r="FE157">
        <v>12.0099</v>
      </c>
      <c r="FF157">
        <v>4.9867499999999998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1.86575</v>
      </c>
      <c r="FM157">
        <v>1.8621799999999999</v>
      </c>
      <c r="FN157">
        <v>1.8641799999999999</v>
      </c>
      <c r="FO157">
        <v>1.86029</v>
      </c>
      <c r="FP157">
        <v>1.8609899999999999</v>
      </c>
      <c r="FQ157">
        <v>1.86019</v>
      </c>
      <c r="FR157">
        <v>1.8618600000000001</v>
      </c>
      <c r="FS157">
        <v>1.8584799999999999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-6.6680000000000001</v>
      </c>
      <c r="GH157">
        <v>0.24970000000000001</v>
      </c>
      <c r="GI157">
        <v>-4.1749362053329548</v>
      </c>
      <c r="GJ157">
        <v>-4.0448538125570227E-3</v>
      </c>
      <c r="GK157">
        <v>1.839783264315481E-6</v>
      </c>
      <c r="GL157">
        <v>-4.1587272622942942E-10</v>
      </c>
      <c r="GM157">
        <v>-8.6309452512500412E-2</v>
      </c>
      <c r="GN157">
        <v>3.2285384509270938E-3</v>
      </c>
      <c r="GO157">
        <v>5.3061212821550383E-4</v>
      </c>
      <c r="GP157">
        <v>-9.699357315524189E-6</v>
      </c>
      <c r="GQ157">
        <v>5</v>
      </c>
      <c r="GR157">
        <v>2081</v>
      </c>
      <c r="GS157">
        <v>3</v>
      </c>
      <c r="GT157">
        <v>31</v>
      </c>
      <c r="GU157">
        <v>79.3</v>
      </c>
      <c r="GV157">
        <v>79.400000000000006</v>
      </c>
      <c r="GW157">
        <v>2.64771</v>
      </c>
      <c r="GX157">
        <v>2.5158700000000001</v>
      </c>
      <c r="GY157">
        <v>2.04834</v>
      </c>
      <c r="GZ157">
        <v>2.6245099999999999</v>
      </c>
      <c r="HA157">
        <v>2.1972700000000001</v>
      </c>
      <c r="HB157">
        <v>2.33521</v>
      </c>
      <c r="HC157">
        <v>37.698700000000002</v>
      </c>
      <c r="HD157">
        <v>15.5242</v>
      </c>
      <c r="HE157">
        <v>18</v>
      </c>
      <c r="HF157">
        <v>671.76099999999997</v>
      </c>
      <c r="HG157">
        <v>766.10500000000002</v>
      </c>
      <c r="HH157">
        <v>31.000800000000002</v>
      </c>
      <c r="HI157">
        <v>33.677599999999998</v>
      </c>
      <c r="HJ157">
        <v>30.000699999999998</v>
      </c>
      <c r="HK157">
        <v>33.518700000000003</v>
      </c>
      <c r="HL157">
        <v>33.517899999999997</v>
      </c>
      <c r="HM157">
        <v>52.9711</v>
      </c>
      <c r="HN157">
        <v>0</v>
      </c>
      <c r="HO157">
        <v>100</v>
      </c>
      <c r="HP157">
        <v>31</v>
      </c>
      <c r="HQ157">
        <v>950.06899999999996</v>
      </c>
      <c r="HR157">
        <v>33.617400000000004</v>
      </c>
      <c r="HS157">
        <v>98.8095</v>
      </c>
      <c r="HT157">
        <v>97.770700000000005</v>
      </c>
    </row>
    <row r="158" spans="1:228" x14ac:dyDescent="0.2">
      <c r="A158">
        <v>143</v>
      </c>
      <c r="B158">
        <v>1674584696.0999999</v>
      </c>
      <c r="C158">
        <v>567</v>
      </c>
      <c r="D158" t="s">
        <v>645</v>
      </c>
      <c r="E158" t="s">
        <v>646</v>
      </c>
      <c r="F158">
        <v>4</v>
      </c>
      <c r="G158">
        <v>1674584693.7874999</v>
      </c>
      <c r="H158">
        <f t="shared" si="68"/>
        <v>7.4260678836034363E-4</v>
      </c>
      <c r="I158">
        <f t="shared" si="69"/>
        <v>0.74260678836034366</v>
      </c>
      <c r="J158">
        <f t="shared" si="70"/>
        <v>11.433103603813262</v>
      </c>
      <c r="K158">
        <f t="shared" si="71"/>
        <v>919.18100000000004</v>
      </c>
      <c r="L158">
        <f t="shared" si="72"/>
        <v>445.40470930300899</v>
      </c>
      <c r="M158">
        <f t="shared" si="73"/>
        <v>45.176243505330028</v>
      </c>
      <c r="N158">
        <f t="shared" si="74"/>
        <v>93.230142865919248</v>
      </c>
      <c r="O158">
        <f t="shared" si="75"/>
        <v>4.0603348641761447E-2</v>
      </c>
      <c r="P158">
        <f t="shared" si="76"/>
        <v>2.7674056631809463</v>
      </c>
      <c r="Q158">
        <f t="shared" si="77"/>
        <v>4.027527332012705E-2</v>
      </c>
      <c r="R158">
        <f t="shared" si="78"/>
        <v>2.5201301001707248E-2</v>
      </c>
      <c r="S158">
        <f t="shared" si="79"/>
        <v>226.12460840794446</v>
      </c>
      <c r="T158">
        <f t="shared" si="80"/>
        <v>34.553768011895748</v>
      </c>
      <c r="U158">
        <f t="shared" si="81"/>
        <v>33.396412499999997</v>
      </c>
      <c r="V158">
        <f t="shared" si="82"/>
        <v>5.1657323313747758</v>
      </c>
      <c r="W158">
        <f t="shared" si="83"/>
        <v>65.465459549217854</v>
      </c>
      <c r="X158">
        <f t="shared" si="84"/>
        <v>3.3743173128102755</v>
      </c>
      <c r="Y158">
        <f t="shared" si="85"/>
        <v>5.154347553725513</v>
      </c>
      <c r="Z158">
        <f t="shared" si="86"/>
        <v>1.7914150185645004</v>
      </c>
      <c r="AA158">
        <f t="shared" si="87"/>
        <v>-32.748959366691153</v>
      </c>
      <c r="AB158">
        <f t="shared" si="88"/>
        <v>-5.8746072307155233</v>
      </c>
      <c r="AC158">
        <f t="shared" si="89"/>
        <v>-0.48796034334656918</v>
      </c>
      <c r="AD158">
        <f t="shared" si="90"/>
        <v>187.01308146719123</v>
      </c>
      <c r="AE158">
        <f t="shared" si="91"/>
        <v>22.305667803439572</v>
      </c>
      <c r="AF158">
        <f t="shared" si="92"/>
        <v>0.74857693685310622</v>
      </c>
      <c r="AG158">
        <f t="shared" si="93"/>
        <v>11.433103603813262</v>
      </c>
      <c r="AH158">
        <v>971.62706921504605</v>
      </c>
      <c r="AI158">
        <v>953.98559393939411</v>
      </c>
      <c r="AJ158">
        <v>1.753438958295114</v>
      </c>
      <c r="AK158">
        <v>62.755059400872867</v>
      </c>
      <c r="AL158">
        <f t="shared" si="94"/>
        <v>0.74260678836034366</v>
      </c>
      <c r="AM158">
        <v>32.599952702262108</v>
      </c>
      <c r="AN158">
        <v>33.262718181818173</v>
      </c>
      <c r="AO158">
        <v>-8.665524423773422E-6</v>
      </c>
      <c r="AP158">
        <v>98.038996678870646</v>
      </c>
      <c r="AQ158">
        <v>23</v>
      </c>
      <c r="AR158">
        <v>4</v>
      </c>
      <c r="AS158">
        <f t="shared" si="95"/>
        <v>1</v>
      </c>
      <c r="AT158">
        <f t="shared" si="96"/>
        <v>0</v>
      </c>
      <c r="AU158">
        <f t="shared" si="97"/>
        <v>47276.678051620518</v>
      </c>
      <c r="AV158">
        <f t="shared" si="98"/>
        <v>1200.0362500000001</v>
      </c>
      <c r="AW158">
        <f t="shared" si="99"/>
        <v>1025.9573012476396</v>
      </c>
      <c r="AX158">
        <f t="shared" si="100"/>
        <v>0.85493859143641671</v>
      </c>
      <c r="AY158">
        <f t="shared" si="101"/>
        <v>0.18843148147228422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1674584693.7874999</v>
      </c>
      <c r="BF158">
        <v>919.18100000000004</v>
      </c>
      <c r="BG158">
        <v>940.40699999999993</v>
      </c>
      <c r="BH158">
        <v>33.268300000000004</v>
      </c>
      <c r="BI158">
        <v>32.600262499999999</v>
      </c>
      <c r="BJ158">
        <v>925.85374999999999</v>
      </c>
      <c r="BK158">
        <v>33.018662499999998</v>
      </c>
      <c r="BL158">
        <v>649.96924999999999</v>
      </c>
      <c r="BM158">
        <v>101.3275</v>
      </c>
      <c r="BN158">
        <v>9.990425E-2</v>
      </c>
      <c r="BO158">
        <v>33.357037499999997</v>
      </c>
      <c r="BP158">
        <v>33.396412499999997</v>
      </c>
      <c r="BQ158">
        <v>999.9</v>
      </c>
      <c r="BR158">
        <v>0</v>
      </c>
      <c r="BS158">
        <v>0</v>
      </c>
      <c r="BT158">
        <v>8983.8287500000006</v>
      </c>
      <c r="BU158">
        <v>0</v>
      </c>
      <c r="BV158">
        <v>209.22925000000001</v>
      </c>
      <c r="BW158">
        <v>-21.226075000000002</v>
      </c>
      <c r="BX158">
        <v>950.81275000000005</v>
      </c>
      <c r="BY158">
        <v>972.09762499999999</v>
      </c>
      <c r="BZ158">
        <v>0.6680355</v>
      </c>
      <c r="CA158">
        <v>940.40699999999993</v>
      </c>
      <c r="CB158">
        <v>32.600262499999999</v>
      </c>
      <c r="CC158">
        <v>3.3709962500000001</v>
      </c>
      <c r="CD158">
        <v>3.3033049999999999</v>
      </c>
      <c r="CE158">
        <v>25.983662500000001</v>
      </c>
      <c r="CF158">
        <v>25.641324999999998</v>
      </c>
      <c r="CG158">
        <v>1200.0362500000001</v>
      </c>
      <c r="CH158">
        <v>0.49996374999999998</v>
      </c>
      <c r="CI158">
        <v>0.50003624999999996</v>
      </c>
      <c r="CJ158">
        <v>0</v>
      </c>
      <c r="CK158">
        <v>754.91587500000003</v>
      </c>
      <c r="CL158">
        <v>4.9990899999999998</v>
      </c>
      <c r="CM158">
        <v>7431.2462500000001</v>
      </c>
      <c r="CN158">
        <v>9558.0049999999992</v>
      </c>
      <c r="CO158">
        <v>43.5</v>
      </c>
      <c r="CP158">
        <v>45.530999999999999</v>
      </c>
      <c r="CQ158">
        <v>44.311999999999998</v>
      </c>
      <c r="CR158">
        <v>44.530999999999999</v>
      </c>
      <c r="CS158">
        <v>44.811999999999998</v>
      </c>
      <c r="CT158">
        <v>597.47624999999994</v>
      </c>
      <c r="CU158">
        <v>597.5625</v>
      </c>
      <c r="CV158">
        <v>0</v>
      </c>
      <c r="CW158">
        <v>1674584708.5999999</v>
      </c>
      <c r="CX158">
        <v>0</v>
      </c>
      <c r="CY158">
        <v>1674579932.5</v>
      </c>
      <c r="CZ158" t="s">
        <v>356</v>
      </c>
      <c r="DA158">
        <v>1674579932.5</v>
      </c>
      <c r="DB158">
        <v>1674579927.5</v>
      </c>
      <c r="DC158">
        <v>31</v>
      </c>
      <c r="DD158">
        <v>0.14099999999999999</v>
      </c>
      <c r="DE158">
        <v>0.02</v>
      </c>
      <c r="DF158">
        <v>-5.5810000000000004</v>
      </c>
      <c r="DG158">
        <v>0.23300000000000001</v>
      </c>
      <c r="DH158">
        <v>415</v>
      </c>
      <c r="DI158">
        <v>34</v>
      </c>
      <c r="DJ158">
        <v>0.34</v>
      </c>
      <c r="DK158">
        <v>0.32</v>
      </c>
      <c r="DL158">
        <v>-21.33523414634146</v>
      </c>
      <c r="DM158">
        <v>0.39923205574916848</v>
      </c>
      <c r="DN158">
        <v>6.5538633587861578E-2</v>
      </c>
      <c r="DO158">
        <v>0</v>
      </c>
      <c r="DP158">
        <v>0.68383734146341468</v>
      </c>
      <c r="DQ158">
        <v>-0.101512327526133</v>
      </c>
      <c r="DR158">
        <v>1.031310899779867E-2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363</v>
      </c>
      <c r="EA158">
        <v>3.2961499999999999</v>
      </c>
      <c r="EB158">
        <v>2.62513</v>
      </c>
      <c r="EC158">
        <v>0.17804800000000001</v>
      </c>
      <c r="ED158">
        <v>0.17855699999999999</v>
      </c>
      <c r="EE158">
        <v>0.137131</v>
      </c>
      <c r="EF158">
        <v>0.13411200000000001</v>
      </c>
      <c r="EG158">
        <v>24765.599999999999</v>
      </c>
      <c r="EH158">
        <v>25164</v>
      </c>
      <c r="EI158">
        <v>28038</v>
      </c>
      <c r="EJ158">
        <v>29492.2</v>
      </c>
      <c r="EK158">
        <v>33300.800000000003</v>
      </c>
      <c r="EL158">
        <v>35467.1</v>
      </c>
      <c r="EM158">
        <v>39583.699999999997</v>
      </c>
      <c r="EN158">
        <v>42167</v>
      </c>
      <c r="EO158">
        <v>2.1783999999999999</v>
      </c>
      <c r="EP158">
        <v>2.1978200000000001</v>
      </c>
      <c r="EQ158">
        <v>0.10703500000000001</v>
      </c>
      <c r="ER158">
        <v>0</v>
      </c>
      <c r="ES158">
        <v>31.653099999999998</v>
      </c>
      <c r="ET158">
        <v>999.9</v>
      </c>
      <c r="EU158">
        <v>71.8</v>
      </c>
      <c r="EV158">
        <v>32.6</v>
      </c>
      <c r="EW158">
        <v>35.002499999999998</v>
      </c>
      <c r="EX158">
        <v>57.1892</v>
      </c>
      <c r="EY158">
        <v>-6.6586499999999997</v>
      </c>
      <c r="EZ158">
        <v>2</v>
      </c>
      <c r="FA158">
        <v>0.49807699999999999</v>
      </c>
      <c r="FB158">
        <v>0.49560199999999999</v>
      </c>
      <c r="FC158">
        <v>20.272099999999998</v>
      </c>
      <c r="FD158">
        <v>5.2189399999999999</v>
      </c>
      <c r="FE158">
        <v>12.0099</v>
      </c>
      <c r="FF158">
        <v>4.9865000000000004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1.8657600000000001</v>
      </c>
      <c r="FM158">
        <v>1.8621799999999999</v>
      </c>
      <c r="FN158">
        <v>1.8641799999999999</v>
      </c>
      <c r="FO158">
        <v>1.8602799999999999</v>
      </c>
      <c r="FP158">
        <v>1.86097</v>
      </c>
      <c r="FQ158">
        <v>1.8601799999999999</v>
      </c>
      <c r="FR158">
        <v>1.86188</v>
      </c>
      <c r="FS158">
        <v>1.8584400000000001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-6.6790000000000003</v>
      </c>
      <c r="GH158">
        <v>0.24959999999999999</v>
      </c>
      <c r="GI158">
        <v>-4.1749362053329548</v>
      </c>
      <c r="GJ158">
        <v>-4.0448538125570227E-3</v>
      </c>
      <c r="GK158">
        <v>1.839783264315481E-6</v>
      </c>
      <c r="GL158">
        <v>-4.1587272622942942E-10</v>
      </c>
      <c r="GM158">
        <v>-8.6309452512500412E-2</v>
      </c>
      <c r="GN158">
        <v>3.2285384509270938E-3</v>
      </c>
      <c r="GO158">
        <v>5.3061212821550383E-4</v>
      </c>
      <c r="GP158">
        <v>-9.699357315524189E-6</v>
      </c>
      <c r="GQ158">
        <v>5</v>
      </c>
      <c r="GR158">
        <v>2081</v>
      </c>
      <c r="GS158">
        <v>3</v>
      </c>
      <c r="GT158">
        <v>31</v>
      </c>
      <c r="GU158">
        <v>79.400000000000006</v>
      </c>
      <c r="GV158">
        <v>79.5</v>
      </c>
      <c r="GW158">
        <v>2.66357</v>
      </c>
      <c r="GX158">
        <v>2.52563</v>
      </c>
      <c r="GY158">
        <v>2.04834</v>
      </c>
      <c r="GZ158">
        <v>2.6245099999999999</v>
      </c>
      <c r="HA158">
        <v>2.1972700000000001</v>
      </c>
      <c r="HB158">
        <v>2.2924799999999999</v>
      </c>
      <c r="HC158">
        <v>37.698700000000002</v>
      </c>
      <c r="HD158">
        <v>15.497999999999999</v>
      </c>
      <c r="HE158">
        <v>18</v>
      </c>
      <c r="HF158">
        <v>671.78700000000003</v>
      </c>
      <c r="HG158">
        <v>766.23</v>
      </c>
      <c r="HH158">
        <v>31.000699999999998</v>
      </c>
      <c r="HI158">
        <v>33.683599999999998</v>
      </c>
      <c r="HJ158">
        <v>30.000699999999998</v>
      </c>
      <c r="HK158">
        <v>33.523099999999999</v>
      </c>
      <c r="HL158">
        <v>33.521900000000002</v>
      </c>
      <c r="HM158">
        <v>53.274299999999997</v>
      </c>
      <c r="HN158">
        <v>0</v>
      </c>
      <c r="HO158">
        <v>100</v>
      </c>
      <c r="HP158">
        <v>31</v>
      </c>
      <c r="HQ158">
        <v>956.74699999999996</v>
      </c>
      <c r="HR158">
        <v>33.617400000000004</v>
      </c>
      <c r="HS158">
        <v>98.808000000000007</v>
      </c>
      <c r="HT158">
        <v>97.769900000000007</v>
      </c>
    </row>
    <row r="159" spans="1:228" x14ac:dyDescent="0.2">
      <c r="A159">
        <v>144</v>
      </c>
      <c r="B159">
        <v>1674584700.0999999</v>
      </c>
      <c r="C159">
        <v>571</v>
      </c>
      <c r="D159" t="s">
        <v>647</v>
      </c>
      <c r="E159" t="s">
        <v>648</v>
      </c>
      <c r="F159">
        <v>4</v>
      </c>
      <c r="G159">
        <v>1674584698.0999999</v>
      </c>
      <c r="H159">
        <f t="shared" si="68"/>
        <v>7.2911092667096429E-4</v>
      </c>
      <c r="I159">
        <f t="shared" si="69"/>
        <v>0.72911092667096433</v>
      </c>
      <c r="J159">
        <f t="shared" si="70"/>
        <v>11.589288934843868</v>
      </c>
      <c r="K159">
        <f t="shared" si="71"/>
        <v>926.41214285714284</v>
      </c>
      <c r="L159">
        <f t="shared" si="72"/>
        <v>439.31269058504421</v>
      </c>
      <c r="M159">
        <f t="shared" si="73"/>
        <v>44.557196740505823</v>
      </c>
      <c r="N159">
        <f t="shared" si="74"/>
        <v>93.961155679586369</v>
      </c>
      <c r="O159">
        <f t="shared" si="75"/>
        <v>3.9975721474234345E-2</v>
      </c>
      <c r="P159">
        <f t="shared" si="76"/>
        <v>2.7703425842689922</v>
      </c>
      <c r="Q159">
        <f t="shared" si="77"/>
        <v>3.9658001648628587E-2</v>
      </c>
      <c r="R159">
        <f t="shared" si="78"/>
        <v>2.4814586277826782E-2</v>
      </c>
      <c r="S159">
        <f t="shared" si="79"/>
        <v>226.10302534010103</v>
      </c>
      <c r="T159">
        <f t="shared" si="80"/>
        <v>34.555991087405907</v>
      </c>
      <c r="U159">
        <f t="shared" si="81"/>
        <v>33.374371428571429</v>
      </c>
      <c r="V159">
        <f t="shared" si="82"/>
        <v>5.1593567452575853</v>
      </c>
      <c r="W159">
        <f t="shared" si="83"/>
        <v>65.442401547355786</v>
      </c>
      <c r="X159">
        <f t="shared" si="84"/>
        <v>3.3731001302757542</v>
      </c>
      <c r="Y159">
        <f t="shared" si="85"/>
        <v>5.1543037090943145</v>
      </c>
      <c r="Z159">
        <f t="shared" si="86"/>
        <v>1.7862566149818311</v>
      </c>
      <c r="AA159">
        <f t="shared" si="87"/>
        <v>-32.153791866189522</v>
      </c>
      <c r="AB159">
        <f t="shared" si="88"/>
        <v>-2.6115737758483393</v>
      </c>
      <c r="AC159">
        <f t="shared" si="89"/>
        <v>-0.21667068122050412</v>
      </c>
      <c r="AD159">
        <f t="shared" si="90"/>
        <v>191.12098901684266</v>
      </c>
      <c r="AE159">
        <f t="shared" si="91"/>
        <v>22.295531189406514</v>
      </c>
      <c r="AF159">
        <f t="shared" si="92"/>
        <v>0.73397186730772845</v>
      </c>
      <c r="AG159">
        <f t="shared" si="93"/>
        <v>11.589288934843868</v>
      </c>
      <c r="AH159">
        <v>978.54884413936975</v>
      </c>
      <c r="AI159">
        <v>960.86950303030289</v>
      </c>
      <c r="AJ159">
        <v>1.724800717907774</v>
      </c>
      <c r="AK159">
        <v>62.755059400872867</v>
      </c>
      <c r="AL159">
        <f t="shared" si="94"/>
        <v>0.72911092667096433</v>
      </c>
      <c r="AM159">
        <v>32.6023974248968</v>
      </c>
      <c r="AN159">
        <v>33.253066060606059</v>
      </c>
      <c r="AO159">
        <v>-5.3677431046722366E-6</v>
      </c>
      <c r="AP159">
        <v>98.038996678870646</v>
      </c>
      <c r="AQ159">
        <v>23</v>
      </c>
      <c r="AR159">
        <v>4</v>
      </c>
      <c r="AS159">
        <f t="shared" si="95"/>
        <v>1</v>
      </c>
      <c r="AT159">
        <f t="shared" si="96"/>
        <v>0</v>
      </c>
      <c r="AU159">
        <f t="shared" si="97"/>
        <v>47357.442382284702</v>
      </c>
      <c r="AV159">
        <f t="shared" si="98"/>
        <v>1199.918571428572</v>
      </c>
      <c r="AW159">
        <f t="shared" si="99"/>
        <v>1025.8569996580839</v>
      </c>
      <c r="AX159">
        <f t="shared" si="100"/>
        <v>0.85493884675586118</v>
      </c>
      <c r="AY159">
        <f t="shared" si="101"/>
        <v>0.18843197423881219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1674584698.0999999</v>
      </c>
      <c r="BF159">
        <v>926.41214285714284</v>
      </c>
      <c r="BG159">
        <v>947.62</v>
      </c>
      <c r="BH159">
        <v>33.257157142857153</v>
      </c>
      <c r="BI159">
        <v>32.602185714285717</v>
      </c>
      <c r="BJ159">
        <v>933.09771428571423</v>
      </c>
      <c r="BK159">
        <v>33.007585714285717</v>
      </c>
      <c r="BL159">
        <v>650.0088571428571</v>
      </c>
      <c r="BM159">
        <v>101.3248571428571</v>
      </c>
      <c r="BN159">
        <v>9.9931385714285711E-2</v>
      </c>
      <c r="BO159">
        <v>33.356885714285717</v>
      </c>
      <c r="BP159">
        <v>33.374371428571429</v>
      </c>
      <c r="BQ159">
        <v>999.89999999999986</v>
      </c>
      <c r="BR159">
        <v>0</v>
      </c>
      <c r="BS159">
        <v>0</v>
      </c>
      <c r="BT159">
        <v>8999.6428571428569</v>
      </c>
      <c r="BU159">
        <v>0</v>
      </c>
      <c r="BV159">
        <v>164.18257142857141</v>
      </c>
      <c r="BW159">
        <v>-21.20777142857143</v>
      </c>
      <c r="BX159">
        <v>958.28200000000015</v>
      </c>
      <c r="BY159">
        <v>979.5557142857142</v>
      </c>
      <c r="BZ159">
        <v>0.65494971428571436</v>
      </c>
      <c r="CA159">
        <v>947.62</v>
      </c>
      <c r="CB159">
        <v>32.602185714285717</v>
      </c>
      <c r="CC159">
        <v>3.3697842857142861</v>
      </c>
      <c r="CD159">
        <v>3.30342</v>
      </c>
      <c r="CE159">
        <v>25.977542857142861</v>
      </c>
      <c r="CF159">
        <v>25.641914285714279</v>
      </c>
      <c r="CG159">
        <v>1199.918571428572</v>
      </c>
      <c r="CH159">
        <v>0.49995600000000001</v>
      </c>
      <c r="CI159">
        <v>0.50004400000000004</v>
      </c>
      <c r="CJ159">
        <v>0</v>
      </c>
      <c r="CK159">
        <v>754.89157142857152</v>
      </c>
      <c r="CL159">
        <v>4.9990899999999998</v>
      </c>
      <c r="CM159">
        <v>7431.4642857142853</v>
      </c>
      <c r="CN159">
        <v>9557.0757142857146</v>
      </c>
      <c r="CO159">
        <v>43.5</v>
      </c>
      <c r="CP159">
        <v>45.517714285714291</v>
      </c>
      <c r="CQ159">
        <v>44.311999999999998</v>
      </c>
      <c r="CR159">
        <v>44.561999999999998</v>
      </c>
      <c r="CS159">
        <v>44.811999999999998</v>
      </c>
      <c r="CT159">
        <v>597.40857142857135</v>
      </c>
      <c r="CU159">
        <v>597.51571428571424</v>
      </c>
      <c r="CV159">
        <v>0</v>
      </c>
      <c r="CW159">
        <v>1674584712.8</v>
      </c>
      <c r="CX159">
        <v>0</v>
      </c>
      <c r="CY159">
        <v>1674579932.5</v>
      </c>
      <c r="CZ159" t="s">
        <v>356</v>
      </c>
      <c r="DA159">
        <v>1674579932.5</v>
      </c>
      <c r="DB159">
        <v>1674579927.5</v>
      </c>
      <c r="DC159">
        <v>31</v>
      </c>
      <c r="DD159">
        <v>0.14099999999999999</v>
      </c>
      <c r="DE159">
        <v>0.02</v>
      </c>
      <c r="DF159">
        <v>-5.5810000000000004</v>
      </c>
      <c r="DG159">
        <v>0.23300000000000001</v>
      </c>
      <c r="DH159">
        <v>415</v>
      </c>
      <c r="DI159">
        <v>34</v>
      </c>
      <c r="DJ159">
        <v>0.34</v>
      </c>
      <c r="DK159">
        <v>0.32</v>
      </c>
      <c r="DL159">
        <v>-21.302160975609759</v>
      </c>
      <c r="DM159">
        <v>0.56401881533100084</v>
      </c>
      <c r="DN159">
        <v>7.6442393033622061E-2</v>
      </c>
      <c r="DO159">
        <v>0</v>
      </c>
      <c r="DP159">
        <v>0.67552100000000004</v>
      </c>
      <c r="DQ159">
        <v>-0.1213457770034848</v>
      </c>
      <c r="DR159">
        <v>1.242651622784823E-2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363</v>
      </c>
      <c r="EA159">
        <v>3.2962899999999999</v>
      </c>
      <c r="EB159">
        <v>2.6252499999999999</v>
      </c>
      <c r="EC159">
        <v>0.17888000000000001</v>
      </c>
      <c r="ED159">
        <v>0.179369</v>
      </c>
      <c r="EE159">
        <v>0.137096</v>
      </c>
      <c r="EF159">
        <v>0.13411000000000001</v>
      </c>
      <c r="EG159">
        <v>24739.7</v>
      </c>
      <c r="EH159">
        <v>25138.9</v>
      </c>
      <c r="EI159">
        <v>28037.1</v>
      </c>
      <c r="EJ159">
        <v>29492.1</v>
      </c>
      <c r="EK159">
        <v>33301.300000000003</v>
      </c>
      <c r="EL159">
        <v>35467</v>
      </c>
      <c r="EM159">
        <v>39582.699999999997</v>
      </c>
      <c r="EN159">
        <v>42166.7</v>
      </c>
      <c r="EO159">
        <v>2.1783199999999998</v>
      </c>
      <c r="EP159">
        <v>2.19767</v>
      </c>
      <c r="EQ159">
        <v>0.105716</v>
      </c>
      <c r="ER159">
        <v>0</v>
      </c>
      <c r="ES159">
        <v>31.654199999999999</v>
      </c>
      <c r="ET159">
        <v>999.9</v>
      </c>
      <c r="EU159">
        <v>71.8</v>
      </c>
      <c r="EV159">
        <v>32.6</v>
      </c>
      <c r="EW159">
        <v>35.005699999999997</v>
      </c>
      <c r="EX159">
        <v>57.369199999999999</v>
      </c>
      <c r="EY159">
        <v>-6.75481</v>
      </c>
      <c r="EZ159">
        <v>2</v>
      </c>
      <c r="FA159">
        <v>0.49841000000000002</v>
      </c>
      <c r="FB159">
        <v>0.49522300000000002</v>
      </c>
      <c r="FC159">
        <v>20.272200000000002</v>
      </c>
      <c r="FD159">
        <v>5.2193899999999998</v>
      </c>
      <c r="FE159">
        <v>12.0099</v>
      </c>
      <c r="FF159">
        <v>4.9863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1.86578</v>
      </c>
      <c r="FM159">
        <v>1.8621799999999999</v>
      </c>
      <c r="FN159">
        <v>1.8641799999999999</v>
      </c>
      <c r="FO159">
        <v>1.8602799999999999</v>
      </c>
      <c r="FP159">
        <v>1.8609599999999999</v>
      </c>
      <c r="FQ159">
        <v>1.8601700000000001</v>
      </c>
      <c r="FR159">
        <v>1.8618699999999999</v>
      </c>
      <c r="FS159">
        <v>1.85843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-6.6909999999999998</v>
      </c>
      <c r="GH159">
        <v>0.2495</v>
      </c>
      <c r="GI159">
        <v>-4.1749362053329548</v>
      </c>
      <c r="GJ159">
        <v>-4.0448538125570227E-3</v>
      </c>
      <c r="GK159">
        <v>1.839783264315481E-6</v>
      </c>
      <c r="GL159">
        <v>-4.1587272622942942E-10</v>
      </c>
      <c r="GM159">
        <v>-8.6309452512500412E-2</v>
      </c>
      <c r="GN159">
        <v>3.2285384509270938E-3</v>
      </c>
      <c r="GO159">
        <v>5.3061212821550383E-4</v>
      </c>
      <c r="GP159">
        <v>-9.699357315524189E-6</v>
      </c>
      <c r="GQ159">
        <v>5</v>
      </c>
      <c r="GR159">
        <v>2081</v>
      </c>
      <c r="GS159">
        <v>3</v>
      </c>
      <c r="GT159">
        <v>31</v>
      </c>
      <c r="GU159">
        <v>79.5</v>
      </c>
      <c r="GV159">
        <v>79.5</v>
      </c>
      <c r="GW159">
        <v>2.677</v>
      </c>
      <c r="GX159">
        <v>2.51709</v>
      </c>
      <c r="GY159">
        <v>2.04834</v>
      </c>
      <c r="GZ159">
        <v>2.6232899999999999</v>
      </c>
      <c r="HA159">
        <v>2.1972700000000001</v>
      </c>
      <c r="HB159">
        <v>2.33643</v>
      </c>
      <c r="HC159">
        <v>37.698700000000002</v>
      </c>
      <c r="HD159">
        <v>15.515499999999999</v>
      </c>
      <c r="HE159">
        <v>18</v>
      </c>
      <c r="HF159">
        <v>671.77499999999998</v>
      </c>
      <c r="HG159">
        <v>766.14499999999998</v>
      </c>
      <c r="HH159">
        <v>31.000299999999999</v>
      </c>
      <c r="HI159">
        <v>33.689700000000002</v>
      </c>
      <c r="HJ159">
        <v>30.000599999999999</v>
      </c>
      <c r="HK159">
        <v>33.527700000000003</v>
      </c>
      <c r="HL159">
        <v>33.526899999999998</v>
      </c>
      <c r="HM159">
        <v>53.575800000000001</v>
      </c>
      <c r="HN159">
        <v>0</v>
      </c>
      <c r="HO159">
        <v>100</v>
      </c>
      <c r="HP159">
        <v>31</v>
      </c>
      <c r="HQ159">
        <v>963.42600000000004</v>
      </c>
      <c r="HR159">
        <v>33.617400000000004</v>
      </c>
      <c r="HS159">
        <v>98.805300000000003</v>
      </c>
      <c r="HT159">
        <v>97.769199999999998</v>
      </c>
    </row>
    <row r="160" spans="1:228" x14ac:dyDescent="0.2">
      <c r="A160">
        <v>145</v>
      </c>
      <c r="B160">
        <v>1674584704.0999999</v>
      </c>
      <c r="C160">
        <v>575</v>
      </c>
      <c r="D160" t="s">
        <v>649</v>
      </c>
      <c r="E160" t="s">
        <v>650</v>
      </c>
      <c r="F160">
        <v>4</v>
      </c>
      <c r="G160">
        <v>1674584701.7874999</v>
      </c>
      <c r="H160">
        <f t="shared" si="68"/>
        <v>6.730105242179164E-4</v>
      </c>
      <c r="I160">
        <f t="shared" si="69"/>
        <v>0.67301052421791641</v>
      </c>
      <c r="J160">
        <f t="shared" si="70"/>
        <v>11.216328660502839</v>
      </c>
      <c r="K160">
        <f t="shared" si="71"/>
        <v>932.66349999999989</v>
      </c>
      <c r="L160">
        <f t="shared" si="72"/>
        <v>423.6723561113705</v>
      </c>
      <c r="M160">
        <f t="shared" si="73"/>
        <v>42.970407834651219</v>
      </c>
      <c r="N160">
        <f t="shared" si="74"/>
        <v>94.594160769267219</v>
      </c>
      <c r="O160">
        <f t="shared" si="75"/>
        <v>3.692575150402419E-2</v>
      </c>
      <c r="P160">
        <f t="shared" si="76"/>
        <v>2.7672081290079302</v>
      </c>
      <c r="Q160">
        <f t="shared" si="77"/>
        <v>3.6654181117214579E-2</v>
      </c>
      <c r="R160">
        <f t="shared" si="78"/>
        <v>2.2933096092975336E-2</v>
      </c>
      <c r="S160">
        <f t="shared" si="79"/>
        <v>226.10983311133921</v>
      </c>
      <c r="T160">
        <f t="shared" si="80"/>
        <v>34.562797406456447</v>
      </c>
      <c r="U160">
        <f t="shared" si="81"/>
        <v>33.361037500000002</v>
      </c>
      <c r="V160">
        <f t="shared" si="82"/>
        <v>5.1555031056521878</v>
      </c>
      <c r="W160">
        <f t="shared" si="83"/>
        <v>65.448055290620246</v>
      </c>
      <c r="X160">
        <f t="shared" si="84"/>
        <v>3.3715372523263403</v>
      </c>
      <c r="Y160">
        <f t="shared" si="85"/>
        <v>5.1514704865639231</v>
      </c>
      <c r="Z160">
        <f t="shared" si="86"/>
        <v>1.7839658533258476</v>
      </c>
      <c r="AA160">
        <f t="shared" si="87"/>
        <v>-29.679764118010112</v>
      </c>
      <c r="AB160">
        <f t="shared" si="88"/>
        <v>-2.0830056804414192</v>
      </c>
      <c r="AC160">
        <f t="shared" si="89"/>
        <v>-0.17299388118011488</v>
      </c>
      <c r="AD160">
        <f t="shared" si="90"/>
        <v>194.17406943170755</v>
      </c>
      <c r="AE160">
        <f t="shared" si="91"/>
        <v>22.195203317031105</v>
      </c>
      <c r="AF160">
        <f t="shared" si="92"/>
        <v>0.71596587789994681</v>
      </c>
      <c r="AG160">
        <f t="shared" si="93"/>
        <v>11.216328660502839</v>
      </c>
      <c r="AH160">
        <v>985.44693925078616</v>
      </c>
      <c r="AI160">
        <v>967.94838181818193</v>
      </c>
      <c r="AJ160">
        <v>1.7705569328103219</v>
      </c>
      <c r="AK160">
        <v>62.755059400872867</v>
      </c>
      <c r="AL160">
        <f t="shared" si="94"/>
        <v>0.67301052421791641</v>
      </c>
      <c r="AM160">
        <v>32.602969510198918</v>
      </c>
      <c r="AN160">
        <v>33.23352545454545</v>
      </c>
      <c r="AO160">
        <v>-5.001481466051538E-3</v>
      </c>
      <c r="AP160">
        <v>98.038996678870646</v>
      </c>
      <c r="AQ160">
        <v>23</v>
      </c>
      <c r="AR160">
        <v>4</v>
      </c>
      <c r="AS160">
        <f t="shared" si="95"/>
        <v>1</v>
      </c>
      <c r="AT160">
        <f t="shared" si="96"/>
        <v>0</v>
      </c>
      <c r="AU160">
        <f t="shared" si="97"/>
        <v>47272.758551126026</v>
      </c>
      <c r="AV160">
        <f t="shared" si="98"/>
        <v>1199.96</v>
      </c>
      <c r="AW160">
        <f t="shared" si="99"/>
        <v>1025.8919010939583</v>
      </c>
      <c r="AX160">
        <f t="shared" si="100"/>
        <v>0.85493841552548266</v>
      </c>
      <c r="AY160">
        <f t="shared" si="101"/>
        <v>0.18843114196418148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1674584701.7874999</v>
      </c>
      <c r="BF160">
        <v>932.66349999999989</v>
      </c>
      <c r="BG160">
        <v>953.76662499999998</v>
      </c>
      <c r="BH160">
        <v>33.242112499999998</v>
      </c>
      <c r="BI160">
        <v>32.603224999999988</v>
      </c>
      <c r="BJ160">
        <v>939.359375</v>
      </c>
      <c r="BK160">
        <v>32.992637500000001</v>
      </c>
      <c r="BL160">
        <v>650.03525000000002</v>
      </c>
      <c r="BM160">
        <v>101.32362500000001</v>
      </c>
      <c r="BN160">
        <v>0.1000511375</v>
      </c>
      <c r="BO160">
        <v>33.347074999999997</v>
      </c>
      <c r="BP160">
        <v>33.361037500000002</v>
      </c>
      <c r="BQ160">
        <v>999.9</v>
      </c>
      <c r="BR160">
        <v>0</v>
      </c>
      <c r="BS160">
        <v>0</v>
      </c>
      <c r="BT160">
        <v>8983.125</v>
      </c>
      <c r="BU160">
        <v>0</v>
      </c>
      <c r="BV160">
        <v>143.02462499999999</v>
      </c>
      <c r="BW160">
        <v>-21.103200000000001</v>
      </c>
      <c r="BX160">
        <v>964.73312499999997</v>
      </c>
      <c r="BY160">
        <v>985.91037499999993</v>
      </c>
      <c r="BZ160">
        <v>0.63888875000000001</v>
      </c>
      <c r="CA160">
        <v>953.76662499999998</v>
      </c>
      <c r="CB160">
        <v>32.603224999999988</v>
      </c>
      <c r="CC160">
        <v>3.3682137499999998</v>
      </c>
      <c r="CD160">
        <v>3.3034812499999999</v>
      </c>
      <c r="CE160">
        <v>25.9697125</v>
      </c>
      <c r="CF160">
        <v>25.642225</v>
      </c>
      <c r="CG160">
        <v>1199.96</v>
      </c>
      <c r="CH160">
        <v>0.499970625</v>
      </c>
      <c r="CI160">
        <v>0.500029375</v>
      </c>
      <c r="CJ160">
        <v>0</v>
      </c>
      <c r="CK160">
        <v>754.92675000000008</v>
      </c>
      <c r="CL160">
        <v>4.9990899999999998</v>
      </c>
      <c r="CM160">
        <v>7432.8937499999993</v>
      </c>
      <c r="CN160">
        <v>9557.4312500000015</v>
      </c>
      <c r="CO160">
        <v>43.5</v>
      </c>
      <c r="CP160">
        <v>45.554250000000003</v>
      </c>
      <c r="CQ160">
        <v>44.311999999999998</v>
      </c>
      <c r="CR160">
        <v>44.561999999999998</v>
      </c>
      <c r="CS160">
        <v>44.811999999999998</v>
      </c>
      <c r="CT160">
        <v>597.44374999999991</v>
      </c>
      <c r="CU160">
        <v>597.51625000000001</v>
      </c>
      <c r="CV160">
        <v>0</v>
      </c>
      <c r="CW160">
        <v>1674584716.4000001</v>
      </c>
      <c r="CX160">
        <v>0</v>
      </c>
      <c r="CY160">
        <v>1674579932.5</v>
      </c>
      <c r="CZ160" t="s">
        <v>356</v>
      </c>
      <c r="DA160">
        <v>1674579932.5</v>
      </c>
      <c r="DB160">
        <v>1674579927.5</v>
      </c>
      <c r="DC160">
        <v>31</v>
      </c>
      <c r="DD160">
        <v>0.14099999999999999</v>
      </c>
      <c r="DE160">
        <v>0.02</v>
      </c>
      <c r="DF160">
        <v>-5.5810000000000004</v>
      </c>
      <c r="DG160">
        <v>0.23300000000000001</v>
      </c>
      <c r="DH160">
        <v>415</v>
      </c>
      <c r="DI160">
        <v>34</v>
      </c>
      <c r="DJ160">
        <v>0.34</v>
      </c>
      <c r="DK160">
        <v>0.32</v>
      </c>
      <c r="DL160">
        <v>-21.273382926829271</v>
      </c>
      <c r="DM160">
        <v>0.91641324041812566</v>
      </c>
      <c r="DN160">
        <v>9.9610046761478624E-2</v>
      </c>
      <c r="DO160">
        <v>0</v>
      </c>
      <c r="DP160">
        <v>0.66836899999999999</v>
      </c>
      <c r="DQ160">
        <v>-0.15419034146341379</v>
      </c>
      <c r="DR160">
        <v>1.572324130302561E-2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363</v>
      </c>
      <c r="EA160">
        <v>3.2960600000000002</v>
      </c>
      <c r="EB160">
        <v>2.6251199999999999</v>
      </c>
      <c r="EC160">
        <v>0.17972399999999999</v>
      </c>
      <c r="ED160">
        <v>0.180177</v>
      </c>
      <c r="EE160">
        <v>0.137044</v>
      </c>
      <c r="EF160">
        <v>0.13411799999999999</v>
      </c>
      <c r="EG160">
        <v>24714.1</v>
      </c>
      <c r="EH160">
        <v>25113.7</v>
      </c>
      <c r="EI160">
        <v>28037</v>
      </c>
      <c r="EJ160">
        <v>29491.7</v>
      </c>
      <c r="EK160">
        <v>33302.5</v>
      </c>
      <c r="EL160">
        <v>35466.400000000001</v>
      </c>
      <c r="EM160">
        <v>39581.599999999999</v>
      </c>
      <c r="EN160">
        <v>42166.3</v>
      </c>
      <c r="EO160">
        <v>2.1782499999999998</v>
      </c>
      <c r="EP160">
        <v>2.1976</v>
      </c>
      <c r="EQ160">
        <v>0.104439</v>
      </c>
      <c r="ER160">
        <v>0</v>
      </c>
      <c r="ES160">
        <v>31.648099999999999</v>
      </c>
      <c r="ET160">
        <v>999.9</v>
      </c>
      <c r="EU160">
        <v>71.8</v>
      </c>
      <c r="EV160">
        <v>32.6</v>
      </c>
      <c r="EW160">
        <v>34.9998</v>
      </c>
      <c r="EX160">
        <v>56.739199999999997</v>
      </c>
      <c r="EY160">
        <v>-6.5905500000000004</v>
      </c>
      <c r="EZ160">
        <v>2</v>
      </c>
      <c r="FA160">
        <v>0.499164</v>
      </c>
      <c r="FB160">
        <v>0.49355399999999999</v>
      </c>
      <c r="FC160">
        <v>20.272099999999998</v>
      </c>
      <c r="FD160">
        <v>5.2193899999999998</v>
      </c>
      <c r="FE160">
        <v>12.0099</v>
      </c>
      <c r="FF160">
        <v>4.9867499999999998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1.86574</v>
      </c>
      <c r="FM160">
        <v>1.8621799999999999</v>
      </c>
      <c r="FN160">
        <v>1.8641700000000001</v>
      </c>
      <c r="FO160">
        <v>1.8602799999999999</v>
      </c>
      <c r="FP160">
        <v>1.8609599999999999</v>
      </c>
      <c r="FQ160">
        <v>1.86019</v>
      </c>
      <c r="FR160">
        <v>1.86188</v>
      </c>
      <c r="FS160">
        <v>1.85846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-6.7030000000000003</v>
      </c>
      <c r="GH160">
        <v>0.24940000000000001</v>
      </c>
      <c r="GI160">
        <v>-4.1749362053329548</v>
      </c>
      <c r="GJ160">
        <v>-4.0448538125570227E-3</v>
      </c>
      <c r="GK160">
        <v>1.839783264315481E-6</v>
      </c>
      <c r="GL160">
        <v>-4.1587272622942942E-10</v>
      </c>
      <c r="GM160">
        <v>-8.6309452512500412E-2</v>
      </c>
      <c r="GN160">
        <v>3.2285384509270938E-3</v>
      </c>
      <c r="GO160">
        <v>5.3061212821550383E-4</v>
      </c>
      <c r="GP160">
        <v>-9.699357315524189E-6</v>
      </c>
      <c r="GQ160">
        <v>5</v>
      </c>
      <c r="GR160">
        <v>2081</v>
      </c>
      <c r="GS160">
        <v>3</v>
      </c>
      <c r="GT160">
        <v>31</v>
      </c>
      <c r="GU160">
        <v>79.5</v>
      </c>
      <c r="GV160">
        <v>79.599999999999994</v>
      </c>
      <c r="GW160">
        <v>2.6940900000000001</v>
      </c>
      <c r="GX160">
        <v>2.52563</v>
      </c>
      <c r="GY160">
        <v>2.04834</v>
      </c>
      <c r="GZ160">
        <v>2.6245099999999999</v>
      </c>
      <c r="HA160">
        <v>2.1972700000000001</v>
      </c>
      <c r="HB160">
        <v>2.31934</v>
      </c>
      <c r="HC160">
        <v>37.698700000000002</v>
      </c>
      <c r="HD160">
        <v>15.515499999999999</v>
      </c>
      <c r="HE160">
        <v>18</v>
      </c>
      <c r="HF160">
        <v>671.76</v>
      </c>
      <c r="HG160">
        <v>766.13199999999995</v>
      </c>
      <c r="HH160">
        <v>30.9999</v>
      </c>
      <c r="HI160">
        <v>33.695799999999998</v>
      </c>
      <c r="HJ160">
        <v>30.000800000000002</v>
      </c>
      <c r="HK160">
        <v>33.5321</v>
      </c>
      <c r="HL160">
        <v>33.531700000000001</v>
      </c>
      <c r="HM160">
        <v>53.88</v>
      </c>
      <c r="HN160">
        <v>0</v>
      </c>
      <c r="HO160">
        <v>100</v>
      </c>
      <c r="HP160">
        <v>31</v>
      </c>
      <c r="HQ160">
        <v>970.10400000000004</v>
      </c>
      <c r="HR160">
        <v>33.617400000000004</v>
      </c>
      <c r="HS160">
        <v>98.803700000000006</v>
      </c>
      <c r="HT160">
        <v>97.768199999999993</v>
      </c>
    </row>
    <row r="161" spans="1:228" x14ac:dyDescent="0.2">
      <c r="A161">
        <v>146</v>
      </c>
      <c r="B161">
        <v>1674584708.0999999</v>
      </c>
      <c r="C161">
        <v>579</v>
      </c>
      <c r="D161" t="s">
        <v>651</v>
      </c>
      <c r="E161" t="s">
        <v>652</v>
      </c>
      <c r="F161">
        <v>4</v>
      </c>
      <c r="G161">
        <v>1674584706.0999999</v>
      </c>
      <c r="H161">
        <f t="shared" si="68"/>
        <v>6.9299750024595034E-4</v>
      </c>
      <c r="I161">
        <f t="shared" si="69"/>
        <v>0.6929975002459503</v>
      </c>
      <c r="J161">
        <f t="shared" si="70"/>
        <v>11.412557469294905</v>
      </c>
      <c r="K161">
        <f t="shared" si="71"/>
        <v>939.96214285714279</v>
      </c>
      <c r="L161">
        <f t="shared" si="72"/>
        <v>438.964914669358</v>
      </c>
      <c r="M161">
        <f t="shared" si="73"/>
        <v>44.521935725879025</v>
      </c>
      <c r="N161">
        <f t="shared" si="74"/>
        <v>95.335487439963501</v>
      </c>
      <c r="O161">
        <f t="shared" si="75"/>
        <v>3.8222546878006941E-2</v>
      </c>
      <c r="P161">
        <f t="shared" si="76"/>
        <v>2.7697369078798446</v>
      </c>
      <c r="Q161">
        <f t="shared" si="77"/>
        <v>3.7931911484379979E-2</v>
      </c>
      <c r="R161">
        <f t="shared" si="78"/>
        <v>2.3733372765850556E-2</v>
      </c>
      <c r="S161">
        <f t="shared" si="79"/>
        <v>226.11757423547314</v>
      </c>
      <c r="T161">
        <f t="shared" si="80"/>
        <v>34.544105871582303</v>
      </c>
      <c r="U161">
        <f t="shared" si="81"/>
        <v>33.326300000000003</v>
      </c>
      <c r="V161">
        <f t="shared" si="82"/>
        <v>5.1454753748050068</v>
      </c>
      <c r="W161">
        <f t="shared" si="83"/>
        <v>65.468732327628501</v>
      </c>
      <c r="X161">
        <f t="shared" si="84"/>
        <v>3.3702828848373341</v>
      </c>
      <c r="Y161">
        <f t="shared" si="85"/>
        <v>5.1479275144220855</v>
      </c>
      <c r="Z161">
        <f t="shared" si="86"/>
        <v>1.7751924899676728</v>
      </c>
      <c r="AA161">
        <f t="shared" si="87"/>
        <v>-30.56118976084641</v>
      </c>
      <c r="AB161">
        <f t="shared" si="88"/>
        <v>1.2692374775073272</v>
      </c>
      <c r="AC161">
        <f t="shared" si="89"/>
        <v>0.10528985048264528</v>
      </c>
      <c r="AD161">
        <f t="shared" si="90"/>
        <v>196.93091180261669</v>
      </c>
      <c r="AE161">
        <f t="shared" si="91"/>
        <v>22.107853892075372</v>
      </c>
      <c r="AF161">
        <f t="shared" si="92"/>
        <v>0.6976161468648775</v>
      </c>
      <c r="AG161">
        <f t="shared" si="93"/>
        <v>11.412557469294905</v>
      </c>
      <c r="AH161">
        <v>992.3568914396875</v>
      </c>
      <c r="AI161">
        <v>974.85240606060631</v>
      </c>
      <c r="AJ161">
        <v>1.7227562760273529</v>
      </c>
      <c r="AK161">
        <v>62.755059400872867</v>
      </c>
      <c r="AL161">
        <f t="shared" si="94"/>
        <v>0.6929975002459503</v>
      </c>
      <c r="AM161">
        <v>32.606639046383947</v>
      </c>
      <c r="AN161">
        <v>33.228033333333308</v>
      </c>
      <c r="AO161">
        <v>-4.8843507551189801E-4</v>
      </c>
      <c r="AP161">
        <v>98.038996678870646</v>
      </c>
      <c r="AQ161">
        <v>23</v>
      </c>
      <c r="AR161">
        <v>4</v>
      </c>
      <c r="AS161">
        <f t="shared" si="95"/>
        <v>1</v>
      </c>
      <c r="AT161">
        <f t="shared" si="96"/>
        <v>0</v>
      </c>
      <c r="AU161">
        <f t="shared" si="97"/>
        <v>47344.197035107158</v>
      </c>
      <c r="AV161">
        <f t="shared" si="98"/>
        <v>1200.007142857143</v>
      </c>
      <c r="AW161">
        <f t="shared" si="99"/>
        <v>1025.9316135935094</v>
      </c>
      <c r="AX161">
        <f t="shared" si="100"/>
        <v>0.85493792241171951</v>
      </c>
      <c r="AY161">
        <f t="shared" si="101"/>
        <v>0.18843019025461893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1674584706.0999999</v>
      </c>
      <c r="BF161">
        <v>939.96214285714279</v>
      </c>
      <c r="BG161">
        <v>960.97571428571428</v>
      </c>
      <c r="BH161">
        <v>33.229371428571433</v>
      </c>
      <c r="BI161">
        <v>32.606785714285706</v>
      </c>
      <c r="BJ161">
        <v>946.67028571428568</v>
      </c>
      <c r="BK161">
        <v>32.979999999999997</v>
      </c>
      <c r="BL161">
        <v>649.96814285714288</v>
      </c>
      <c r="BM161">
        <v>101.3248571428571</v>
      </c>
      <c r="BN161">
        <v>9.9958914285714309E-2</v>
      </c>
      <c r="BO161">
        <v>33.334799999999987</v>
      </c>
      <c r="BP161">
        <v>33.326300000000003</v>
      </c>
      <c r="BQ161">
        <v>999.89999999999986</v>
      </c>
      <c r="BR161">
        <v>0</v>
      </c>
      <c r="BS161">
        <v>0</v>
      </c>
      <c r="BT161">
        <v>8996.4285714285706</v>
      </c>
      <c r="BU161">
        <v>0</v>
      </c>
      <c r="BV161">
        <v>163.0358571428572</v>
      </c>
      <c r="BW161">
        <v>-21.013585714285711</v>
      </c>
      <c r="BX161">
        <v>972.27028571428571</v>
      </c>
      <c r="BY161">
        <v>993.36642857142851</v>
      </c>
      <c r="BZ161">
        <v>0.62256999999999996</v>
      </c>
      <c r="CA161">
        <v>960.97571428571428</v>
      </c>
      <c r="CB161">
        <v>32.606785714285706</v>
      </c>
      <c r="CC161">
        <v>3.3669571428571432</v>
      </c>
      <c r="CD161">
        <v>3.303874285714286</v>
      </c>
      <c r="CE161">
        <v>25.96341428571429</v>
      </c>
      <c r="CF161">
        <v>25.644257142857139</v>
      </c>
      <c r="CG161">
        <v>1200.007142857143</v>
      </c>
      <c r="CH161">
        <v>0.49998542857142858</v>
      </c>
      <c r="CI161">
        <v>0.50001457142857142</v>
      </c>
      <c r="CJ161">
        <v>0</v>
      </c>
      <c r="CK161">
        <v>755.16057142857142</v>
      </c>
      <c r="CL161">
        <v>4.9990899999999998</v>
      </c>
      <c r="CM161">
        <v>7434.93</v>
      </c>
      <c r="CN161">
        <v>9557.8542857142857</v>
      </c>
      <c r="CO161">
        <v>43.5</v>
      </c>
      <c r="CP161">
        <v>45.561999999999998</v>
      </c>
      <c r="CQ161">
        <v>44.311999999999998</v>
      </c>
      <c r="CR161">
        <v>44.561999999999998</v>
      </c>
      <c r="CS161">
        <v>44.811999999999998</v>
      </c>
      <c r="CT161">
        <v>597.48714285714289</v>
      </c>
      <c r="CU161">
        <v>597.51999999999987</v>
      </c>
      <c r="CV161">
        <v>0</v>
      </c>
      <c r="CW161">
        <v>1674584720.5999999</v>
      </c>
      <c r="CX161">
        <v>0</v>
      </c>
      <c r="CY161">
        <v>1674579932.5</v>
      </c>
      <c r="CZ161" t="s">
        <v>356</v>
      </c>
      <c r="DA161">
        <v>1674579932.5</v>
      </c>
      <c r="DB161">
        <v>1674579927.5</v>
      </c>
      <c r="DC161">
        <v>31</v>
      </c>
      <c r="DD161">
        <v>0.14099999999999999</v>
      </c>
      <c r="DE161">
        <v>0.02</v>
      </c>
      <c r="DF161">
        <v>-5.5810000000000004</v>
      </c>
      <c r="DG161">
        <v>0.23300000000000001</v>
      </c>
      <c r="DH161">
        <v>415</v>
      </c>
      <c r="DI161">
        <v>34</v>
      </c>
      <c r="DJ161">
        <v>0.34</v>
      </c>
      <c r="DK161">
        <v>0.32</v>
      </c>
      <c r="DL161">
        <v>-21.20169756097561</v>
      </c>
      <c r="DM161">
        <v>1.240672473867614</v>
      </c>
      <c r="DN161">
        <v>0.1271147061934082</v>
      </c>
      <c r="DO161">
        <v>0</v>
      </c>
      <c r="DP161">
        <v>0.65674424390243902</v>
      </c>
      <c r="DQ161">
        <v>-0.20635200000000051</v>
      </c>
      <c r="DR161">
        <v>2.055851991775683E-2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363</v>
      </c>
      <c r="EA161">
        <v>3.29623</v>
      </c>
      <c r="EB161">
        <v>2.6254300000000002</v>
      </c>
      <c r="EC161">
        <v>0.180534</v>
      </c>
      <c r="ED161">
        <v>0.18099100000000001</v>
      </c>
      <c r="EE161">
        <v>0.13702800000000001</v>
      </c>
      <c r="EF161">
        <v>0.13411999999999999</v>
      </c>
      <c r="EG161">
        <v>24689.599999999999</v>
      </c>
      <c r="EH161">
        <v>25088.1</v>
      </c>
      <c r="EI161">
        <v>28037</v>
      </c>
      <c r="EJ161">
        <v>29491.1</v>
      </c>
      <c r="EK161">
        <v>33303.5</v>
      </c>
      <c r="EL161">
        <v>35465.699999999997</v>
      </c>
      <c r="EM161">
        <v>39582</v>
      </c>
      <c r="EN161">
        <v>42165.5</v>
      </c>
      <c r="EO161">
        <v>2.1782499999999998</v>
      </c>
      <c r="EP161">
        <v>2.1974300000000002</v>
      </c>
      <c r="EQ161">
        <v>0.10384599999999999</v>
      </c>
      <c r="ER161">
        <v>0</v>
      </c>
      <c r="ES161">
        <v>31.636900000000001</v>
      </c>
      <c r="ET161">
        <v>999.9</v>
      </c>
      <c r="EU161">
        <v>71.8</v>
      </c>
      <c r="EV161">
        <v>32.6</v>
      </c>
      <c r="EW161">
        <v>35.000799999999998</v>
      </c>
      <c r="EX161">
        <v>57.369199999999999</v>
      </c>
      <c r="EY161">
        <v>-6.7868599999999999</v>
      </c>
      <c r="EZ161">
        <v>2</v>
      </c>
      <c r="FA161">
        <v>0.49943100000000001</v>
      </c>
      <c r="FB161">
        <v>0.49346400000000001</v>
      </c>
      <c r="FC161">
        <v>20.271899999999999</v>
      </c>
      <c r="FD161">
        <v>5.2199900000000001</v>
      </c>
      <c r="FE161">
        <v>12.0099</v>
      </c>
      <c r="FF161">
        <v>4.9866999999999999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1.86578</v>
      </c>
      <c r="FM161">
        <v>1.8621799999999999</v>
      </c>
      <c r="FN161">
        <v>1.8641700000000001</v>
      </c>
      <c r="FO161">
        <v>1.8603099999999999</v>
      </c>
      <c r="FP161">
        <v>1.8609599999999999</v>
      </c>
      <c r="FQ161">
        <v>1.86019</v>
      </c>
      <c r="FR161">
        <v>1.86188</v>
      </c>
      <c r="FS161">
        <v>1.8584700000000001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-6.7130000000000001</v>
      </c>
      <c r="GH161">
        <v>0.24940000000000001</v>
      </c>
      <c r="GI161">
        <v>-4.1749362053329548</v>
      </c>
      <c r="GJ161">
        <v>-4.0448538125570227E-3</v>
      </c>
      <c r="GK161">
        <v>1.839783264315481E-6</v>
      </c>
      <c r="GL161">
        <v>-4.1587272622942942E-10</v>
      </c>
      <c r="GM161">
        <v>-8.6309452512500412E-2</v>
      </c>
      <c r="GN161">
        <v>3.2285384509270938E-3</v>
      </c>
      <c r="GO161">
        <v>5.3061212821550383E-4</v>
      </c>
      <c r="GP161">
        <v>-9.699357315524189E-6</v>
      </c>
      <c r="GQ161">
        <v>5</v>
      </c>
      <c r="GR161">
        <v>2081</v>
      </c>
      <c r="GS161">
        <v>3</v>
      </c>
      <c r="GT161">
        <v>31</v>
      </c>
      <c r="GU161">
        <v>79.599999999999994</v>
      </c>
      <c r="GV161">
        <v>79.7</v>
      </c>
      <c r="GW161">
        <v>2.7087400000000001</v>
      </c>
      <c r="GX161">
        <v>2.52075</v>
      </c>
      <c r="GY161">
        <v>2.04834</v>
      </c>
      <c r="GZ161">
        <v>2.6245099999999999</v>
      </c>
      <c r="HA161">
        <v>2.1972700000000001</v>
      </c>
      <c r="HB161">
        <v>2.34985</v>
      </c>
      <c r="HC161">
        <v>37.722799999999999</v>
      </c>
      <c r="HD161">
        <v>15.5067</v>
      </c>
      <c r="HE161">
        <v>18</v>
      </c>
      <c r="HF161">
        <v>671.80899999999997</v>
      </c>
      <c r="HG161">
        <v>766.01300000000003</v>
      </c>
      <c r="HH161">
        <v>30.9999</v>
      </c>
      <c r="HI161">
        <v>33.701799999999999</v>
      </c>
      <c r="HJ161">
        <v>30.000599999999999</v>
      </c>
      <c r="HK161">
        <v>33.536700000000003</v>
      </c>
      <c r="HL161">
        <v>33.535899999999998</v>
      </c>
      <c r="HM161">
        <v>54.180199999999999</v>
      </c>
      <c r="HN161">
        <v>0</v>
      </c>
      <c r="HO161">
        <v>100</v>
      </c>
      <c r="HP161">
        <v>31</v>
      </c>
      <c r="HQ161">
        <v>976.78300000000002</v>
      </c>
      <c r="HR161">
        <v>33.617400000000004</v>
      </c>
      <c r="HS161">
        <v>98.804199999999994</v>
      </c>
      <c r="HT161">
        <v>97.766300000000001</v>
      </c>
    </row>
    <row r="162" spans="1:228" x14ac:dyDescent="0.2">
      <c r="A162">
        <v>147</v>
      </c>
      <c r="B162">
        <v>1674584712.0999999</v>
      </c>
      <c r="C162">
        <v>583</v>
      </c>
      <c r="D162" t="s">
        <v>653</v>
      </c>
      <c r="E162" t="s">
        <v>654</v>
      </c>
      <c r="F162">
        <v>4</v>
      </c>
      <c r="G162">
        <v>1674584709.7874999</v>
      </c>
      <c r="H162">
        <f t="shared" si="68"/>
        <v>6.8207877168239542E-4</v>
      </c>
      <c r="I162">
        <f t="shared" si="69"/>
        <v>0.68207877168239539</v>
      </c>
      <c r="J162">
        <f t="shared" si="70"/>
        <v>11.281825492612569</v>
      </c>
      <c r="K162">
        <f t="shared" si="71"/>
        <v>946.14362500000004</v>
      </c>
      <c r="L162">
        <f t="shared" si="72"/>
        <v>443.76796979471123</v>
      </c>
      <c r="M162">
        <f t="shared" si="73"/>
        <v>45.009112934500521</v>
      </c>
      <c r="N162">
        <f t="shared" si="74"/>
        <v>95.962503309066534</v>
      </c>
      <c r="O162">
        <f t="shared" si="75"/>
        <v>3.7682692307449583E-2</v>
      </c>
      <c r="P162">
        <f t="shared" si="76"/>
        <v>2.7730732790939552</v>
      </c>
      <c r="Q162">
        <f t="shared" si="77"/>
        <v>3.7400513209668466E-2</v>
      </c>
      <c r="R162">
        <f t="shared" si="78"/>
        <v>2.3400497152814968E-2</v>
      </c>
      <c r="S162">
        <f t="shared" si="79"/>
        <v>226.12241844785004</v>
      </c>
      <c r="T162">
        <f t="shared" si="80"/>
        <v>34.536649801814669</v>
      </c>
      <c r="U162">
        <f t="shared" si="81"/>
        <v>33.313324999999992</v>
      </c>
      <c r="V162">
        <f t="shared" si="82"/>
        <v>5.1417342151514251</v>
      </c>
      <c r="W162">
        <f t="shared" si="83"/>
        <v>65.489831850167832</v>
      </c>
      <c r="X162">
        <f t="shared" si="84"/>
        <v>3.3696451160822161</v>
      </c>
      <c r="Y162">
        <f t="shared" si="85"/>
        <v>5.1452951105318503</v>
      </c>
      <c r="Z162">
        <f t="shared" si="86"/>
        <v>1.7720890990692091</v>
      </c>
      <c r="AA162">
        <f t="shared" si="87"/>
        <v>-30.079673831193638</v>
      </c>
      <c r="AB162">
        <f t="shared" si="88"/>
        <v>1.8463487937887824</v>
      </c>
      <c r="AC162">
        <f t="shared" si="89"/>
        <v>0.15296340491567789</v>
      </c>
      <c r="AD162">
        <f t="shared" si="90"/>
        <v>198.04205681536087</v>
      </c>
      <c r="AE162">
        <f t="shared" si="91"/>
        <v>22.131527029208485</v>
      </c>
      <c r="AF162">
        <f t="shared" si="92"/>
        <v>0.6891394166690179</v>
      </c>
      <c r="AG162">
        <f t="shared" si="93"/>
        <v>11.281825492612569</v>
      </c>
      <c r="AH162">
        <v>999.29491303064742</v>
      </c>
      <c r="AI162">
        <v>981.8204181818179</v>
      </c>
      <c r="AJ162">
        <v>1.747841570248905</v>
      </c>
      <c r="AK162">
        <v>62.755059400872867</v>
      </c>
      <c r="AL162">
        <f t="shared" si="94"/>
        <v>0.68207877168239539</v>
      </c>
      <c r="AM162">
        <v>32.608022102612011</v>
      </c>
      <c r="AN162">
        <v>33.219267878787882</v>
      </c>
      <c r="AO162">
        <v>-4.3043426906870129E-4</v>
      </c>
      <c r="AP162">
        <v>98.038996678870646</v>
      </c>
      <c r="AQ162">
        <v>23</v>
      </c>
      <c r="AR162">
        <v>4</v>
      </c>
      <c r="AS162">
        <f t="shared" si="95"/>
        <v>1</v>
      </c>
      <c r="AT162">
        <f t="shared" si="96"/>
        <v>0</v>
      </c>
      <c r="AU162">
        <f t="shared" si="97"/>
        <v>47437.403643485748</v>
      </c>
      <c r="AV162">
        <f t="shared" si="98"/>
        <v>1200.0350000000001</v>
      </c>
      <c r="AW162">
        <f t="shared" si="99"/>
        <v>1025.9552199211657</v>
      </c>
      <c r="AX162">
        <f t="shared" si="100"/>
        <v>0.85493774758333363</v>
      </c>
      <c r="AY162">
        <f t="shared" si="101"/>
        <v>0.18842985283583397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1674584709.7874999</v>
      </c>
      <c r="BF162">
        <v>946.14362500000004</v>
      </c>
      <c r="BG162">
        <v>967.17349999999999</v>
      </c>
      <c r="BH162">
        <v>33.223062499999997</v>
      </c>
      <c r="BI162">
        <v>32.6081</v>
      </c>
      <c r="BJ162">
        <v>952.86212499999999</v>
      </c>
      <c r="BK162">
        <v>32.973750000000003</v>
      </c>
      <c r="BL162">
        <v>650.03387500000008</v>
      </c>
      <c r="BM162">
        <v>101.32487500000001</v>
      </c>
      <c r="BN162">
        <v>0.10000466249999999</v>
      </c>
      <c r="BO162">
        <v>33.325674999999997</v>
      </c>
      <c r="BP162">
        <v>33.313324999999992</v>
      </c>
      <c r="BQ162">
        <v>999.9</v>
      </c>
      <c r="BR162">
        <v>0</v>
      </c>
      <c r="BS162">
        <v>0</v>
      </c>
      <c r="BT162">
        <v>9014.1412500000006</v>
      </c>
      <c r="BU162">
        <v>0</v>
      </c>
      <c r="BV162">
        <v>170.967375</v>
      </c>
      <c r="BW162">
        <v>-21.029924999999999</v>
      </c>
      <c r="BX162">
        <v>978.65774999999996</v>
      </c>
      <c r="BY162">
        <v>999.77437499999996</v>
      </c>
      <c r="BZ162">
        <v>0.61496700000000004</v>
      </c>
      <c r="CA162">
        <v>967.17349999999999</v>
      </c>
      <c r="CB162">
        <v>32.6081</v>
      </c>
      <c r="CC162">
        <v>3.3663212499999999</v>
      </c>
      <c r="CD162">
        <v>3.3040112499999998</v>
      </c>
      <c r="CE162">
        <v>25.960225000000001</v>
      </c>
      <c r="CF162">
        <v>25.644937500000001</v>
      </c>
      <c r="CG162">
        <v>1200.0350000000001</v>
      </c>
      <c r="CH162">
        <v>0.49999312499999998</v>
      </c>
      <c r="CI162">
        <v>0.50000687499999996</v>
      </c>
      <c r="CJ162">
        <v>0</v>
      </c>
      <c r="CK162">
        <v>755.18887499999994</v>
      </c>
      <c r="CL162">
        <v>4.9990899999999998</v>
      </c>
      <c r="CM162">
        <v>7436.2849999999999</v>
      </c>
      <c r="CN162">
        <v>9558.125</v>
      </c>
      <c r="CO162">
        <v>43.5</v>
      </c>
      <c r="CP162">
        <v>45.561999999999998</v>
      </c>
      <c r="CQ162">
        <v>44.311999999999998</v>
      </c>
      <c r="CR162">
        <v>44.561999999999998</v>
      </c>
      <c r="CS162">
        <v>44.811999999999998</v>
      </c>
      <c r="CT162">
        <v>597.50874999999996</v>
      </c>
      <c r="CU162">
        <v>597.52749999999992</v>
      </c>
      <c r="CV162">
        <v>0</v>
      </c>
      <c r="CW162">
        <v>1674584724.8</v>
      </c>
      <c r="CX162">
        <v>0</v>
      </c>
      <c r="CY162">
        <v>1674579932.5</v>
      </c>
      <c r="CZ162" t="s">
        <v>356</v>
      </c>
      <c r="DA162">
        <v>1674579932.5</v>
      </c>
      <c r="DB162">
        <v>1674579927.5</v>
      </c>
      <c r="DC162">
        <v>31</v>
      </c>
      <c r="DD162">
        <v>0.14099999999999999</v>
      </c>
      <c r="DE162">
        <v>0.02</v>
      </c>
      <c r="DF162">
        <v>-5.5810000000000004</v>
      </c>
      <c r="DG162">
        <v>0.23300000000000001</v>
      </c>
      <c r="DH162">
        <v>415</v>
      </c>
      <c r="DI162">
        <v>34</v>
      </c>
      <c r="DJ162">
        <v>0.34</v>
      </c>
      <c r="DK162">
        <v>0.32</v>
      </c>
      <c r="DL162">
        <v>-21.13489756097561</v>
      </c>
      <c r="DM162">
        <v>0.97620627177695063</v>
      </c>
      <c r="DN162">
        <v>0.10546054281868709</v>
      </c>
      <c r="DO162">
        <v>0</v>
      </c>
      <c r="DP162">
        <v>0.64401224390243905</v>
      </c>
      <c r="DQ162">
        <v>-0.21014872473867499</v>
      </c>
      <c r="DR162">
        <v>2.0888501389089039E-2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363</v>
      </c>
      <c r="EA162">
        <v>3.2961800000000001</v>
      </c>
      <c r="EB162">
        <v>2.6253000000000002</v>
      </c>
      <c r="EC162">
        <v>0.18137200000000001</v>
      </c>
      <c r="ED162">
        <v>0.181809</v>
      </c>
      <c r="EE162">
        <v>0.13700399999999999</v>
      </c>
      <c r="EF162">
        <v>0.13412499999999999</v>
      </c>
      <c r="EG162">
        <v>24664.1</v>
      </c>
      <c r="EH162">
        <v>25063</v>
      </c>
      <c r="EI162">
        <v>28036.799999999999</v>
      </c>
      <c r="EJ162">
        <v>29491.200000000001</v>
      </c>
      <c r="EK162">
        <v>33304.300000000003</v>
      </c>
      <c r="EL162">
        <v>35465.4</v>
      </c>
      <c r="EM162">
        <v>39581.800000000003</v>
      </c>
      <c r="EN162">
        <v>42165.4</v>
      </c>
      <c r="EO162">
        <v>2.1785199999999998</v>
      </c>
      <c r="EP162">
        <v>2.1973500000000001</v>
      </c>
      <c r="EQ162">
        <v>0.103366</v>
      </c>
      <c r="ER162">
        <v>0</v>
      </c>
      <c r="ES162">
        <v>31.6221</v>
      </c>
      <c r="ET162">
        <v>999.9</v>
      </c>
      <c r="EU162">
        <v>71.8</v>
      </c>
      <c r="EV162">
        <v>32.6</v>
      </c>
      <c r="EW162">
        <v>35</v>
      </c>
      <c r="EX162">
        <v>57.339199999999998</v>
      </c>
      <c r="EY162">
        <v>-6.6105799999999997</v>
      </c>
      <c r="EZ162">
        <v>2</v>
      </c>
      <c r="FA162">
        <v>0.49982700000000002</v>
      </c>
      <c r="FB162">
        <v>0.49293300000000001</v>
      </c>
      <c r="FC162">
        <v>20.272099999999998</v>
      </c>
      <c r="FD162">
        <v>5.2190899999999996</v>
      </c>
      <c r="FE162">
        <v>12.0099</v>
      </c>
      <c r="FF162">
        <v>4.9861000000000004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1.8657300000000001</v>
      </c>
      <c r="FM162">
        <v>1.8621799999999999</v>
      </c>
      <c r="FN162">
        <v>1.8641799999999999</v>
      </c>
      <c r="FO162">
        <v>1.86026</v>
      </c>
      <c r="FP162">
        <v>1.8609599999999999</v>
      </c>
      <c r="FQ162">
        <v>1.86019</v>
      </c>
      <c r="FR162">
        <v>1.86188</v>
      </c>
      <c r="FS162">
        <v>1.8584700000000001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-6.7249999999999996</v>
      </c>
      <c r="GH162">
        <v>0.24929999999999999</v>
      </c>
      <c r="GI162">
        <v>-4.1749362053329548</v>
      </c>
      <c r="GJ162">
        <v>-4.0448538125570227E-3</v>
      </c>
      <c r="GK162">
        <v>1.839783264315481E-6</v>
      </c>
      <c r="GL162">
        <v>-4.1587272622942942E-10</v>
      </c>
      <c r="GM162">
        <v>-8.6309452512500412E-2</v>
      </c>
      <c r="GN162">
        <v>3.2285384509270938E-3</v>
      </c>
      <c r="GO162">
        <v>5.3061212821550383E-4</v>
      </c>
      <c r="GP162">
        <v>-9.699357315524189E-6</v>
      </c>
      <c r="GQ162">
        <v>5</v>
      </c>
      <c r="GR162">
        <v>2081</v>
      </c>
      <c r="GS162">
        <v>3</v>
      </c>
      <c r="GT162">
        <v>31</v>
      </c>
      <c r="GU162">
        <v>79.7</v>
      </c>
      <c r="GV162">
        <v>79.7</v>
      </c>
      <c r="GW162">
        <v>2.7221700000000002</v>
      </c>
      <c r="GX162">
        <v>2.5293000000000001</v>
      </c>
      <c r="GY162">
        <v>2.04834</v>
      </c>
      <c r="GZ162">
        <v>2.6245099999999999</v>
      </c>
      <c r="HA162">
        <v>2.1972700000000001</v>
      </c>
      <c r="HB162">
        <v>2.2912599999999999</v>
      </c>
      <c r="HC162">
        <v>37.722799999999999</v>
      </c>
      <c r="HD162">
        <v>15.497999999999999</v>
      </c>
      <c r="HE162">
        <v>18</v>
      </c>
      <c r="HF162">
        <v>672.077</v>
      </c>
      <c r="HG162">
        <v>765.98099999999999</v>
      </c>
      <c r="HH162">
        <v>30.9999</v>
      </c>
      <c r="HI162">
        <v>33.706400000000002</v>
      </c>
      <c r="HJ162">
        <v>30.000599999999999</v>
      </c>
      <c r="HK162">
        <v>33.5411</v>
      </c>
      <c r="HL162">
        <v>33.539099999999998</v>
      </c>
      <c r="HM162">
        <v>54.479300000000002</v>
      </c>
      <c r="HN162">
        <v>0</v>
      </c>
      <c r="HO162">
        <v>100</v>
      </c>
      <c r="HP162">
        <v>31</v>
      </c>
      <c r="HQ162">
        <v>983.46199999999999</v>
      </c>
      <c r="HR162">
        <v>33.617400000000004</v>
      </c>
      <c r="HS162">
        <v>98.803600000000003</v>
      </c>
      <c r="HT162">
        <v>97.766199999999998</v>
      </c>
    </row>
    <row r="163" spans="1:228" x14ac:dyDescent="0.2">
      <c r="A163">
        <v>148</v>
      </c>
      <c r="B163">
        <v>1674584716.0999999</v>
      </c>
      <c r="C163">
        <v>587</v>
      </c>
      <c r="D163" t="s">
        <v>655</v>
      </c>
      <c r="E163" t="s">
        <v>656</v>
      </c>
      <c r="F163">
        <v>4</v>
      </c>
      <c r="G163">
        <v>1674584714.0999999</v>
      </c>
      <c r="H163">
        <f t="shared" si="68"/>
        <v>6.7348703789170037E-4</v>
      </c>
      <c r="I163">
        <f t="shared" si="69"/>
        <v>0.67348703789170039</v>
      </c>
      <c r="J163">
        <f t="shared" si="70"/>
        <v>11.439797831719233</v>
      </c>
      <c r="K163">
        <f t="shared" si="71"/>
        <v>953.35285714285715</v>
      </c>
      <c r="L163">
        <f t="shared" si="72"/>
        <v>439.78135743488627</v>
      </c>
      <c r="M163">
        <f t="shared" si="73"/>
        <v>44.604912002170437</v>
      </c>
      <c r="N163">
        <f t="shared" si="74"/>
        <v>96.694003920279897</v>
      </c>
      <c r="O163">
        <f t="shared" si="75"/>
        <v>3.733900300513672E-2</v>
      </c>
      <c r="P163">
        <f t="shared" si="76"/>
        <v>2.7734916174079802</v>
      </c>
      <c r="Q163">
        <f t="shared" si="77"/>
        <v>3.7061968764193792E-2</v>
      </c>
      <c r="R163">
        <f t="shared" si="78"/>
        <v>2.3188449429673776E-2</v>
      </c>
      <c r="S163">
        <f t="shared" si="79"/>
        <v>226.11966471856221</v>
      </c>
      <c r="T163">
        <f t="shared" si="80"/>
        <v>34.531550143223214</v>
      </c>
      <c r="U163">
        <f t="shared" si="81"/>
        <v>33.288585714285723</v>
      </c>
      <c r="V163">
        <f t="shared" si="82"/>
        <v>5.1346075451454762</v>
      </c>
      <c r="W163">
        <f t="shared" si="83"/>
        <v>65.499644439488762</v>
      </c>
      <c r="X163">
        <f t="shared" si="84"/>
        <v>3.3687786018471049</v>
      </c>
      <c r="Y163">
        <f t="shared" si="85"/>
        <v>5.1432013573131989</v>
      </c>
      <c r="Z163">
        <f t="shared" si="86"/>
        <v>1.7658289432983714</v>
      </c>
      <c r="AA163">
        <f t="shared" si="87"/>
        <v>-29.700778371023986</v>
      </c>
      <c r="AB163">
        <f t="shared" si="88"/>
        <v>4.4601016343169704</v>
      </c>
      <c r="AC163">
        <f t="shared" si="89"/>
        <v>0.36938987269696399</v>
      </c>
      <c r="AD163">
        <f t="shared" si="90"/>
        <v>201.24837785455213</v>
      </c>
      <c r="AE163">
        <f t="shared" si="91"/>
        <v>22.164559268332702</v>
      </c>
      <c r="AF163">
        <f t="shared" si="92"/>
        <v>0.67815875738175191</v>
      </c>
      <c r="AG163">
        <f t="shared" si="93"/>
        <v>11.439797831719233</v>
      </c>
      <c r="AH163">
        <v>1006.244687785507</v>
      </c>
      <c r="AI163">
        <v>988.70424848484811</v>
      </c>
      <c r="AJ163">
        <v>1.725367823677594</v>
      </c>
      <c r="AK163">
        <v>62.755059400872867</v>
      </c>
      <c r="AL163">
        <f t="shared" si="94"/>
        <v>0.67348703789170039</v>
      </c>
      <c r="AM163">
        <v>32.609183998790407</v>
      </c>
      <c r="AN163">
        <v>33.211835151515153</v>
      </c>
      <c r="AO163">
        <v>-2.6749636511031328E-4</v>
      </c>
      <c r="AP163">
        <v>98.038996678870646</v>
      </c>
      <c r="AQ163">
        <v>23</v>
      </c>
      <c r="AR163">
        <v>4</v>
      </c>
      <c r="AS163">
        <f t="shared" si="95"/>
        <v>1</v>
      </c>
      <c r="AT163">
        <f t="shared" si="96"/>
        <v>0</v>
      </c>
      <c r="AU163">
        <f t="shared" si="97"/>
        <v>47450.044434246927</v>
      </c>
      <c r="AV163">
        <f t="shared" si="98"/>
        <v>1200.011428571429</v>
      </c>
      <c r="AW163">
        <f t="shared" si="99"/>
        <v>1025.9359423412241</v>
      </c>
      <c r="AX163">
        <f t="shared" si="100"/>
        <v>0.85493847634648323</v>
      </c>
      <c r="AY163">
        <f t="shared" si="101"/>
        <v>0.18843125934871274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1674584714.0999999</v>
      </c>
      <c r="BF163">
        <v>953.35285714285715</v>
      </c>
      <c r="BG163">
        <v>974.40971428571436</v>
      </c>
      <c r="BH163">
        <v>33.214414285714277</v>
      </c>
      <c r="BI163">
        <v>32.609199999999987</v>
      </c>
      <c r="BJ163">
        <v>960.0834285714285</v>
      </c>
      <c r="BK163">
        <v>32.965142857142858</v>
      </c>
      <c r="BL163">
        <v>649.98542857142843</v>
      </c>
      <c r="BM163">
        <v>101.32514285714289</v>
      </c>
      <c r="BN163">
        <v>0.10005684285714291</v>
      </c>
      <c r="BO163">
        <v>33.31841428571429</v>
      </c>
      <c r="BP163">
        <v>33.288585714285723</v>
      </c>
      <c r="BQ163">
        <v>999.89999999999986</v>
      </c>
      <c r="BR163">
        <v>0</v>
      </c>
      <c r="BS163">
        <v>0</v>
      </c>
      <c r="BT163">
        <v>9016.34</v>
      </c>
      <c r="BU163">
        <v>0</v>
      </c>
      <c r="BV163">
        <v>186.94414285714291</v>
      </c>
      <c r="BW163">
        <v>-21.056728571428572</v>
      </c>
      <c r="BX163">
        <v>986.10585714285719</v>
      </c>
      <c r="BY163">
        <v>1007.257142857143</v>
      </c>
      <c r="BZ163">
        <v>0.60523657142857146</v>
      </c>
      <c r="CA163">
        <v>974.40971428571436</v>
      </c>
      <c r="CB163">
        <v>32.609199999999987</v>
      </c>
      <c r="CC163">
        <v>3.3654571428571431</v>
      </c>
      <c r="CD163">
        <v>3.3041299999999998</v>
      </c>
      <c r="CE163">
        <v>25.955871428571431</v>
      </c>
      <c r="CF163">
        <v>25.645542857142861</v>
      </c>
      <c r="CG163">
        <v>1200.011428571429</v>
      </c>
      <c r="CH163">
        <v>0.49996771428571429</v>
      </c>
      <c r="CI163">
        <v>0.50003228571428571</v>
      </c>
      <c r="CJ163">
        <v>0</v>
      </c>
      <c r="CK163">
        <v>755.2625714285715</v>
      </c>
      <c r="CL163">
        <v>4.9990899999999998</v>
      </c>
      <c r="CM163">
        <v>7437.2171428571428</v>
      </c>
      <c r="CN163">
        <v>9557.8157142857144</v>
      </c>
      <c r="CO163">
        <v>43.5</v>
      </c>
      <c r="CP163">
        <v>45.561999999999998</v>
      </c>
      <c r="CQ163">
        <v>44.33</v>
      </c>
      <c r="CR163">
        <v>44.616</v>
      </c>
      <c r="CS163">
        <v>44.811999999999998</v>
      </c>
      <c r="CT163">
        <v>597.46857142857141</v>
      </c>
      <c r="CU163">
        <v>597.54571428571421</v>
      </c>
      <c r="CV163">
        <v>0</v>
      </c>
      <c r="CW163">
        <v>1674584729</v>
      </c>
      <c r="CX163">
        <v>0</v>
      </c>
      <c r="CY163">
        <v>1674579932.5</v>
      </c>
      <c r="CZ163" t="s">
        <v>356</v>
      </c>
      <c r="DA163">
        <v>1674579932.5</v>
      </c>
      <c r="DB163">
        <v>1674579927.5</v>
      </c>
      <c r="DC163">
        <v>31</v>
      </c>
      <c r="DD163">
        <v>0.14099999999999999</v>
      </c>
      <c r="DE163">
        <v>0.02</v>
      </c>
      <c r="DF163">
        <v>-5.5810000000000004</v>
      </c>
      <c r="DG163">
        <v>0.23300000000000001</v>
      </c>
      <c r="DH163">
        <v>415</v>
      </c>
      <c r="DI163">
        <v>34</v>
      </c>
      <c r="DJ163">
        <v>0.34</v>
      </c>
      <c r="DK163">
        <v>0.32</v>
      </c>
      <c r="DL163">
        <v>-21.091119512195121</v>
      </c>
      <c r="DM163">
        <v>0.63864041811846317</v>
      </c>
      <c r="DN163">
        <v>8.2152690140512297E-2</v>
      </c>
      <c r="DO163">
        <v>0</v>
      </c>
      <c r="DP163">
        <v>0.63130726829268302</v>
      </c>
      <c r="DQ163">
        <v>-0.19095608362369329</v>
      </c>
      <c r="DR163">
        <v>1.910993903836352E-2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363</v>
      </c>
      <c r="EA163">
        <v>3.2962899999999999</v>
      </c>
      <c r="EB163">
        <v>2.6254599999999999</v>
      </c>
      <c r="EC163">
        <v>0.18218899999999999</v>
      </c>
      <c r="ED163">
        <v>0.18260999999999999</v>
      </c>
      <c r="EE163">
        <v>0.136988</v>
      </c>
      <c r="EF163">
        <v>0.13413</v>
      </c>
      <c r="EG163">
        <v>24639.599999999999</v>
      </c>
      <c r="EH163">
        <v>25038</v>
      </c>
      <c r="EI163">
        <v>28037.1</v>
      </c>
      <c r="EJ163">
        <v>29490.7</v>
      </c>
      <c r="EK163">
        <v>33305</v>
      </c>
      <c r="EL163">
        <v>35464.9</v>
      </c>
      <c r="EM163">
        <v>39581.9</v>
      </c>
      <c r="EN163">
        <v>42164.9</v>
      </c>
      <c r="EO163">
        <v>2.1783999999999999</v>
      </c>
      <c r="EP163">
        <v>2.1972499999999999</v>
      </c>
      <c r="EQ163">
        <v>0.103809</v>
      </c>
      <c r="ER163">
        <v>0</v>
      </c>
      <c r="ES163">
        <v>31.605399999999999</v>
      </c>
      <c r="ET163">
        <v>999.9</v>
      </c>
      <c r="EU163">
        <v>71.8</v>
      </c>
      <c r="EV163">
        <v>32.6</v>
      </c>
      <c r="EW163">
        <v>35.0047</v>
      </c>
      <c r="EX163">
        <v>57.099200000000003</v>
      </c>
      <c r="EY163">
        <v>-6.8028899999999997</v>
      </c>
      <c r="EZ163">
        <v>2</v>
      </c>
      <c r="FA163">
        <v>0.50025699999999995</v>
      </c>
      <c r="FB163">
        <v>0.49385299999999999</v>
      </c>
      <c r="FC163">
        <v>20.272099999999998</v>
      </c>
      <c r="FD163">
        <v>5.2181899999999999</v>
      </c>
      <c r="FE163">
        <v>12.0099</v>
      </c>
      <c r="FF163">
        <v>4.9858500000000001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1.8657600000000001</v>
      </c>
      <c r="FM163">
        <v>1.8621799999999999</v>
      </c>
      <c r="FN163">
        <v>1.8641799999999999</v>
      </c>
      <c r="FO163">
        <v>1.86025</v>
      </c>
      <c r="FP163">
        <v>1.8609599999999999</v>
      </c>
      <c r="FQ163">
        <v>1.8602000000000001</v>
      </c>
      <c r="FR163">
        <v>1.86188</v>
      </c>
      <c r="FS163">
        <v>1.85849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-6.7359999999999998</v>
      </c>
      <c r="GH163">
        <v>0.24929999999999999</v>
      </c>
      <c r="GI163">
        <v>-4.1749362053329548</v>
      </c>
      <c r="GJ163">
        <v>-4.0448538125570227E-3</v>
      </c>
      <c r="GK163">
        <v>1.839783264315481E-6</v>
      </c>
      <c r="GL163">
        <v>-4.1587272622942942E-10</v>
      </c>
      <c r="GM163">
        <v>-8.6309452512500412E-2</v>
      </c>
      <c r="GN163">
        <v>3.2285384509270938E-3</v>
      </c>
      <c r="GO163">
        <v>5.3061212821550383E-4</v>
      </c>
      <c r="GP163">
        <v>-9.699357315524189E-6</v>
      </c>
      <c r="GQ163">
        <v>5</v>
      </c>
      <c r="GR163">
        <v>2081</v>
      </c>
      <c r="GS163">
        <v>3</v>
      </c>
      <c r="GT163">
        <v>31</v>
      </c>
      <c r="GU163">
        <v>79.7</v>
      </c>
      <c r="GV163">
        <v>79.8</v>
      </c>
      <c r="GW163">
        <v>2.7392599999999998</v>
      </c>
      <c r="GX163">
        <v>2.51831</v>
      </c>
      <c r="GY163">
        <v>2.04834</v>
      </c>
      <c r="GZ163">
        <v>2.6220699999999999</v>
      </c>
      <c r="HA163">
        <v>2.1972700000000001</v>
      </c>
      <c r="HB163">
        <v>2.3315399999999999</v>
      </c>
      <c r="HC163">
        <v>37.722799999999999</v>
      </c>
      <c r="HD163">
        <v>15.497999999999999</v>
      </c>
      <c r="HE163">
        <v>18</v>
      </c>
      <c r="HF163">
        <v>672.01700000000005</v>
      </c>
      <c r="HG163">
        <v>765.93</v>
      </c>
      <c r="HH163">
        <v>31.0002</v>
      </c>
      <c r="HI163">
        <v>33.712400000000002</v>
      </c>
      <c r="HJ163">
        <v>30.000599999999999</v>
      </c>
      <c r="HK163">
        <v>33.544899999999998</v>
      </c>
      <c r="HL163">
        <v>33.542900000000003</v>
      </c>
      <c r="HM163">
        <v>54.781100000000002</v>
      </c>
      <c r="HN163">
        <v>0</v>
      </c>
      <c r="HO163">
        <v>100</v>
      </c>
      <c r="HP163">
        <v>31</v>
      </c>
      <c r="HQ163">
        <v>990.14099999999996</v>
      </c>
      <c r="HR163">
        <v>33.617400000000004</v>
      </c>
      <c r="HS163">
        <v>98.804100000000005</v>
      </c>
      <c r="HT163">
        <v>97.765000000000001</v>
      </c>
    </row>
    <row r="164" spans="1:228" x14ac:dyDescent="0.2">
      <c r="A164">
        <v>149</v>
      </c>
      <c r="B164">
        <v>1674584720.0999999</v>
      </c>
      <c r="C164">
        <v>591</v>
      </c>
      <c r="D164" t="s">
        <v>657</v>
      </c>
      <c r="E164" t="s">
        <v>658</v>
      </c>
      <c r="F164">
        <v>4</v>
      </c>
      <c r="G164">
        <v>1674584717.7874999</v>
      </c>
      <c r="H164">
        <f t="shared" si="68"/>
        <v>6.7402772181084309E-4</v>
      </c>
      <c r="I164">
        <f t="shared" si="69"/>
        <v>0.67402772181084314</v>
      </c>
      <c r="J164">
        <f t="shared" si="70"/>
        <v>11.398077726366502</v>
      </c>
      <c r="K164">
        <f t="shared" si="71"/>
        <v>959.5920000000001</v>
      </c>
      <c r="L164">
        <f t="shared" si="72"/>
        <v>447.95307699397733</v>
      </c>
      <c r="M164">
        <f t="shared" si="73"/>
        <v>45.43352782675165</v>
      </c>
      <c r="N164">
        <f t="shared" si="74"/>
        <v>97.3263765189282</v>
      </c>
      <c r="O164">
        <f t="shared" si="75"/>
        <v>3.7365633892902171E-2</v>
      </c>
      <c r="P164">
        <f t="shared" si="76"/>
        <v>2.7705112325858297</v>
      </c>
      <c r="Q164">
        <f t="shared" si="77"/>
        <v>3.7087909872996656E-2</v>
      </c>
      <c r="R164">
        <f t="shared" si="78"/>
        <v>2.3204723865433714E-2</v>
      </c>
      <c r="S164">
        <f t="shared" si="79"/>
        <v>226.12085582235846</v>
      </c>
      <c r="T164">
        <f t="shared" si="80"/>
        <v>34.533774854514078</v>
      </c>
      <c r="U164">
        <f t="shared" si="81"/>
        <v>33.2886375</v>
      </c>
      <c r="V164">
        <f t="shared" si="82"/>
        <v>5.1346224541266681</v>
      </c>
      <c r="W164">
        <f t="shared" si="83"/>
        <v>65.492277403954787</v>
      </c>
      <c r="X164">
        <f t="shared" si="84"/>
        <v>3.3686188783810778</v>
      </c>
      <c r="Y164">
        <f t="shared" si="85"/>
        <v>5.1435360196798738</v>
      </c>
      <c r="Z164">
        <f t="shared" si="86"/>
        <v>1.7660035757455903</v>
      </c>
      <c r="AA164">
        <f t="shared" si="87"/>
        <v>-29.724622531858181</v>
      </c>
      <c r="AB164">
        <f t="shared" si="88"/>
        <v>4.6209426111080303</v>
      </c>
      <c r="AC164">
        <f t="shared" si="89"/>
        <v>0.38312485304786253</v>
      </c>
      <c r="AD164">
        <f t="shared" si="90"/>
        <v>201.40030075465617</v>
      </c>
      <c r="AE164">
        <f t="shared" si="91"/>
        <v>22.115391800979907</v>
      </c>
      <c r="AF164">
        <f t="shared" si="92"/>
        <v>0.67350788436110243</v>
      </c>
      <c r="AG164">
        <f t="shared" si="93"/>
        <v>11.398077726366502</v>
      </c>
      <c r="AH164">
        <v>1013.198044341735</v>
      </c>
      <c r="AI164">
        <v>995.6841393939394</v>
      </c>
      <c r="AJ164">
        <v>1.729320609544873</v>
      </c>
      <c r="AK164">
        <v>62.755059400872867</v>
      </c>
      <c r="AL164">
        <f t="shared" si="94"/>
        <v>0.67402772181084314</v>
      </c>
      <c r="AM164">
        <v>32.612350658065253</v>
      </c>
      <c r="AN164">
        <v>33.21369393939392</v>
      </c>
      <c r="AO164">
        <v>2.00339179152821E-5</v>
      </c>
      <c r="AP164">
        <v>98.038996678870646</v>
      </c>
      <c r="AQ164">
        <v>23</v>
      </c>
      <c r="AR164">
        <v>4</v>
      </c>
      <c r="AS164">
        <f t="shared" si="95"/>
        <v>1</v>
      </c>
      <c r="AT164">
        <f t="shared" si="96"/>
        <v>0</v>
      </c>
      <c r="AU164">
        <f t="shared" si="97"/>
        <v>47367.849299929192</v>
      </c>
      <c r="AV164">
        <f t="shared" si="98"/>
        <v>1200.0174999999999</v>
      </c>
      <c r="AW164">
        <f t="shared" si="99"/>
        <v>1025.9411574209112</v>
      </c>
      <c r="AX164">
        <f t="shared" si="100"/>
        <v>0.85493849666434962</v>
      </c>
      <c r="AY164">
        <f t="shared" si="101"/>
        <v>0.1884312985621947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1674584717.7874999</v>
      </c>
      <c r="BF164">
        <v>959.5920000000001</v>
      </c>
      <c r="BG164">
        <v>980.601</v>
      </c>
      <c r="BH164">
        <v>33.212987499999997</v>
      </c>
      <c r="BI164">
        <v>32.611987499999998</v>
      </c>
      <c r="BJ164">
        <v>966.33300000000008</v>
      </c>
      <c r="BK164">
        <v>32.963737500000001</v>
      </c>
      <c r="BL164">
        <v>650.05525</v>
      </c>
      <c r="BM164">
        <v>101.32474999999999</v>
      </c>
      <c r="BN164">
        <v>9.9997724999999996E-2</v>
      </c>
      <c r="BO164">
        <v>33.319575</v>
      </c>
      <c r="BP164">
        <v>33.2886375</v>
      </c>
      <c r="BQ164">
        <v>999.9</v>
      </c>
      <c r="BR164">
        <v>0</v>
      </c>
      <c r="BS164">
        <v>0</v>
      </c>
      <c r="BT164">
        <v>9000.5475000000006</v>
      </c>
      <c r="BU164">
        <v>0</v>
      </c>
      <c r="BV164">
        <v>214.76925</v>
      </c>
      <c r="BW164">
        <v>-21.009062499999999</v>
      </c>
      <c r="BX164">
        <v>992.55787499999997</v>
      </c>
      <c r="BY164">
        <v>1013.66</v>
      </c>
      <c r="BZ164">
        <v>0.60103337499999998</v>
      </c>
      <c r="CA164">
        <v>980.601</v>
      </c>
      <c r="CB164">
        <v>32.611987499999998</v>
      </c>
      <c r="CC164">
        <v>3.36529875</v>
      </c>
      <c r="CD164">
        <v>3.3043974999999999</v>
      </c>
      <c r="CE164">
        <v>25.9550625</v>
      </c>
      <c r="CF164">
        <v>25.646912499999999</v>
      </c>
      <c r="CG164">
        <v>1200.0174999999999</v>
      </c>
      <c r="CH164">
        <v>0.49996724999999997</v>
      </c>
      <c r="CI164">
        <v>0.50003275000000003</v>
      </c>
      <c r="CJ164">
        <v>0</v>
      </c>
      <c r="CK164">
        <v>755.26012500000002</v>
      </c>
      <c r="CL164">
        <v>4.9990899999999998</v>
      </c>
      <c r="CM164">
        <v>7438.1412500000006</v>
      </c>
      <c r="CN164">
        <v>9557.8837500000009</v>
      </c>
      <c r="CO164">
        <v>43.530999999999999</v>
      </c>
      <c r="CP164">
        <v>45.561999999999998</v>
      </c>
      <c r="CQ164">
        <v>44.335624999999993</v>
      </c>
      <c r="CR164">
        <v>44.625</v>
      </c>
      <c r="CS164">
        <v>44.827749999999988</v>
      </c>
      <c r="CT164">
        <v>597.47</v>
      </c>
      <c r="CU164">
        <v>597.54874999999993</v>
      </c>
      <c r="CV164">
        <v>0</v>
      </c>
      <c r="CW164">
        <v>1674584732.5999999</v>
      </c>
      <c r="CX164">
        <v>0</v>
      </c>
      <c r="CY164">
        <v>1674579932.5</v>
      </c>
      <c r="CZ164" t="s">
        <v>356</v>
      </c>
      <c r="DA164">
        <v>1674579932.5</v>
      </c>
      <c r="DB164">
        <v>1674579927.5</v>
      </c>
      <c r="DC164">
        <v>31</v>
      </c>
      <c r="DD164">
        <v>0.14099999999999999</v>
      </c>
      <c r="DE164">
        <v>0.02</v>
      </c>
      <c r="DF164">
        <v>-5.5810000000000004</v>
      </c>
      <c r="DG164">
        <v>0.23300000000000001</v>
      </c>
      <c r="DH164">
        <v>415</v>
      </c>
      <c r="DI164">
        <v>34</v>
      </c>
      <c r="DJ164">
        <v>0.34</v>
      </c>
      <c r="DK164">
        <v>0.32</v>
      </c>
      <c r="DL164">
        <v>-21.0450175</v>
      </c>
      <c r="DM164">
        <v>0.28248067542220973</v>
      </c>
      <c r="DN164">
        <v>5.3634699064597981E-2</v>
      </c>
      <c r="DO164">
        <v>0</v>
      </c>
      <c r="DP164">
        <v>0.61787342499999998</v>
      </c>
      <c r="DQ164">
        <v>-0.14672398874296391</v>
      </c>
      <c r="DR164">
        <v>1.4554166137033579E-2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363</v>
      </c>
      <c r="EA164">
        <v>3.2961499999999999</v>
      </c>
      <c r="EB164">
        <v>2.6251600000000002</v>
      </c>
      <c r="EC164">
        <v>0.182999</v>
      </c>
      <c r="ED164">
        <v>0.18341399999999999</v>
      </c>
      <c r="EE164">
        <v>0.136993</v>
      </c>
      <c r="EF164">
        <v>0.134133</v>
      </c>
      <c r="EG164">
        <v>24614.5</v>
      </c>
      <c r="EH164">
        <v>25013</v>
      </c>
      <c r="EI164">
        <v>28036.400000000001</v>
      </c>
      <c r="EJ164">
        <v>29490.400000000001</v>
      </c>
      <c r="EK164">
        <v>33304</v>
      </c>
      <c r="EL164">
        <v>35464.6</v>
      </c>
      <c r="EM164">
        <v>39580.800000000003</v>
      </c>
      <c r="EN164">
        <v>42164.7</v>
      </c>
      <c r="EO164">
        <v>2.17835</v>
      </c>
      <c r="EP164">
        <v>2.1974300000000002</v>
      </c>
      <c r="EQ164">
        <v>0.104543</v>
      </c>
      <c r="ER164">
        <v>0</v>
      </c>
      <c r="ES164">
        <v>31.5944</v>
      </c>
      <c r="ET164">
        <v>999.9</v>
      </c>
      <c r="EU164">
        <v>71.8</v>
      </c>
      <c r="EV164">
        <v>32.6</v>
      </c>
      <c r="EW164">
        <v>35.0045</v>
      </c>
      <c r="EX164">
        <v>57.129199999999997</v>
      </c>
      <c r="EY164">
        <v>-6.6426299999999996</v>
      </c>
      <c r="EZ164">
        <v>2</v>
      </c>
      <c r="FA164">
        <v>0.50070400000000004</v>
      </c>
      <c r="FB164">
        <v>0.49814000000000003</v>
      </c>
      <c r="FC164">
        <v>20.272099999999998</v>
      </c>
      <c r="FD164">
        <v>5.2193899999999998</v>
      </c>
      <c r="FE164">
        <v>12.0099</v>
      </c>
      <c r="FF164">
        <v>4.9861000000000004</v>
      </c>
      <c r="FG164">
        <v>3.2845499999999999</v>
      </c>
      <c r="FH164">
        <v>9999</v>
      </c>
      <c r="FI164">
        <v>9999</v>
      </c>
      <c r="FJ164">
        <v>9999</v>
      </c>
      <c r="FK164">
        <v>999.9</v>
      </c>
      <c r="FL164">
        <v>1.86572</v>
      </c>
      <c r="FM164">
        <v>1.8621799999999999</v>
      </c>
      <c r="FN164">
        <v>1.8641700000000001</v>
      </c>
      <c r="FO164">
        <v>1.86025</v>
      </c>
      <c r="FP164">
        <v>1.8609599999999999</v>
      </c>
      <c r="FQ164">
        <v>1.86019</v>
      </c>
      <c r="FR164">
        <v>1.86188</v>
      </c>
      <c r="FS164">
        <v>1.8584700000000001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-6.7480000000000002</v>
      </c>
      <c r="GH164">
        <v>0.24929999999999999</v>
      </c>
      <c r="GI164">
        <v>-4.1749362053329548</v>
      </c>
      <c r="GJ164">
        <v>-4.0448538125570227E-3</v>
      </c>
      <c r="GK164">
        <v>1.839783264315481E-6</v>
      </c>
      <c r="GL164">
        <v>-4.1587272622942942E-10</v>
      </c>
      <c r="GM164">
        <v>-8.6309452512500412E-2</v>
      </c>
      <c r="GN164">
        <v>3.2285384509270938E-3</v>
      </c>
      <c r="GO164">
        <v>5.3061212821550383E-4</v>
      </c>
      <c r="GP164">
        <v>-9.699357315524189E-6</v>
      </c>
      <c r="GQ164">
        <v>5</v>
      </c>
      <c r="GR164">
        <v>2081</v>
      </c>
      <c r="GS164">
        <v>3</v>
      </c>
      <c r="GT164">
        <v>31</v>
      </c>
      <c r="GU164">
        <v>79.8</v>
      </c>
      <c r="GV164">
        <v>79.900000000000006</v>
      </c>
      <c r="GW164">
        <v>2.7539099999999999</v>
      </c>
      <c r="GX164">
        <v>2.51831</v>
      </c>
      <c r="GY164">
        <v>2.04834</v>
      </c>
      <c r="GZ164">
        <v>2.6232899999999999</v>
      </c>
      <c r="HA164">
        <v>2.1972700000000001</v>
      </c>
      <c r="HB164">
        <v>2.3327599999999999</v>
      </c>
      <c r="HC164">
        <v>37.722799999999999</v>
      </c>
      <c r="HD164">
        <v>15.5067</v>
      </c>
      <c r="HE164">
        <v>18</v>
      </c>
      <c r="HF164">
        <v>672.01700000000005</v>
      </c>
      <c r="HG164">
        <v>766.16499999999996</v>
      </c>
      <c r="HH164">
        <v>31.000699999999998</v>
      </c>
      <c r="HI164">
        <v>33.716299999999997</v>
      </c>
      <c r="HJ164">
        <v>30.000599999999999</v>
      </c>
      <c r="HK164">
        <v>33.548699999999997</v>
      </c>
      <c r="HL164">
        <v>33.547899999999998</v>
      </c>
      <c r="HM164">
        <v>55.081699999999998</v>
      </c>
      <c r="HN164">
        <v>0</v>
      </c>
      <c r="HO164">
        <v>100</v>
      </c>
      <c r="HP164">
        <v>31</v>
      </c>
      <c r="HQ164">
        <v>996.81899999999996</v>
      </c>
      <c r="HR164">
        <v>33.617400000000004</v>
      </c>
      <c r="HS164">
        <v>98.801500000000004</v>
      </c>
      <c r="HT164">
        <v>97.764200000000002</v>
      </c>
    </row>
    <row r="165" spans="1:228" x14ac:dyDescent="0.2">
      <c r="A165">
        <v>150</v>
      </c>
      <c r="B165">
        <v>1674584724.0999999</v>
      </c>
      <c r="C165">
        <v>595</v>
      </c>
      <c r="D165" t="s">
        <v>659</v>
      </c>
      <c r="E165" t="s">
        <v>660</v>
      </c>
      <c r="F165">
        <v>4</v>
      </c>
      <c r="G165">
        <v>1674584722.0999999</v>
      </c>
      <c r="H165">
        <f t="shared" si="68"/>
        <v>6.8074638818394352E-4</v>
      </c>
      <c r="I165">
        <f t="shared" si="69"/>
        <v>0.68074638818394351</v>
      </c>
      <c r="J165">
        <f t="shared" si="70"/>
        <v>11.426566880577148</v>
      </c>
      <c r="K165">
        <f t="shared" si="71"/>
        <v>966.73357142857128</v>
      </c>
      <c r="L165">
        <f t="shared" si="72"/>
        <v>458.88029195425673</v>
      </c>
      <c r="M165">
        <f t="shared" si="73"/>
        <v>46.542745849243552</v>
      </c>
      <c r="N165">
        <f t="shared" si="74"/>
        <v>98.052663641995721</v>
      </c>
      <c r="O165">
        <f t="shared" si="75"/>
        <v>3.7772225852968085E-2</v>
      </c>
      <c r="P165">
        <f t="shared" si="76"/>
        <v>2.7634681327469259</v>
      </c>
      <c r="Q165">
        <f t="shared" si="77"/>
        <v>3.7487732274536327E-2</v>
      </c>
      <c r="R165">
        <f t="shared" si="78"/>
        <v>2.3455214539775393E-2</v>
      </c>
      <c r="S165">
        <f t="shared" si="79"/>
        <v>226.12326938713832</v>
      </c>
      <c r="T165">
        <f t="shared" si="80"/>
        <v>34.538332523938969</v>
      </c>
      <c r="U165">
        <f t="shared" si="81"/>
        <v>33.286028571428567</v>
      </c>
      <c r="V165">
        <f t="shared" si="82"/>
        <v>5.1338713967775158</v>
      </c>
      <c r="W165">
        <f t="shared" si="83"/>
        <v>65.491595641115268</v>
      </c>
      <c r="X165">
        <f t="shared" si="84"/>
        <v>3.3692495075302236</v>
      </c>
      <c r="Y165">
        <f t="shared" si="85"/>
        <v>5.1445524796696613</v>
      </c>
      <c r="Z165">
        <f t="shared" si="86"/>
        <v>1.7646218892472922</v>
      </c>
      <c r="AA165">
        <f t="shared" si="87"/>
        <v>-30.020915718911908</v>
      </c>
      <c r="AB165">
        <f t="shared" si="88"/>
        <v>5.5230531979863908</v>
      </c>
      <c r="AC165">
        <f t="shared" si="89"/>
        <v>0.45908846401405751</v>
      </c>
      <c r="AD165">
        <f t="shared" si="90"/>
        <v>202.08449533022687</v>
      </c>
      <c r="AE165">
        <f t="shared" si="91"/>
        <v>22.064881399687966</v>
      </c>
      <c r="AF165">
        <f t="shared" si="92"/>
        <v>0.67803502020732476</v>
      </c>
      <c r="AG165">
        <f t="shared" si="93"/>
        <v>11.426566880577148</v>
      </c>
      <c r="AH165">
        <v>1020.002564700602</v>
      </c>
      <c r="AI165">
        <v>1002.521709090909</v>
      </c>
      <c r="AJ165">
        <v>1.713241425129042</v>
      </c>
      <c r="AK165">
        <v>62.755059400872867</v>
      </c>
      <c r="AL165">
        <f t="shared" si="94"/>
        <v>0.68074638818394351</v>
      </c>
      <c r="AM165">
        <v>32.613364679578488</v>
      </c>
      <c r="AN165">
        <v>33.219899393939372</v>
      </c>
      <c r="AO165">
        <v>1.616877532788947E-4</v>
      </c>
      <c r="AP165">
        <v>98.038996678870646</v>
      </c>
      <c r="AQ165">
        <v>23</v>
      </c>
      <c r="AR165">
        <v>4</v>
      </c>
      <c r="AS165">
        <f t="shared" si="95"/>
        <v>1</v>
      </c>
      <c r="AT165">
        <f t="shared" si="96"/>
        <v>0</v>
      </c>
      <c r="AU165">
        <f t="shared" si="97"/>
        <v>47173.694086629774</v>
      </c>
      <c r="AV165">
        <f t="shared" si="98"/>
        <v>1200.028571428571</v>
      </c>
      <c r="AW165">
        <f t="shared" si="99"/>
        <v>1025.950792428569</v>
      </c>
      <c r="AX165">
        <f t="shared" si="100"/>
        <v>0.85493863800861702</v>
      </c>
      <c r="AY165">
        <f t="shared" si="101"/>
        <v>0.18843157135663066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1674584722.0999999</v>
      </c>
      <c r="BF165">
        <v>966.73357142857128</v>
      </c>
      <c r="BG165">
        <v>987.70614285714294</v>
      </c>
      <c r="BH165">
        <v>33.218542857142857</v>
      </c>
      <c r="BI165">
        <v>32.61345714285715</v>
      </c>
      <c r="BJ165">
        <v>973.48642857142852</v>
      </c>
      <c r="BK165">
        <v>32.969257142857138</v>
      </c>
      <c r="BL165">
        <v>650.00214285714287</v>
      </c>
      <c r="BM165">
        <v>101.3267142857143</v>
      </c>
      <c r="BN165">
        <v>0.10005575714285719</v>
      </c>
      <c r="BO165">
        <v>33.323099999999997</v>
      </c>
      <c r="BP165">
        <v>33.286028571428567</v>
      </c>
      <c r="BQ165">
        <v>999.89999999999986</v>
      </c>
      <c r="BR165">
        <v>0</v>
      </c>
      <c r="BS165">
        <v>0</v>
      </c>
      <c r="BT165">
        <v>8963.0357142857138</v>
      </c>
      <c r="BU165">
        <v>0</v>
      </c>
      <c r="BV165">
        <v>268.38142857142861</v>
      </c>
      <c r="BW165">
        <v>-20.972471428571431</v>
      </c>
      <c r="BX165">
        <v>999.95157142857147</v>
      </c>
      <c r="BY165">
        <v>1021.007142857143</v>
      </c>
      <c r="BZ165">
        <v>0.60508571428571423</v>
      </c>
      <c r="CA165">
        <v>987.70614285714294</v>
      </c>
      <c r="CB165">
        <v>32.61345714285715</v>
      </c>
      <c r="CC165">
        <v>3.3659271428571431</v>
      </c>
      <c r="CD165">
        <v>3.3046157142857142</v>
      </c>
      <c r="CE165">
        <v>25.958214285714291</v>
      </c>
      <c r="CF165">
        <v>25.648014285714289</v>
      </c>
      <c r="CG165">
        <v>1200.028571428571</v>
      </c>
      <c r="CH165">
        <v>0.49996371428571418</v>
      </c>
      <c r="CI165">
        <v>0.50003628571428582</v>
      </c>
      <c r="CJ165">
        <v>0</v>
      </c>
      <c r="CK165">
        <v>755.38400000000001</v>
      </c>
      <c r="CL165">
        <v>4.9990899999999998</v>
      </c>
      <c r="CM165">
        <v>7439.7814285714276</v>
      </c>
      <c r="CN165">
        <v>9557.9685714285715</v>
      </c>
      <c r="CO165">
        <v>43.544285714285721</v>
      </c>
      <c r="CP165">
        <v>45.58</v>
      </c>
      <c r="CQ165">
        <v>44.375</v>
      </c>
      <c r="CR165">
        <v>44.625</v>
      </c>
      <c r="CS165">
        <v>44.847999999999999</v>
      </c>
      <c r="CT165">
        <v>597.47142857142865</v>
      </c>
      <c r="CU165">
        <v>597.56142857142856</v>
      </c>
      <c r="CV165">
        <v>0</v>
      </c>
      <c r="CW165">
        <v>1674584736.8</v>
      </c>
      <c r="CX165">
        <v>0</v>
      </c>
      <c r="CY165">
        <v>1674579932.5</v>
      </c>
      <c r="CZ165" t="s">
        <v>356</v>
      </c>
      <c r="DA165">
        <v>1674579932.5</v>
      </c>
      <c r="DB165">
        <v>1674579927.5</v>
      </c>
      <c r="DC165">
        <v>31</v>
      </c>
      <c r="DD165">
        <v>0.14099999999999999</v>
      </c>
      <c r="DE165">
        <v>0.02</v>
      </c>
      <c r="DF165">
        <v>-5.5810000000000004</v>
      </c>
      <c r="DG165">
        <v>0.23300000000000001</v>
      </c>
      <c r="DH165">
        <v>415</v>
      </c>
      <c r="DI165">
        <v>34</v>
      </c>
      <c r="DJ165">
        <v>0.34</v>
      </c>
      <c r="DK165">
        <v>0.32</v>
      </c>
      <c r="DL165">
        <v>-21.0165875</v>
      </c>
      <c r="DM165">
        <v>0.1177677298311499</v>
      </c>
      <c r="DN165">
        <v>3.5797829455848147E-2</v>
      </c>
      <c r="DO165">
        <v>0</v>
      </c>
      <c r="DP165">
        <v>0.61042869999999994</v>
      </c>
      <c r="DQ165">
        <v>-8.1857065666042589E-2</v>
      </c>
      <c r="DR165">
        <v>8.7423423525963551E-3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3.29616</v>
      </c>
      <c r="EB165">
        <v>2.6250300000000002</v>
      </c>
      <c r="EC165">
        <v>0.183806</v>
      </c>
      <c r="ED165">
        <v>0.18420300000000001</v>
      </c>
      <c r="EE165">
        <v>0.13700499999999999</v>
      </c>
      <c r="EF165">
        <v>0.13413900000000001</v>
      </c>
      <c r="EG165">
        <v>24589.9</v>
      </c>
      <c r="EH165">
        <v>24989</v>
      </c>
      <c r="EI165">
        <v>28036.2</v>
      </c>
      <c r="EJ165">
        <v>29490.7</v>
      </c>
      <c r="EK165">
        <v>33303.699999999997</v>
      </c>
      <c r="EL165">
        <v>35464.699999999997</v>
      </c>
      <c r="EM165">
        <v>39580.9</v>
      </c>
      <c r="EN165">
        <v>42165.1</v>
      </c>
      <c r="EO165">
        <v>2.17875</v>
      </c>
      <c r="EP165">
        <v>2.1973500000000001</v>
      </c>
      <c r="EQ165">
        <v>0.10489999999999999</v>
      </c>
      <c r="ER165">
        <v>0</v>
      </c>
      <c r="ES165">
        <v>31.590199999999999</v>
      </c>
      <c r="ET165">
        <v>999.9</v>
      </c>
      <c r="EU165">
        <v>71.8</v>
      </c>
      <c r="EV165">
        <v>32.6</v>
      </c>
      <c r="EW165">
        <v>35.002899999999997</v>
      </c>
      <c r="EX165">
        <v>57.369199999999999</v>
      </c>
      <c r="EY165">
        <v>-6.7868599999999999</v>
      </c>
      <c r="EZ165">
        <v>2</v>
      </c>
      <c r="FA165">
        <v>0.50084600000000001</v>
      </c>
      <c r="FB165">
        <v>0.50192499999999995</v>
      </c>
      <c r="FC165">
        <v>20.272099999999998</v>
      </c>
      <c r="FD165">
        <v>5.2193899999999998</v>
      </c>
      <c r="FE165">
        <v>12.0098</v>
      </c>
      <c r="FF165">
        <v>4.9864499999999996</v>
      </c>
      <c r="FG165">
        <v>3.2845800000000001</v>
      </c>
      <c r="FH165">
        <v>9999</v>
      </c>
      <c r="FI165">
        <v>9999</v>
      </c>
      <c r="FJ165">
        <v>9999</v>
      </c>
      <c r="FK165">
        <v>999.9</v>
      </c>
      <c r="FL165">
        <v>1.86572</v>
      </c>
      <c r="FM165">
        <v>1.8621799999999999</v>
      </c>
      <c r="FN165">
        <v>1.8641799999999999</v>
      </c>
      <c r="FO165">
        <v>1.8602799999999999</v>
      </c>
      <c r="FP165">
        <v>1.8609599999999999</v>
      </c>
      <c r="FQ165">
        <v>1.8601700000000001</v>
      </c>
      <c r="FR165">
        <v>1.86188</v>
      </c>
      <c r="FS165">
        <v>1.85846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-6.758</v>
      </c>
      <c r="GH165">
        <v>0.24929999999999999</v>
      </c>
      <c r="GI165">
        <v>-4.1749362053329548</v>
      </c>
      <c r="GJ165">
        <v>-4.0448538125570227E-3</v>
      </c>
      <c r="GK165">
        <v>1.839783264315481E-6</v>
      </c>
      <c r="GL165">
        <v>-4.1587272622942942E-10</v>
      </c>
      <c r="GM165">
        <v>-8.6309452512500412E-2</v>
      </c>
      <c r="GN165">
        <v>3.2285384509270938E-3</v>
      </c>
      <c r="GO165">
        <v>5.3061212821550383E-4</v>
      </c>
      <c r="GP165">
        <v>-9.699357315524189E-6</v>
      </c>
      <c r="GQ165">
        <v>5</v>
      </c>
      <c r="GR165">
        <v>2081</v>
      </c>
      <c r="GS165">
        <v>3</v>
      </c>
      <c r="GT165">
        <v>31</v>
      </c>
      <c r="GU165">
        <v>79.900000000000006</v>
      </c>
      <c r="GV165">
        <v>79.900000000000006</v>
      </c>
      <c r="GW165">
        <v>2.7673299999999998</v>
      </c>
      <c r="GX165">
        <v>2.5122100000000001</v>
      </c>
      <c r="GY165">
        <v>2.04834</v>
      </c>
      <c r="GZ165">
        <v>2.6232899999999999</v>
      </c>
      <c r="HA165">
        <v>2.1972700000000001</v>
      </c>
      <c r="HB165">
        <v>2.34863</v>
      </c>
      <c r="HC165">
        <v>37.722799999999999</v>
      </c>
      <c r="HD165">
        <v>15.515499999999999</v>
      </c>
      <c r="HE165">
        <v>18</v>
      </c>
      <c r="HF165">
        <v>672.39400000000001</v>
      </c>
      <c r="HG165">
        <v>766.14200000000005</v>
      </c>
      <c r="HH165">
        <v>31.000900000000001</v>
      </c>
      <c r="HI165">
        <v>33.721499999999999</v>
      </c>
      <c r="HJ165">
        <v>30.000499999999999</v>
      </c>
      <c r="HK165">
        <v>33.553800000000003</v>
      </c>
      <c r="HL165">
        <v>33.551900000000003</v>
      </c>
      <c r="HM165">
        <v>55.384700000000002</v>
      </c>
      <c r="HN165">
        <v>0</v>
      </c>
      <c r="HO165">
        <v>100</v>
      </c>
      <c r="HP165">
        <v>31</v>
      </c>
      <c r="HQ165">
        <v>1003.5</v>
      </c>
      <c r="HR165">
        <v>33.617400000000004</v>
      </c>
      <c r="HS165">
        <v>98.801400000000001</v>
      </c>
      <c r="HT165">
        <v>97.765100000000004</v>
      </c>
    </row>
    <row r="166" spans="1:228" x14ac:dyDescent="0.2">
      <c r="A166">
        <v>151</v>
      </c>
      <c r="B166">
        <v>1674584728.0999999</v>
      </c>
      <c r="C166">
        <v>599</v>
      </c>
      <c r="D166" t="s">
        <v>661</v>
      </c>
      <c r="E166" t="s">
        <v>662</v>
      </c>
      <c r="F166">
        <v>4</v>
      </c>
      <c r="G166">
        <v>1674584725.7874999</v>
      </c>
      <c r="H166">
        <f t="shared" si="68"/>
        <v>6.7853286923235962E-4</v>
      </c>
      <c r="I166">
        <f t="shared" si="69"/>
        <v>0.67853286923235967</v>
      </c>
      <c r="J166">
        <f t="shared" si="70"/>
        <v>11.36130330936339</v>
      </c>
      <c r="K166">
        <f t="shared" si="71"/>
        <v>972.85524999999996</v>
      </c>
      <c r="L166">
        <f t="shared" si="72"/>
        <v>464.45669234609466</v>
      </c>
      <c r="M166">
        <f t="shared" si="73"/>
        <v>47.107507480871959</v>
      </c>
      <c r="N166">
        <f t="shared" si="74"/>
        <v>98.671817464158252</v>
      </c>
      <c r="O166">
        <f t="shared" si="75"/>
        <v>3.753069701822636E-2</v>
      </c>
      <c r="P166">
        <f t="shared" si="76"/>
        <v>2.7670689078759168</v>
      </c>
      <c r="Q166">
        <f t="shared" si="77"/>
        <v>3.725017807425713E-2</v>
      </c>
      <c r="R166">
        <f t="shared" si="78"/>
        <v>2.3306389896449363E-2</v>
      </c>
      <c r="S166">
        <f t="shared" si="79"/>
        <v>226.10695228449265</v>
      </c>
      <c r="T166">
        <f t="shared" si="80"/>
        <v>34.540759992320339</v>
      </c>
      <c r="U166">
        <f t="shared" si="81"/>
        <v>33.304762500000002</v>
      </c>
      <c r="V166">
        <f t="shared" si="82"/>
        <v>5.1392666343679947</v>
      </c>
      <c r="W166">
        <f t="shared" si="83"/>
        <v>65.47912353351451</v>
      </c>
      <c r="X166">
        <f t="shared" si="84"/>
        <v>3.3692475883964632</v>
      </c>
      <c r="Y166">
        <f t="shared" si="85"/>
        <v>5.1455294551582744</v>
      </c>
      <c r="Z166">
        <f t="shared" si="86"/>
        <v>1.7700190459715315</v>
      </c>
      <c r="AA166">
        <f t="shared" si="87"/>
        <v>-29.923299533147059</v>
      </c>
      <c r="AB166">
        <f t="shared" si="88"/>
        <v>3.240896806936024</v>
      </c>
      <c r="AC166">
        <f t="shared" si="89"/>
        <v>0.26906913858514714</v>
      </c>
      <c r="AD166">
        <f t="shared" si="90"/>
        <v>199.69361869686676</v>
      </c>
      <c r="AE166">
        <f t="shared" si="91"/>
        <v>22.148247350501716</v>
      </c>
      <c r="AF166">
        <f t="shared" si="92"/>
        <v>0.67684810774384663</v>
      </c>
      <c r="AG166">
        <f t="shared" si="93"/>
        <v>11.36130330936339</v>
      </c>
      <c r="AH166">
        <v>1026.9556185012409</v>
      </c>
      <c r="AI166">
        <v>1009.441939393939</v>
      </c>
      <c r="AJ166">
        <v>1.738063237425743</v>
      </c>
      <c r="AK166">
        <v>62.755059400872867</v>
      </c>
      <c r="AL166">
        <f t="shared" si="94"/>
        <v>0.67853286923235967</v>
      </c>
      <c r="AM166">
        <v>32.614764991270242</v>
      </c>
      <c r="AN166">
        <v>33.220337575757547</v>
      </c>
      <c r="AO166">
        <v>-7.4787857840570946E-6</v>
      </c>
      <c r="AP166">
        <v>98.038996678870646</v>
      </c>
      <c r="AQ166">
        <v>23</v>
      </c>
      <c r="AR166">
        <v>4</v>
      </c>
      <c r="AS166">
        <f t="shared" si="95"/>
        <v>1</v>
      </c>
      <c r="AT166">
        <f t="shared" si="96"/>
        <v>0</v>
      </c>
      <c r="AU166">
        <f t="shared" si="97"/>
        <v>47272.117658702526</v>
      </c>
      <c r="AV166">
        <f t="shared" si="98"/>
        <v>1199.94875</v>
      </c>
      <c r="AW166">
        <f t="shared" si="99"/>
        <v>1025.8818887484417</v>
      </c>
      <c r="AX166">
        <f t="shared" si="100"/>
        <v>0.85493808693783113</v>
      </c>
      <c r="AY166">
        <f t="shared" si="101"/>
        <v>0.18843050779001408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1674584725.7874999</v>
      </c>
      <c r="BF166">
        <v>972.85524999999996</v>
      </c>
      <c r="BG166">
        <v>993.90750000000003</v>
      </c>
      <c r="BH166">
        <v>33.219112500000001</v>
      </c>
      <c r="BI166">
        <v>32.615087500000001</v>
      </c>
      <c r="BJ166">
        <v>979.61812499999996</v>
      </c>
      <c r="BK166">
        <v>32.969812500000003</v>
      </c>
      <c r="BL166">
        <v>650.00337500000001</v>
      </c>
      <c r="BM166">
        <v>101.325</v>
      </c>
      <c r="BN166">
        <v>9.9973000000000006E-2</v>
      </c>
      <c r="BO166">
        <v>33.326487499999999</v>
      </c>
      <c r="BP166">
        <v>33.304762500000002</v>
      </c>
      <c r="BQ166">
        <v>999.9</v>
      </c>
      <c r="BR166">
        <v>0</v>
      </c>
      <c r="BS166">
        <v>0</v>
      </c>
      <c r="BT166">
        <v>8982.2649999999994</v>
      </c>
      <c r="BU166">
        <v>0</v>
      </c>
      <c r="BV166">
        <v>288.12087500000001</v>
      </c>
      <c r="BW166">
        <v>-21.052262500000001</v>
      </c>
      <c r="BX166">
        <v>1006.2837500000001</v>
      </c>
      <c r="BY166">
        <v>1027.4175</v>
      </c>
      <c r="BZ166">
        <v>0.60403537500000004</v>
      </c>
      <c r="CA166">
        <v>993.90750000000003</v>
      </c>
      <c r="CB166">
        <v>32.615087500000001</v>
      </c>
      <c r="CC166">
        <v>3.3659275000000002</v>
      </c>
      <c r="CD166">
        <v>3.30472375</v>
      </c>
      <c r="CE166">
        <v>25.958237499999999</v>
      </c>
      <c r="CF166">
        <v>25.648575000000001</v>
      </c>
      <c r="CG166">
        <v>1199.94875</v>
      </c>
      <c r="CH166">
        <v>0.49998087499999999</v>
      </c>
      <c r="CI166">
        <v>0.50001912500000001</v>
      </c>
      <c r="CJ166">
        <v>0</v>
      </c>
      <c r="CK166">
        <v>755.35424999999998</v>
      </c>
      <c r="CL166">
        <v>4.9990899999999998</v>
      </c>
      <c r="CM166">
        <v>7439.6075000000001</v>
      </c>
      <c r="CN166">
        <v>9557.3924999999981</v>
      </c>
      <c r="CO166">
        <v>43.561999999999998</v>
      </c>
      <c r="CP166">
        <v>45.625</v>
      </c>
      <c r="CQ166">
        <v>44.375</v>
      </c>
      <c r="CR166">
        <v>44.625</v>
      </c>
      <c r="CS166">
        <v>44.875</v>
      </c>
      <c r="CT166">
        <v>597.45249999999999</v>
      </c>
      <c r="CU166">
        <v>597.49874999999997</v>
      </c>
      <c r="CV166">
        <v>0</v>
      </c>
      <c r="CW166">
        <v>1674584740.4000001</v>
      </c>
      <c r="CX166">
        <v>0</v>
      </c>
      <c r="CY166">
        <v>1674579932.5</v>
      </c>
      <c r="CZ166" t="s">
        <v>356</v>
      </c>
      <c r="DA166">
        <v>1674579932.5</v>
      </c>
      <c r="DB166">
        <v>1674579927.5</v>
      </c>
      <c r="DC166">
        <v>31</v>
      </c>
      <c r="DD166">
        <v>0.14099999999999999</v>
      </c>
      <c r="DE166">
        <v>0.02</v>
      </c>
      <c r="DF166">
        <v>-5.5810000000000004</v>
      </c>
      <c r="DG166">
        <v>0.23300000000000001</v>
      </c>
      <c r="DH166">
        <v>415</v>
      </c>
      <c r="DI166">
        <v>34</v>
      </c>
      <c r="DJ166">
        <v>0.34</v>
      </c>
      <c r="DK166">
        <v>0.32</v>
      </c>
      <c r="DL166">
        <v>-21.024772500000001</v>
      </c>
      <c r="DM166">
        <v>8.1826266416559629E-2</v>
      </c>
      <c r="DN166">
        <v>4.1066421730533098E-2</v>
      </c>
      <c r="DO166">
        <v>1</v>
      </c>
      <c r="DP166">
        <v>0.6064508500000001</v>
      </c>
      <c r="DQ166">
        <v>-4.0116067542216673E-2</v>
      </c>
      <c r="DR166">
        <v>5.4860542539697894E-3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2</v>
      </c>
      <c r="DY166">
        <v>2</v>
      </c>
      <c r="DZ166" t="s">
        <v>620</v>
      </c>
      <c r="EA166">
        <v>3.2960500000000001</v>
      </c>
      <c r="EB166">
        <v>2.6251099999999998</v>
      </c>
      <c r="EC166">
        <v>0.18461</v>
      </c>
      <c r="ED166">
        <v>0.185005</v>
      </c>
      <c r="EE166">
        <v>0.13700300000000001</v>
      </c>
      <c r="EF166">
        <v>0.13414100000000001</v>
      </c>
      <c r="EG166">
        <v>24564.7</v>
      </c>
      <c r="EH166">
        <v>24963.8</v>
      </c>
      <c r="EI166">
        <v>28035.200000000001</v>
      </c>
      <c r="EJ166">
        <v>29490.1</v>
      </c>
      <c r="EK166">
        <v>33302.9</v>
      </c>
      <c r="EL166">
        <v>35463.800000000003</v>
      </c>
      <c r="EM166">
        <v>39579.9</v>
      </c>
      <c r="EN166">
        <v>42164</v>
      </c>
      <c r="EO166">
        <v>2.1783999999999999</v>
      </c>
      <c r="EP166">
        <v>2.1972499999999999</v>
      </c>
      <c r="EQ166">
        <v>0.10666299999999999</v>
      </c>
      <c r="ER166">
        <v>0</v>
      </c>
      <c r="ES166">
        <v>31.591899999999999</v>
      </c>
      <c r="ET166">
        <v>999.9</v>
      </c>
      <c r="EU166">
        <v>71.8</v>
      </c>
      <c r="EV166">
        <v>32.6</v>
      </c>
      <c r="EW166">
        <v>35.001600000000003</v>
      </c>
      <c r="EX166">
        <v>57.3992</v>
      </c>
      <c r="EY166">
        <v>-6.6546500000000002</v>
      </c>
      <c r="EZ166">
        <v>2</v>
      </c>
      <c r="FA166">
        <v>0.50129100000000004</v>
      </c>
      <c r="FB166">
        <v>0.50616799999999995</v>
      </c>
      <c r="FC166">
        <v>20.271999999999998</v>
      </c>
      <c r="FD166">
        <v>5.2199900000000001</v>
      </c>
      <c r="FE166">
        <v>12.0099</v>
      </c>
      <c r="FF166">
        <v>4.9863499999999998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1.86571</v>
      </c>
      <c r="FM166">
        <v>1.8621799999999999</v>
      </c>
      <c r="FN166">
        <v>1.86419</v>
      </c>
      <c r="FO166">
        <v>1.86029</v>
      </c>
      <c r="FP166">
        <v>1.86097</v>
      </c>
      <c r="FQ166">
        <v>1.8601700000000001</v>
      </c>
      <c r="FR166">
        <v>1.86188</v>
      </c>
      <c r="FS166">
        <v>1.85846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-6.77</v>
      </c>
      <c r="GH166">
        <v>0.24929999999999999</v>
      </c>
      <c r="GI166">
        <v>-4.1749362053329548</v>
      </c>
      <c r="GJ166">
        <v>-4.0448538125570227E-3</v>
      </c>
      <c r="GK166">
        <v>1.839783264315481E-6</v>
      </c>
      <c r="GL166">
        <v>-4.1587272622942942E-10</v>
      </c>
      <c r="GM166">
        <v>-8.6309452512500412E-2</v>
      </c>
      <c r="GN166">
        <v>3.2285384509270938E-3</v>
      </c>
      <c r="GO166">
        <v>5.3061212821550383E-4</v>
      </c>
      <c r="GP166">
        <v>-9.699357315524189E-6</v>
      </c>
      <c r="GQ166">
        <v>5</v>
      </c>
      <c r="GR166">
        <v>2081</v>
      </c>
      <c r="GS166">
        <v>3</v>
      </c>
      <c r="GT166">
        <v>31</v>
      </c>
      <c r="GU166">
        <v>79.900000000000006</v>
      </c>
      <c r="GV166">
        <v>80</v>
      </c>
      <c r="GW166">
        <v>2.7844199999999999</v>
      </c>
      <c r="GX166">
        <v>2.5134300000000001</v>
      </c>
      <c r="GY166">
        <v>2.04834</v>
      </c>
      <c r="GZ166">
        <v>2.6232899999999999</v>
      </c>
      <c r="HA166">
        <v>2.1972700000000001</v>
      </c>
      <c r="HB166">
        <v>2.32056</v>
      </c>
      <c r="HC166">
        <v>37.722799999999999</v>
      </c>
      <c r="HD166">
        <v>15.5067</v>
      </c>
      <c r="HE166">
        <v>18</v>
      </c>
      <c r="HF166">
        <v>672.15300000000002</v>
      </c>
      <c r="HG166">
        <v>766.09699999999998</v>
      </c>
      <c r="HH166">
        <v>31.001100000000001</v>
      </c>
      <c r="HI166">
        <v>33.726100000000002</v>
      </c>
      <c r="HJ166">
        <v>30.000499999999999</v>
      </c>
      <c r="HK166">
        <v>33.557699999999997</v>
      </c>
      <c r="HL166">
        <v>33.556100000000001</v>
      </c>
      <c r="HM166">
        <v>55.683</v>
      </c>
      <c r="HN166">
        <v>0</v>
      </c>
      <c r="HO166">
        <v>100</v>
      </c>
      <c r="HP166">
        <v>31</v>
      </c>
      <c r="HQ166">
        <v>1010.18</v>
      </c>
      <c r="HR166">
        <v>33.617400000000004</v>
      </c>
      <c r="HS166">
        <v>98.798400000000001</v>
      </c>
      <c r="HT166">
        <v>97.762900000000002</v>
      </c>
    </row>
    <row r="167" spans="1:228" x14ac:dyDescent="0.2">
      <c r="A167">
        <v>152</v>
      </c>
      <c r="B167">
        <v>1674584732.0999999</v>
      </c>
      <c r="C167">
        <v>603</v>
      </c>
      <c r="D167" t="s">
        <v>663</v>
      </c>
      <c r="E167" t="s">
        <v>664</v>
      </c>
      <c r="F167">
        <v>4</v>
      </c>
      <c r="G167">
        <v>1674584730.0999999</v>
      </c>
      <c r="H167">
        <f t="shared" si="68"/>
        <v>6.7538364695188518E-4</v>
      </c>
      <c r="I167">
        <f t="shared" si="69"/>
        <v>0.67538364695188513</v>
      </c>
      <c r="J167">
        <f t="shared" si="70"/>
        <v>11.48950255293909</v>
      </c>
      <c r="K167">
        <f t="shared" si="71"/>
        <v>980.10199999999998</v>
      </c>
      <c r="L167">
        <f t="shared" si="72"/>
        <v>462.4551057340804</v>
      </c>
      <c r="M167">
        <f t="shared" si="73"/>
        <v>46.904238146632665</v>
      </c>
      <c r="N167">
        <f t="shared" si="74"/>
        <v>99.406271108238215</v>
      </c>
      <c r="O167">
        <f t="shared" si="75"/>
        <v>3.725544192940973E-2</v>
      </c>
      <c r="P167">
        <f t="shared" si="76"/>
        <v>2.7700490108717637</v>
      </c>
      <c r="Q167">
        <f t="shared" si="77"/>
        <v>3.6979301288544091E-2</v>
      </c>
      <c r="R167">
        <f t="shared" si="78"/>
        <v>2.3136702692724179E-2</v>
      </c>
      <c r="S167">
        <f t="shared" si="79"/>
        <v>226.10802300656866</v>
      </c>
      <c r="T167">
        <f t="shared" si="80"/>
        <v>34.549066534676477</v>
      </c>
      <c r="U167">
        <f t="shared" si="81"/>
        <v>33.321214285714277</v>
      </c>
      <c r="V167">
        <f t="shared" si="82"/>
        <v>5.1440086981842841</v>
      </c>
      <c r="W167">
        <f t="shared" si="83"/>
        <v>65.44942700088275</v>
      </c>
      <c r="X167">
        <f t="shared" si="84"/>
        <v>3.3693538104868344</v>
      </c>
      <c r="Y167">
        <f t="shared" si="85"/>
        <v>5.1480264455812428</v>
      </c>
      <c r="Z167">
        <f t="shared" si="86"/>
        <v>1.7746548876974497</v>
      </c>
      <c r="AA167">
        <f t="shared" si="87"/>
        <v>-29.784418830578137</v>
      </c>
      <c r="AB167">
        <f t="shared" si="88"/>
        <v>2.0800772888202808</v>
      </c>
      <c r="AC167">
        <f t="shared" si="89"/>
        <v>0.17252978173202738</v>
      </c>
      <c r="AD167">
        <f t="shared" si="90"/>
        <v>198.57621124654284</v>
      </c>
      <c r="AE167">
        <f t="shared" si="91"/>
        <v>22.201464092081459</v>
      </c>
      <c r="AF167">
        <f t="shared" si="92"/>
        <v>0.6753849877938467</v>
      </c>
      <c r="AG167">
        <f t="shared" si="93"/>
        <v>11.48950255293909</v>
      </c>
      <c r="AH167">
        <v>1033.956790462347</v>
      </c>
      <c r="AI167">
        <v>1016.362484848485</v>
      </c>
      <c r="AJ167">
        <v>1.7270677053767181</v>
      </c>
      <c r="AK167">
        <v>62.755059400872867</v>
      </c>
      <c r="AL167">
        <f t="shared" si="94"/>
        <v>0.67538364695188513</v>
      </c>
      <c r="AM167">
        <v>32.61786163064022</v>
      </c>
      <c r="AN167">
        <v>33.220557575757582</v>
      </c>
      <c r="AO167">
        <v>7.5996473029325298E-6</v>
      </c>
      <c r="AP167">
        <v>98.038996678870646</v>
      </c>
      <c r="AQ167">
        <v>23</v>
      </c>
      <c r="AR167">
        <v>4</v>
      </c>
      <c r="AS167">
        <f t="shared" si="95"/>
        <v>1</v>
      </c>
      <c r="AT167">
        <f t="shared" si="96"/>
        <v>0</v>
      </c>
      <c r="AU167">
        <f t="shared" si="97"/>
        <v>47352.725438795933</v>
      </c>
      <c r="AV167">
        <f t="shared" si="98"/>
        <v>1199.957142857143</v>
      </c>
      <c r="AW167">
        <f t="shared" si="99"/>
        <v>1025.8887994852689</v>
      </c>
      <c r="AX167">
        <f t="shared" si="100"/>
        <v>0.85493786639961922</v>
      </c>
      <c r="AY167">
        <f t="shared" si="101"/>
        <v>0.18843008215126497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1674584730.0999999</v>
      </c>
      <c r="BF167">
        <v>980.10199999999998</v>
      </c>
      <c r="BG167">
        <v>1001.207428571429</v>
      </c>
      <c r="BH167">
        <v>33.220342857142853</v>
      </c>
      <c r="BI167">
        <v>32.617600000000003</v>
      </c>
      <c r="BJ167">
        <v>986.87642857142862</v>
      </c>
      <c r="BK167">
        <v>32.971042857142862</v>
      </c>
      <c r="BL167">
        <v>649.97714285714289</v>
      </c>
      <c r="BM167">
        <v>101.3244285714286</v>
      </c>
      <c r="BN167">
        <v>9.9985528571428547E-2</v>
      </c>
      <c r="BO167">
        <v>33.335142857142863</v>
      </c>
      <c r="BP167">
        <v>33.321214285714277</v>
      </c>
      <c r="BQ167">
        <v>999.89999999999986</v>
      </c>
      <c r="BR167">
        <v>0</v>
      </c>
      <c r="BS167">
        <v>0</v>
      </c>
      <c r="BT167">
        <v>8998.1228571428583</v>
      </c>
      <c r="BU167">
        <v>0</v>
      </c>
      <c r="BV167">
        <v>252.69485714285719</v>
      </c>
      <c r="BW167">
        <v>-21.105328571428569</v>
      </c>
      <c r="BX167">
        <v>1013.778571428571</v>
      </c>
      <c r="BY167">
        <v>1034.962857142857</v>
      </c>
      <c r="BZ167">
        <v>0.60276414285714275</v>
      </c>
      <c r="CA167">
        <v>1001.207428571429</v>
      </c>
      <c r="CB167">
        <v>32.617600000000003</v>
      </c>
      <c r="CC167">
        <v>3.3660371428571429</v>
      </c>
      <c r="CD167">
        <v>3.3049628571428569</v>
      </c>
      <c r="CE167">
        <v>25.958771428571431</v>
      </c>
      <c r="CF167">
        <v>25.64977142857143</v>
      </c>
      <c r="CG167">
        <v>1199.957142857143</v>
      </c>
      <c r="CH167">
        <v>0.49998728571428569</v>
      </c>
      <c r="CI167">
        <v>0.50001271428571425</v>
      </c>
      <c r="CJ167">
        <v>0</v>
      </c>
      <c r="CK167">
        <v>755.38657142857141</v>
      </c>
      <c r="CL167">
        <v>4.9990899999999998</v>
      </c>
      <c r="CM167">
        <v>7438.9742857142865</v>
      </c>
      <c r="CN167">
        <v>9557.4528571428564</v>
      </c>
      <c r="CO167">
        <v>43.561999999999998</v>
      </c>
      <c r="CP167">
        <v>45.625</v>
      </c>
      <c r="CQ167">
        <v>44.375</v>
      </c>
      <c r="CR167">
        <v>44.625</v>
      </c>
      <c r="CS167">
        <v>44.875</v>
      </c>
      <c r="CT167">
        <v>597.46571428571417</v>
      </c>
      <c r="CU167">
        <v>597.49428571428587</v>
      </c>
      <c r="CV167">
        <v>0</v>
      </c>
      <c r="CW167">
        <v>1674584744.5999999</v>
      </c>
      <c r="CX167">
        <v>0</v>
      </c>
      <c r="CY167">
        <v>1674579932.5</v>
      </c>
      <c r="CZ167" t="s">
        <v>356</v>
      </c>
      <c r="DA167">
        <v>1674579932.5</v>
      </c>
      <c r="DB167">
        <v>1674579927.5</v>
      </c>
      <c r="DC167">
        <v>31</v>
      </c>
      <c r="DD167">
        <v>0.14099999999999999</v>
      </c>
      <c r="DE167">
        <v>0.02</v>
      </c>
      <c r="DF167">
        <v>-5.5810000000000004</v>
      </c>
      <c r="DG167">
        <v>0.23300000000000001</v>
      </c>
      <c r="DH167">
        <v>415</v>
      </c>
      <c r="DI167">
        <v>34</v>
      </c>
      <c r="DJ167">
        <v>0.34</v>
      </c>
      <c r="DK167">
        <v>0.32</v>
      </c>
      <c r="DL167">
        <v>-21.035475000000002</v>
      </c>
      <c r="DM167">
        <v>-0.1867992495308807</v>
      </c>
      <c r="DN167">
        <v>4.8951505339468439E-2</v>
      </c>
      <c r="DO167">
        <v>0</v>
      </c>
      <c r="DP167">
        <v>0.60382060000000004</v>
      </c>
      <c r="DQ167">
        <v>-7.4707992495329119E-3</v>
      </c>
      <c r="DR167">
        <v>2.3769205792369308E-3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3.2961900000000002</v>
      </c>
      <c r="EB167">
        <v>2.6253199999999999</v>
      </c>
      <c r="EC167">
        <v>0.185421</v>
      </c>
      <c r="ED167">
        <v>0.185808</v>
      </c>
      <c r="EE167">
        <v>0.13700100000000001</v>
      </c>
      <c r="EF167">
        <v>0.13414200000000001</v>
      </c>
      <c r="EG167">
        <v>24540</v>
      </c>
      <c r="EH167">
        <v>24939.3</v>
      </c>
      <c r="EI167">
        <v>28035</v>
      </c>
      <c r="EJ167">
        <v>29490.400000000001</v>
      </c>
      <c r="EK167">
        <v>33302.6</v>
      </c>
      <c r="EL167">
        <v>35464</v>
      </c>
      <c r="EM167">
        <v>39579.4</v>
      </c>
      <c r="EN167">
        <v>42164.3</v>
      </c>
      <c r="EO167">
        <v>2.1783800000000002</v>
      </c>
      <c r="EP167">
        <v>2.1972</v>
      </c>
      <c r="EQ167">
        <v>0.10638300000000001</v>
      </c>
      <c r="ER167">
        <v>0</v>
      </c>
      <c r="ES167">
        <v>31.599399999999999</v>
      </c>
      <c r="ET167">
        <v>999.9</v>
      </c>
      <c r="EU167">
        <v>71.8</v>
      </c>
      <c r="EV167">
        <v>32.6</v>
      </c>
      <c r="EW167">
        <v>35.001600000000003</v>
      </c>
      <c r="EX167">
        <v>57.609200000000001</v>
      </c>
      <c r="EY167">
        <v>-6.7868599999999999</v>
      </c>
      <c r="EZ167">
        <v>2</v>
      </c>
      <c r="FA167">
        <v>0.50179399999999996</v>
      </c>
      <c r="FB167">
        <v>0.51322400000000001</v>
      </c>
      <c r="FC167">
        <v>20.272099999999998</v>
      </c>
      <c r="FD167">
        <v>5.2202799999999998</v>
      </c>
      <c r="FE167">
        <v>12.0099</v>
      </c>
      <c r="FF167">
        <v>4.9865000000000004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1.8657300000000001</v>
      </c>
      <c r="FM167">
        <v>1.8621799999999999</v>
      </c>
      <c r="FN167">
        <v>1.8641799999999999</v>
      </c>
      <c r="FO167">
        <v>1.8602799999999999</v>
      </c>
      <c r="FP167">
        <v>1.8609599999999999</v>
      </c>
      <c r="FQ167">
        <v>1.86019</v>
      </c>
      <c r="FR167">
        <v>1.86188</v>
      </c>
      <c r="FS167">
        <v>1.8584700000000001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-6.78</v>
      </c>
      <c r="GH167">
        <v>0.24929999999999999</v>
      </c>
      <c r="GI167">
        <v>-4.1749362053329548</v>
      </c>
      <c r="GJ167">
        <v>-4.0448538125570227E-3</v>
      </c>
      <c r="GK167">
        <v>1.839783264315481E-6</v>
      </c>
      <c r="GL167">
        <v>-4.1587272622942942E-10</v>
      </c>
      <c r="GM167">
        <v>-8.6309452512500412E-2</v>
      </c>
      <c r="GN167">
        <v>3.2285384509270938E-3</v>
      </c>
      <c r="GO167">
        <v>5.3061212821550383E-4</v>
      </c>
      <c r="GP167">
        <v>-9.699357315524189E-6</v>
      </c>
      <c r="GQ167">
        <v>5</v>
      </c>
      <c r="GR167">
        <v>2081</v>
      </c>
      <c r="GS167">
        <v>3</v>
      </c>
      <c r="GT167">
        <v>31</v>
      </c>
      <c r="GU167">
        <v>80</v>
      </c>
      <c r="GV167">
        <v>80.099999999999994</v>
      </c>
      <c r="GW167">
        <v>2.7990699999999999</v>
      </c>
      <c r="GX167">
        <v>2.5158700000000001</v>
      </c>
      <c r="GY167">
        <v>2.04834</v>
      </c>
      <c r="GZ167">
        <v>2.6232899999999999</v>
      </c>
      <c r="HA167">
        <v>2.1972700000000001</v>
      </c>
      <c r="HB167">
        <v>2.323</v>
      </c>
      <c r="HC167">
        <v>37.722799999999999</v>
      </c>
      <c r="HD167">
        <v>15.4892</v>
      </c>
      <c r="HE167">
        <v>18</v>
      </c>
      <c r="HF167">
        <v>672.18600000000004</v>
      </c>
      <c r="HG167">
        <v>766.10799999999995</v>
      </c>
      <c r="HH167">
        <v>31.0016</v>
      </c>
      <c r="HI167">
        <v>33.730699999999999</v>
      </c>
      <c r="HJ167">
        <v>30.000599999999999</v>
      </c>
      <c r="HK167">
        <v>33.562899999999999</v>
      </c>
      <c r="HL167">
        <v>33.5608</v>
      </c>
      <c r="HM167">
        <v>55.978700000000003</v>
      </c>
      <c r="HN167">
        <v>0</v>
      </c>
      <c r="HO167">
        <v>100</v>
      </c>
      <c r="HP167">
        <v>31</v>
      </c>
      <c r="HQ167">
        <v>1016.85</v>
      </c>
      <c r="HR167">
        <v>33.617400000000004</v>
      </c>
      <c r="HS167">
        <v>98.797399999999996</v>
      </c>
      <c r="HT167">
        <v>97.763599999999997</v>
      </c>
    </row>
    <row r="168" spans="1:228" x14ac:dyDescent="0.2">
      <c r="A168">
        <v>153</v>
      </c>
      <c r="B168">
        <v>1674584736.0999999</v>
      </c>
      <c r="C168">
        <v>607</v>
      </c>
      <c r="D168" t="s">
        <v>665</v>
      </c>
      <c r="E168" t="s">
        <v>666</v>
      </c>
      <c r="F168">
        <v>4</v>
      </c>
      <c r="G168">
        <v>1674584733.7874999</v>
      </c>
      <c r="H168">
        <f t="shared" si="68"/>
        <v>6.768165858056309E-4</v>
      </c>
      <c r="I168">
        <f t="shared" si="69"/>
        <v>0.67681658580563087</v>
      </c>
      <c r="J168">
        <f t="shared" si="70"/>
        <v>11.142654864229677</v>
      </c>
      <c r="K168">
        <f t="shared" si="71"/>
        <v>986.35324999999989</v>
      </c>
      <c r="L168">
        <f t="shared" si="72"/>
        <v>483.75649512333638</v>
      </c>
      <c r="M168">
        <f t="shared" si="73"/>
        <v>49.064933195578639</v>
      </c>
      <c r="N168">
        <f t="shared" si="74"/>
        <v>100.04073703682926</v>
      </c>
      <c r="O168">
        <f t="shared" si="75"/>
        <v>3.7293337388165378E-2</v>
      </c>
      <c r="P168">
        <f t="shared" si="76"/>
        <v>2.7688327929306338</v>
      </c>
      <c r="Q168">
        <f t="shared" si="77"/>
        <v>3.7016516375955197E-2</v>
      </c>
      <c r="R168">
        <f t="shared" si="78"/>
        <v>2.3160022583737401E-2</v>
      </c>
      <c r="S168">
        <f t="shared" si="79"/>
        <v>226.12812891014562</v>
      </c>
      <c r="T168">
        <f t="shared" si="80"/>
        <v>34.560426858416093</v>
      </c>
      <c r="U168">
        <f t="shared" si="81"/>
        <v>33.328062500000001</v>
      </c>
      <c r="V168">
        <f t="shared" si="82"/>
        <v>5.1459837496475069</v>
      </c>
      <c r="W168">
        <f t="shared" si="83"/>
        <v>65.408709123547069</v>
      </c>
      <c r="X168">
        <f t="shared" si="84"/>
        <v>3.3693616314095927</v>
      </c>
      <c r="Y168">
        <f t="shared" si="85"/>
        <v>5.1512431242839281</v>
      </c>
      <c r="Z168">
        <f t="shared" si="86"/>
        <v>1.7766221182379143</v>
      </c>
      <c r="AA168">
        <f t="shared" si="87"/>
        <v>-29.847611434028323</v>
      </c>
      <c r="AB168">
        <f t="shared" si="88"/>
        <v>2.7205061391295375</v>
      </c>
      <c r="AC168">
        <f t="shared" si="89"/>
        <v>0.22576847406059419</v>
      </c>
      <c r="AD168">
        <f t="shared" si="90"/>
        <v>199.22679208930742</v>
      </c>
      <c r="AE168">
        <f t="shared" si="91"/>
        <v>22.140850488617627</v>
      </c>
      <c r="AF168">
        <f t="shared" si="92"/>
        <v>0.6752159553459901</v>
      </c>
      <c r="AG168">
        <f t="shared" si="93"/>
        <v>11.142654864229677</v>
      </c>
      <c r="AH168">
        <v>1040.901345510136</v>
      </c>
      <c r="AI168">
        <v>1023.46096969697</v>
      </c>
      <c r="AJ168">
        <v>1.7735575667228829</v>
      </c>
      <c r="AK168">
        <v>62.755059400872867</v>
      </c>
      <c r="AL168">
        <f t="shared" si="94"/>
        <v>0.67681658580563087</v>
      </c>
      <c r="AM168">
        <v>32.617336939220877</v>
      </c>
      <c r="AN168">
        <v>33.221235151515138</v>
      </c>
      <c r="AO168">
        <v>1.3266179290693929E-5</v>
      </c>
      <c r="AP168">
        <v>98.038996678870646</v>
      </c>
      <c r="AQ168">
        <v>23</v>
      </c>
      <c r="AR168">
        <v>4</v>
      </c>
      <c r="AS168">
        <f t="shared" si="95"/>
        <v>1</v>
      </c>
      <c r="AT168">
        <f t="shared" si="96"/>
        <v>0</v>
      </c>
      <c r="AU168">
        <f t="shared" si="97"/>
        <v>47317.556944656571</v>
      </c>
      <c r="AV168">
        <f t="shared" si="98"/>
        <v>1200.06375</v>
      </c>
      <c r="AW168">
        <f t="shared" si="99"/>
        <v>1025.97995124878</v>
      </c>
      <c r="AX168">
        <f t="shared" si="100"/>
        <v>0.85493787413275335</v>
      </c>
      <c r="AY168">
        <f t="shared" si="101"/>
        <v>0.18843009707621416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1674584733.7874999</v>
      </c>
      <c r="BF168">
        <v>986.35324999999989</v>
      </c>
      <c r="BG168">
        <v>1007.405</v>
      </c>
      <c r="BH168">
        <v>33.220275000000001</v>
      </c>
      <c r="BI168">
        <v>32.617724999999993</v>
      </c>
      <c r="BJ168">
        <v>993.13787500000001</v>
      </c>
      <c r="BK168">
        <v>32.970975000000003</v>
      </c>
      <c r="BL168">
        <v>650.02250000000004</v>
      </c>
      <c r="BM168">
        <v>101.32474999999999</v>
      </c>
      <c r="BN168">
        <v>0.10010670000000001</v>
      </c>
      <c r="BO168">
        <v>33.346287500000003</v>
      </c>
      <c r="BP168">
        <v>33.328062500000001</v>
      </c>
      <c r="BQ168">
        <v>999.9</v>
      </c>
      <c r="BR168">
        <v>0</v>
      </c>
      <c r="BS168">
        <v>0</v>
      </c>
      <c r="BT168">
        <v>8991.6412500000006</v>
      </c>
      <c r="BU168">
        <v>0</v>
      </c>
      <c r="BV168">
        <v>204.47412499999999</v>
      </c>
      <c r="BW168">
        <v>-21.051275</v>
      </c>
      <c r="BX168">
        <v>1020.245</v>
      </c>
      <c r="BY168">
        <v>1041.3712499999999</v>
      </c>
      <c r="BZ168">
        <v>0.60257587499999998</v>
      </c>
      <c r="CA168">
        <v>1007.405</v>
      </c>
      <c r="CB168">
        <v>32.617724999999993</v>
      </c>
      <c r="CC168">
        <v>3.3660462500000001</v>
      </c>
      <c r="CD168">
        <v>3.3049925</v>
      </c>
      <c r="CE168">
        <v>25.958825000000001</v>
      </c>
      <c r="CF168">
        <v>25.6499375</v>
      </c>
      <c r="CG168">
        <v>1200.06375</v>
      </c>
      <c r="CH168">
        <v>0.49998775000000001</v>
      </c>
      <c r="CI168">
        <v>0.50001225000000005</v>
      </c>
      <c r="CJ168">
        <v>0</v>
      </c>
      <c r="CK168">
        <v>755.28637500000002</v>
      </c>
      <c r="CL168">
        <v>4.9990899999999998</v>
      </c>
      <c r="CM168">
        <v>7439.7249999999995</v>
      </c>
      <c r="CN168">
        <v>9558.3237499999996</v>
      </c>
      <c r="CO168">
        <v>43.561999999999998</v>
      </c>
      <c r="CP168">
        <v>45.625</v>
      </c>
      <c r="CQ168">
        <v>44.375</v>
      </c>
      <c r="CR168">
        <v>44.679250000000003</v>
      </c>
      <c r="CS168">
        <v>44.875</v>
      </c>
      <c r="CT168">
        <v>597.51874999999995</v>
      </c>
      <c r="CU168">
        <v>597.5474999999999</v>
      </c>
      <c r="CV168">
        <v>0</v>
      </c>
      <c r="CW168">
        <v>1674584748.8</v>
      </c>
      <c r="CX168">
        <v>0</v>
      </c>
      <c r="CY168">
        <v>1674579932.5</v>
      </c>
      <c r="CZ168" t="s">
        <v>356</v>
      </c>
      <c r="DA168">
        <v>1674579932.5</v>
      </c>
      <c r="DB168">
        <v>1674579927.5</v>
      </c>
      <c r="DC168">
        <v>31</v>
      </c>
      <c r="DD168">
        <v>0.14099999999999999</v>
      </c>
      <c r="DE168">
        <v>0.02</v>
      </c>
      <c r="DF168">
        <v>-5.5810000000000004</v>
      </c>
      <c r="DG168">
        <v>0.23300000000000001</v>
      </c>
      <c r="DH168">
        <v>415</v>
      </c>
      <c r="DI168">
        <v>34</v>
      </c>
      <c r="DJ168">
        <v>0.34</v>
      </c>
      <c r="DK168">
        <v>0.32</v>
      </c>
      <c r="DL168">
        <v>-21.038</v>
      </c>
      <c r="DM168">
        <v>-0.31327654784239323</v>
      </c>
      <c r="DN168">
        <v>5.1878507110363348E-2</v>
      </c>
      <c r="DO168">
        <v>0</v>
      </c>
      <c r="DP168">
        <v>0.60301142499999993</v>
      </c>
      <c r="DQ168">
        <v>2.3492645403366281E-3</v>
      </c>
      <c r="DR168">
        <v>1.544383888278759E-3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3.2961800000000001</v>
      </c>
      <c r="EB168">
        <v>2.6252800000000001</v>
      </c>
      <c r="EC168">
        <v>0.18624099999999999</v>
      </c>
      <c r="ED168">
        <v>0.18659999999999999</v>
      </c>
      <c r="EE168">
        <v>0.13700499999999999</v>
      </c>
      <c r="EF168">
        <v>0.13414799999999999</v>
      </c>
      <c r="EG168">
        <v>24515.3</v>
      </c>
      <c r="EH168">
        <v>24914.9</v>
      </c>
      <c r="EI168">
        <v>28035.1</v>
      </c>
      <c r="EJ168">
        <v>29490.2</v>
      </c>
      <c r="EK168">
        <v>33302.400000000001</v>
      </c>
      <c r="EL168">
        <v>35463.800000000003</v>
      </c>
      <c r="EM168">
        <v>39579.300000000003</v>
      </c>
      <c r="EN168">
        <v>42164.3</v>
      </c>
      <c r="EO168">
        <v>2.1785999999999999</v>
      </c>
      <c r="EP168">
        <v>2.1968299999999998</v>
      </c>
      <c r="EQ168">
        <v>0.106514</v>
      </c>
      <c r="ER168">
        <v>0</v>
      </c>
      <c r="ES168">
        <v>31.607700000000001</v>
      </c>
      <c r="ET168">
        <v>999.9</v>
      </c>
      <c r="EU168">
        <v>71.8</v>
      </c>
      <c r="EV168">
        <v>32.6</v>
      </c>
      <c r="EW168">
        <v>35.006500000000003</v>
      </c>
      <c r="EX168">
        <v>57.519199999999998</v>
      </c>
      <c r="EY168">
        <v>-6.7027200000000002</v>
      </c>
      <c r="EZ168">
        <v>2</v>
      </c>
      <c r="FA168">
        <v>0.50219999999999998</v>
      </c>
      <c r="FB168">
        <v>0.51981500000000003</v>
      </c>
      <c r="FC168">
        <v>20.272200000000002</v>
      </c>
      <c r="FD168">
        <v>5.2196899999999999</v>
      </c>
      <c r="FE168">
        <v>12.0099</v>
      </c>
      <c r="FF168">
        <v>4.98665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1.8657600000000001</v>
      </c>
      <c r="FM168">
        <v>1.8621799999999999</v>
      </c>
      <c r="FN168">
        <v>1.8641799999999999</v>
      </c>
      <c r="FO168">
        <v>1.8603099999999999</v>
      </c>
      <c r="FP168">
        <v>1.86097</v>
      </c>
      <c r="FQ168">
        <v>1.8602000000000001</v>
      </c>
      <c r="FR168">
        <v>1.86188</v>
      </c>
      <c r="FS168">
        <v>1.85849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-6.7910000000000004</v>
      </c>
      <c r="GH168">
        <v>0.24940000000000001</v>
      </c>
      <c r="GI168">
        <v>-4.1749362053329548</v>
      </c>
      <c r="GJ168">
        <v>-4.0448538125570227E-3</v>
      </c>
      <c r="GK168">
        <v>1.839783264315481E-6</v>
      </c>
      <c r="GL168">
        <v>-4.1587272622942942E-10</v>
      </c>
      <c r="GM168">
        <v>-8.6309452512500412E-2</v>
      </c>
      <c r="GN168">
        <v>3.2285384509270938E-3</v>
      </c>
      <c r="GO168">
        <v>5.3061212821550383E-4</v>
      </c>
      <c r="GP168">
        <v>-9.699357315524189E-6</v>
      </c>
      <c r="GQ168">
        <v>5</v>
      </c>
      <c r="GR168">
        <v>2081</v>
      </c>
      <c r="GS168">
        <v>3</v>
      </c>
      <c r="GT168">
        <v>31</v>
      </c>
      <c r="GU168">
        <v>80.099999999999994</v>
      </c>
      <c r="GV168">
        <v>80.099999999999994</v>
      </c>
      <c r="GW168">
        <v>2.8125</v>
      </c>
      <c r="GX168">
        <v>2.52319</v>
      </c>
      <c r="GY168">
        <v>2.04834</v>
      </c>
      <c r="GZ168">
        <v>2.6232899999999999</v>
      </c>
      <c r="HA168">
        <v>2.1972700000000001</v>
      </c>
      <c r="HB168">
        <v>2.2949199999999998</v>
      </c>
      <c r="HC168">
        <v>37.722799999999999</v>
      </c>
      <c r="HD168">
        <v>15.4892</v>
      </c>
      <c r="HE168">
        <v>18</v>
      </c>
      <c r="HF168">
        <v>672.41600000000005</v>
      </c>
      <c r="HG168">
        <v>765.79300000000001</v>
      </c>
      <c r="HH168">
        <v>31.001799999999999</v>
      </c>
      <c r="HI168">
        <v>33.736699999999999</v>
      </c>
      <c r="HJ168">
        <v>30.000599999999999</v>
      </c>
      <c r="HK168">
        <v>33.567399999999999</v>
      </c>
      <c r="HL168">
        <v>33.565100000000001</v>
      </c>
      <c r="HM168">
        <v>56.2727</v>
      </c>
      <c r="HN168">
        <v>0</v>
      </c>
      <c r="HO168">
        <v>100</v>
      </c>
      <c r="HP168">
        <v>31</v>
      </c>
      <c r="HQ168">
        <v>1023.54</v>
      </c>
      <c r="HR168">
        <v>33.617400000000004</v>
      </c>
      <c r="HS168">
        <v>98.797499999999999</v>
      </c>
      <c r="HT168">
        <v>97.763400000000004</v>
      </c>
    </row>
    <row r="169" spans="1:228" x14ac:dyDescent="0.2">
      <c r="A169">
        <v>154</v>
      </c>
      <c r="B169">
        <v>1674584740.0999999</v>
      </c>
      <c r="C169">
        <v>611</v>
      </c>
      <c r="D169" t="s">
        <v>667</v>
      </c>
      <c r="E169" t="s">
        <v>668</v>
      </c>
      <c r="F169">
        <v>4</v>
      </c>
      <c r="G169">
        <v>1674584738.0999999</v>
      </c>
      <c r="H169">
        <f t="shared" si="68"/>
        <v>6.7005551424962153E-4</v>
      </c>
      <c r="I169">
        <f t="shared" si="69"/>
        <v>0.67005551424962151</v>
      </c>
      <c r="J169">
        <f t="shared" si="70"/>
        <v>11.18042099511978</v>
      </c>
      <c r="K169">
        <f t="shared" si="71"/>
        <v>993.71085714285709</v>
      </c>
      <c r="L169">
        <f t="shared" si="72"/>
        <v>482.85108183228272</v>
      </c>
      <c r="M169">
        <f t="shared" si="73"/>
        <v>48.972593098664561</v>
      </c>
      <c r="N169">
        <f t="shared" si="74"/>
        <v>100.78593441256049</v>
      </c>
      <c r="O169">
        <f t="shared" si="75"/>
        <v>3.6796688837279948E-2</v>
      </c>
      <c r="P169">
        <f t="shared" si="76"/>
        <v>2.7749699264714285</v>
      </c>
      <c r="Q169">
        <f t="shared" si="77"/>
        <v>3.6527754407623902E-2</v>
      </c>
      <c r="R169">
        <f t="shared" si="78"/>
        <v>2.2853845211619307E-2</v>
      </c>
      <c r="S169">
        <f t="shared" si="79"/>
        <v>226.11384476375588</v>
      </c>
      <c r="T169">
        <f t="shared" si="80"/>
        <v>34.572628747489247</v>
      </c>
      <c r="U169">
        <f t="shared" si="81"/>
        <v>33.34834285714286</v>
      </c>
      <c r="V169">
        <f t="shared" si="82"/>
        <v>5.1518365530203143</v>
      </c>
      <c r="W169">
        <f t="shared" si="83"/>
        <v>65.364002635867664</v>
      </c>
      <c r="X169">
        <f t="shared" si="84"/>
        <v>3.3695015899104019</v>
      </c>
      <c r="Y169">
        <f t="shared" si="85"/>
        <v>5.1549805000182634</v>
      </c>
      <c r="Z169">
        <f t="shared" si="86"/>
        <v>1.7823349631099124</v>
      </c>
      <c r="AA169">
        <f t="shared" si="87"/>
        <v>-29.549448178408309</v>
      </c>
      <c r="AB169">
        <f t="shared" si="88"/>
        <v>1.6285483450138845</v>
      </c>
      <c r="AC169">
        <f t="shared" si="89"/>
        <v>0.13487247802022723</v>
      </c>
      <c r="AD169">
        <f t="shared" si="90"/>
        <v>198.32781740838166</v>
      </c>
      <c r="AE169">
        <f t="shared" si="91"/>
        <v>21.963486402854034</v>
      </c>
      <c r="AF169">
        <f t="shared" si="92"/>
        <v>0.6723736943569214</v>
      </c>
      <c r="AG169">
        <f t="shared" si="93"/>
        <v>11.18042099511978</v>
      </c>
      <c r="AH169">
        <v>1047.80929029105</v>
      </c>
      <c r="AI169">
        <v>1030.4633333333329</v>
      </c>
      <c r="AJ169">
        <v>1.7395259480100751</v>
      </c>
      <c r="AK169">
        <v>62.755059400872867</v>
      </c>
      <c r="AL169">
        <f t="shared" si="94"/>
        <v>0.67005551424962151</v>
      </c>
      <c r="AM169">
        <v>32.621877292390351</v>
      </c>
      <c r="AN169">
        <v>33.219885454545427</v>
      </c>
      <c r="AO169">
        <v>-7.8429007111450379E-6</v>
      </c>
      <c r="AP169">
        <v>98.038996678870646</v>
      </c>
      <c r="AQ169">
        <v>23</v>
      </c>
      <c r="AR169">
        <v>4</v>
      </c>
      <c r="AS169">
        <f t="shared" si="95"/>
        <v>1</v>
      </c>
      <c r="AT169">
        <f t="shared" si="96"/>
        <v>0</v>
      </c>
      <c r="AU169">
        <f t="shared" si="97"/>
        <v>47484.406678768108</v>
      </c>
      <c r="AV169">
        <f t="shared" si="98"/>
        <v>1199.987142857143</v>
      </c>
      <c r="AW169">
        <f t="shared" si="99"/>
        <v>1025.9145351107545</v>
      </c>
      <c r="AX169">
        <f t="shared" si="100"/>
        <v>0.85493793930831163</v>
      </c>
      <c r="AY169">
        <f t="shared" si="101"/>
        <v>0.18843022286504152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1674584738.0999999</v>
      </c>
      <c r="BF169">
        <v>993.71085714285709</v>
      </c>
      <c r="BG169">
        <v>1014.601428571429</v>
      </c>
      <c r="BH169">
        <v>33.222000000000001</v>
      </c>
      <c r="BI169">
        <v>32.621971428571428</v>
      </c>
      <c r="BJ169">
        <v>1000.506571428571</v>
      </c>
      <c r="BK169">
        <v>32.972700000000003</v>
      </c>
      <c r="BL169">
        <v>650.00514285714291</v>
      </c>
      <c r="BM169">
        <v>101.3241428571429</v>
      </c>
      <c r="BN169">
        <v>9.9660342857142856E-2</v>
      </c>
      <c r="BO169">
        <v>33.359228571428567</v>
      </c>
      <c r="BP169">
        <v>33.34834285714286</v>
      </c>
      <c r="BQ169">
        <v>999.89999999999986</v>
      </c>
      <c r="BR169">
        <v>0</v>
      </c>
      <c r="BS169">
        <v>0</v>
      </c>
      <c r="BT169">
        <v>9024.2857142857138</v>
      </c>
      <c r="BU169">
        <v>0</v>
      </c>
      <c r="BV169">
        <v>177.8665714285714</v>
      </c>
      <c r="BW169">
        <v>-20.891457142857149</v>
      </c>
      <c r="BX169">
        <v>1027.8585714285709</v>
      </c>
      <c r="BY169">
        <v>1048.8171428571429</v>
      </c>
      <c r="BZ169">
        <v>0.6000415714285714</v>
      </c>
      <c r="CA169">
        <v>1014.601428571429</v>
      </c>
      <c r="CB169">
        <v>32.621971428571428</v>
      </c>
      <c r="CC169">
        <v>3.3661914285714278</v>
      </c>
      <c r="CD169">
        <v>3.305392857142857</v>
      </c>
      <c r="CE169">
        <v>25.959571428571429</v>
      </c>
      <c r="CF169">
        <v>25.651985714285718</v>
      </c>
      <c r="CG169">
        <v>1199.987142857143</v>
      </c>
      <c r="CH169">
        <v>0.49998542857142858</v>
      </c>
      <c r="CI169">
        <v>0.50001457142857153</v>
      </c>
      <c r="CJ169">
        <v>0</v>
      </c>
      <c r="CK169">
        <v>755.00428571428563</v>
      </c>
      <c r="CL169">
        <v>4.9990899999999998</v>
      </c>
      <c r="CM169">
        <v>7438.7171428571428</v>
      </c>
      <c r="CN169">
        <v>9557.6942857142858</v>
      </c>
      <c r="CO169">
        <v>43.561999999999998</v>
      </c>
      <c r="CP169">
        <v>45.625</v>
      </c>
      <c r="CQ169">
        <v>44.375</v>
      </c>
      <c r="CR169">
        <v>44.686999999999998</v>
      </c>
      <c r="CS169">
        <v>44.875</v>
      </c>
      <c r="CT169">
        <v>597.47714285714289</v>
      </c>
      <c r="CU169">
        <v>597.51142857142861</v>
      </c>
      <c r="CV169">
        <v>0</v>
      </c>
      <c r="CW169">
        <v>1674584753</v>
      </c>
      <c r="CX169">
        <v>0</v>
      </c>
      <c r="CY169">
        <v>1674579932.5</v>
      </c>
      <c r="CZ169" t="s">
        <v>356</v>
      </c>
      <c r="DA169">
        <v>1674579932.5</v>
      </c>
      <c r="DB169">
        <v>1674579927.5</v>
      </c>
      <c r="DC169">
        <v>31</v>
      </c>
      <c r="DD169">
        <v>0.14099999999999999</v>
      </c>
      <c r="DE169">
        <v>0.02</v>
      </c>
      <c r="DF169">
        <v>-5.5810000000000004</v>
      </c>
      <c r="DG169">
        <v>0.23300000000000001</v>
      </c>
      <c r="DH169">
        <v>415</v>
      </c>
      <c r="DI169">
        <v>34</v>
      </c>
      <c r="DJ169">
        <v>0.34</v>
      </c>
      <c r="DK169">
        <v>0.32</v>
      </c>
      <c r="DL169">
        <v>-21.019604999999999</v>
      </c>
      <c r="DM169">
        <v>0.1759924953096107</v>
      </c>
      <c r="DN169">
        <v>7.3388636552262146E-2</v>
      </c>
      <c r="DO169">
        <v>0</v>
      </c>
      <c r="DP169">
        <v>0.60293709999999989</v>
      </c>
      <c r="DQ169">
        <v>-1.1523129455912971E-2</v>
      </c>
      <c r="DR169">
        <v>1.659515739605997E-3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3.2960699999999998</v>
      </c>
      <c r="EB169">
        <v>2.6252200000000001</v>
      </c>
      <c r="EC169">
        <v>0.18704499999999999</v>
      </c>
      <c r="ED169">
        <v>0.187387</v>
      </c>
      <c r="EE169">
        <v>0.13699600000000001</v>
      </c>
      <c r="EF169">
        <v>0.134154</v>
      </c>
      <c r="EG169">
        <v>24491.1</v>
      </c>
      <c r="EH169">
        <v>24890.3</v>
      </c>
      <c r="EI169">
        <v>28035.200000000001</v>
      </c>
      <c r="EJ169">
        <v>29489.7</v>
      </c>
      <c r="EK169">
        <v>33302.800000000003</v>
      </c>
      <c r="EL169">
        <v>35463.1</v>
      </c>
      <c r="EM169">
        <v>39579.199999999997</v>
      </c>
      <c r="EN169">
        <v>42163.7</v>
      </c>
      <c r="EO169">
        <v>2.1780499999999998</v>
      </c>
      <c r="EP169">
        <v>2.1970000000000001</v>
      </c>
      <c r="EQ169">
        <v>0.107478</v>
      </c>
      <c r="ER169">
        <v>0</v>
      </c>
      <c r="ES169">
        <v>31.619299999999999</v>
      </c>
      <c r="ET169">
        <v>999.9</v>
      </c>
      <c r="EU169">
        <v>71.8</v>
      </c>
      <c r="EV169">
        <v>32.6</v>
      </c>
      <c r="EW169">
        <v>35.001399999999997</v>
      </c>
      <c r="EX169">
        <v>57.3992</v>
      </c>
      <c r="EY169">
        <v>-6.7588100000000004</v>
      </c>
      <c r="EZ169">
        <v>2</v>
      </c>
      <c r="FA169">
        <v>0.50248199999999998</v>
      </c>
      <c r="FB169">
        <v>0.52490700000000001</v>
      </c>
      <c r="FC169">
        <v>20.271999999999998</v>
      </c>
      <c r="FD169">
        <v>5.2192400000000001</v>
      </c>
      <c r="FE169">
        <v>12.0099</v>
      </c>
      <c r="FF169">
        <v>4.9864499999999996</v>
      </c>
      <c r="FG169">
        <v>3.2845800000000001</v>
      </c>
      <c r="FH169">
        <v>9999</v>
      </c>
      <c r="FI169">
        <v>9999</v>
      </c>
      <c r="FJ169">
        <v>9999</v>
      </c>
      <c r="FK169">
        <v>999.9</v>
      </c>
      <c r="FL169">
        <v>1.86572</v>
      </c>
      <c r="FM169">
        <v>1.8621799999999999</v>
      </c>
      <c r="FN169">
        <v>1.8641799999999999</v>
      </c>
      <c r="FO169">
        <v>1.8603099999999999</v>
      </c>
      <c r="FP169">
        <v>1.86097</v>
      </c>
      <c r="FQ169">
        <v>1.8601700000000001</v>
      </c>
      <c r="FR169">
        <v>1.86188</v>
      </c>
      <c r="FS169">
        <v>1.85846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-6.8040000000000003</v>
      </c>
      <c r="GH169">
        <v>0.24929999999999999</v>
      </c>
      <c r="GI169">
        <v>-4.1749362053329548</v>
      </c>
      <c r="GJ169">
        <v>-4.0448538125570227E-3</v>
      </c>
      <c r="GK169">
        <v>1.839783264315481E-6</v>
      </c>
      <c r="GL169">
        <v>-4.1587272622942942E-10</v>
      </c>
      <c r="GM169">
        <v>-8.6309452512500412E-2</v>
      </c>
      <c r="GN169">
        <v>3.2285384509270938E-3</v>
      </c>
      <c r="GO169">
        <v>5.3061212821550383E-4</v>
      </c>
      <c r="GP169">
        <v>-9.699357315524189E-6</v>
      </c>
      <c r="GQ169">
        <v>5</v>
      </c>
      <c r="GR169">
        <v>2081</v>
      </c>
      <c r="GS169">
        <v>3</v>
      </c>
      <c r="GT169">
        <v>31</v>
      </c>
      <c r="GU169">
        <v>80.099999999999994</v>
      </c>
      <c r="GV169">
        <v>80.2</v>
      </c>
      <c r="GW169">
        <v>2.8283700000000001</v>
      </c>
      <c r="GX169">
        <v>2.52563</v>
      </c>
      <c r="GY169">
        <v>2.04956</v>
      </c>
      <c r="GZ169">
        <v>2.6245099999999999</v>
      </c>
      <c r="HA169">
        <v>2.1972700000000001</v>
      </c>
      <c r="HB169">
        <v>2.2814899999999998</v>
      </c>
      <c r="HC169">
        <v>37.722799999999999</v>
      </c>
      <c r="HD169">
        <v>15.4892</v>
      </c>
      <c r="HE169">
        <v>18</v>
      </c>
      <c r="HF169">
        <v>672.02</v>
      </c>
      <c r="HG169">
        <v>766.02599999999995</v>
      </c>
      <c r="HH169">
        <v>31.0016</v>
      </c>
      <c r="HI169">
        <v>33.741199999999999</v>
      </c>
      <c r="HJ169">
        <v>30.000499999999999</v>
      </c>
      <c r="HK169">
        <v>33.572000000000003</v>
      </c>
      <c r="HL169">
        <v>33.569800000000001</v>
      </c>
      <c r="HM169">
        <v>56.570099999999996</v>
      </c>
      <c r="HN169">
        <v>0</v>
      </c>
      <c r="HO169">
        <v>100</v>
      </c>
      <c r="HP169">
        <v>31</v>
      </c>
      <c r="HQ169">
        <v>1030.21</v>
      </c>
      <c r="HR169">
        <v>33.617400000000004</v>
      </c>
      <c r="HS169">
        <v>98.797499999999999</v>
      </c>
      <c r="HT169">
        <v>97.761899999999997</v>
      </c>
    </row>
    <row r="170" spans="1:228" x14ac:dyDescent="0.2">
      <c r="A170">
        <v>155</v>
      </c>
      <c r="B170">
        <v>1674584744.0999999</v>
      </c>
      <c r="C170">
        <v>615</v>
      </c>
      <c r="D170" t="s">
        <v>669</v>
      </c>
      <c r="E170" t="s">
        <v>670</v>
      </c>
      <c r="F170">
        <v>4</v>
      </c>
      <c r="G170">
        <v>1674584741.7874999</v>
      </c>
      <c r="H170">
        <f t="shared" si="68"/>
        <v>6.6589341553897376E-4</v>
      </c>
      <c r="I170">
        <f t="shared" si="69"/>
        <v>0.66589341553897374</v>
      </c>
      <c r="J170">
        <f t="shared" si="70"/>
        <v>11.282263469822571</v>
      </c>
      <c r="K170">
        <f t="shared" si="71"/>
        <v>999.88512500000002</v>
      </c>
      <c r="L170">
        <f t="shared" si="72"/>
        <v>479.78541842094529</v>
      </c>
      <c r="M170">
        <f t="shared" si="73"/>
        <v>48.661961656071625</v>
      </c>
      <c r="N170">
        <f t="shared" si="74"/>
        <v>101.41277693132632</v>
      </c>
      <c r="O170">
        <f t="shared" si="75"/>
        <v>3.6449953405009686E-2</v>
      </c>
      <c r="P170">
        <f t="shared" si="76"/>
        <v>2.7729345260576288</v>
      </c>
      <c r="Q170">
        <f t="shared" si="77"/>
        <v>3.6185851622137867E-2</v>
      </c>
      <c r="R170">
        <f t="shared" si="78"/>
        <v>2.2639726108071325E-2</v>
      </c>
      <c r="S170">
        <f t="shared" si="79"/>
        <v>226.11561782257462</v>
      </c>
      <c r="T170">
        <f t="shared" si="80"/>
        <v>34.581835842646747</v>
      </c>
      <c r="U170">
        <f t="shared" si="81"/>
        <v>33.3663375</v>
      </c>
      <c r="V170">
        <f t="shared" si="82"/>
        <v>5.1570345590768163</v>
      </c>
      <c r="W170">
        <f t="shared" si="83"/>
        <v>65.329041506085176</v>
      </c>
      <c r="X170">
        <f t="shared" si="84"/>
        <v>3.3690672069714442</v>
      </c>
      <c r="Y170">
        <f t="shared" si="85"/>
        <v>5.1570742954458124</v>
      </c>
      <c r="Z170">
        <f t="shared" si="86"/>
        <v>1.7879673521053721</v>
      </c>
      <c r="AA170">
        <f t="shared" si="87"/>
        <v>-29.365899625268742</v>
      </c>
      <c r="AB170">
        <f t="shared" si="88"/>
        <v>2.0555486346239417E-2</v>
      </c>
      <c r="AC170">
        <f t="shared" si="89"/>
        <v>1.703816328650894E-3</v>
      </c>
      <c r="AD170">
        <f t="shared" si="90"/>
        <v>196.77197749998075</v>
      </c>
      <c r="AE170">
        <f t="shared" si="91"/>
        <v>21.975055250038633</v>
      </c>
      <c r="AF170">
        <f t="shared" si="92"/>
        <v>0.66694010434124307</v>
      </c>
      <c r="AG170">
        <f t="shared" si="93"/>
        <v>11.282263469822571</v>
      </c>
      <c r="AH170">
        <v>1054.766327468594</v>
      </c>
      <c r="AI170">
        <v>1037.366121212121</v>
      </c>
      <c r="AJ170">
        <v>1.728147477758901</v>
      </c>
      <c r="AK170">
        <v>62.755059400872867</v>
      </c>
      <c r="AL170">
        <f t="shared" si="94"/>
        <v>0.66589341553897374</v>
      </c>
      <c r="AM170">
        <v>32.622254148208867</v>
      </c>
      <c r="AN170">
        <v>33.216809090909088</v>
      </c>
      <c r="AO170">
        <v>-4.6042597737430757E-5</v>
      </c>
      <c r="AP170">
        <v>98.038996678870646</v>
      </c>
      <c r="AQ170">
        <v>23</v>
      </c>
      <c r="AR170">
        <v>4</v>
      </c>
      <c r="AS170">
        <f t="shared" si="95"/>
        <v>1</v>
      </c>
      <c r="AT170">
        <f t="shared" si="96"/>
        <v>0</v>
      </c>
      <c r="AU170">
        <f t="shared" si="97"/>
        <v>47427.265232795478</v>
      </c>
      <c r="AV170">
        <f t="shared" si="98"/>
        <v>1199.9937500000001</v>
      </c>
      <c r="AW170">
        <f t="shared" si="99"/>
        <v>1025.9204574210232</v>
      </c>
      <c r="AX170">
        <f t="shared" si="100"/>
        <v>0.85493816732047412</v>
      </c>
      <c r="AY170">
        <f t="shared" si="101"/>
        <v>0.18843066292851493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1674584741.7874999</v>
      </c>
      <c r="BF170">
        <v>999.88512500000002</v>
      </c>
      <c r="BG170">
        <v>1020.78625</v>
      </c>
      <c r="BH170">
        <v>33.217512499999998</v>
      </c>
      <c r="BI170">
        <v>32.622300000000003</v>
      </c>
      <c r="BJ170">
        <v>1006.69125</v>
      </c>
      <c r="BK170">
        <v>32.968224999999997</v>
      </c>
      <c r="BL170">
        <v>649.97225000000003</v>
      </c>
      <c r="BM170">
        <v>101.3245</v>
      </c>
      <c r="BN170">
        <v>9.9928062499999998E-2</v>
      </c>
      <c r="BO170">
        <v>33.366474999999987</v>
      </c>
      <c r="BP170">
        <v>33.3663375</v>
      </c>
      <c r="BQ170">
        <v>999.9</v>
      </c>
      <c r="BR170">
        <v>0</v>
      </c>
      <c r="BS170">
        <v>0</v>
      </c>
      <c r="BT170">
        <v>9013.4375</v>
      </c>
      <c r="BU170">
        <v>0</v>
      </c>
      <c r="BV170">
        <v>173.925375</v>
      </c>
      <c r="BW170">
        <v>-20.902237499999998</v>
      </c>
      <c r="BX170">
        <v>1034.2375</v>
      </c>
      <c r="BY170">
        <v>1055.2112500000001</v>
      </c>
      <c r="BZ170">
        <v>0.59522387499999996</v>
      </c>
      <c r="CA170">
        <v>1020.78625</v>
      </c>
      <c r="CB170">
        <v>32.622300000000003</v>
      </c>
      <c r="CC170">
        <v>3.3657474999999999</v>
      </c>
      <c r="CD170">
        <v>3.3054362500000001</v>
      </c>
      <c r="CE170">
        <v>25.9573125</v>
      </c>
      <c r="CF170">
        <v>25.652200000000001</v>
      </c>
      <c r="CG170">
        <v>1199.9937500000001</v>
      </c>
      <c r="CH170">
        <v>0.49997900000000001</v>
      </c>
      <c r="CI170">
        <v>0.50002100000000005</v>
      </c>
      <c r="CJ170">
        <v>0</v>
      </c>
      <c r="CK170">
        <v>755.18612499999995</v>
      </c>
      <c r="CL170">
        <v>4.9990899999999998</v>
      </c>
      <c r="CM170">
        <v>7439.2087499999998</v>
      </c>
      <c r="CN170">
        <v>9557.7275000000009</v>
      </c>
      <c r="CO170">
        <v>43.577749999999988</v>
      </c>
      <c r="CP170">
        <v>45.625</v>
      </c>
      <c r="CQ170">
        <v>44.390500000000003</v>
      </c>
      <c r="CR170">
        <v>44.686999999999998</v>
      </c>
      <c r="CS170">
        <v>44.875</v>
      </c>
      <c r="CT170">
        <v>597.47125000000005</v>
      </c>
      <c r="CU170">
        <v>597.52375000000006</v>
      </c>
      <c r="CV170">
        <v>0</v>
      </c>
      <c r="CW170">
        <v>1674584756.5999999</v>
      </c>
      <c r="CX170">
        <v>0</v>
      </c>
      <c r="CY170">
        <v>1674579932.5</v>
      </c>
      <c r="CZ170" t="s">
        <v>356</v>
      </c>
      <c r="DA170">
        <v>1674579932.5</v>
      </c>
      <c r="DB170">
        <v>1674579927.5</v>
      </c>
      <c r="DC170">
        <v>31</v>
      </c>
      <c r="DD170">
        <v>0.14099999999999999</v>
      </c>
      <c r="DE170">
        <v>0.02</v>
      </c>
      <c r="DF170">
        <v>-5.5810000000000004</v>
      </c>
      <c r="DG170">
        <v>0.23300000000000001</v>
      </c>
      <c r="DH170">
        <v>415</v>
      </c>
      <c r="DI170">
        <v>34</v>
      </c>
      <c r="DJ170">
        <v>0.34</v>
      </c>
      <c r="DK170">
        <v>0.32</v>
      </c>
      <c r="DL170">
        <v>-21.004494999999999</v>
      </c>
      <c r="DM170">
        <v>0.65146266416513332</v>
      </c>
      <c r="DN170">
        <v>8.5811085967956627E-2</v>
      </c>
      <c r="DO170">
        <v>0</v>
      </c>
      <c r="DP170">
        <v>0.60119327499999997</v>
      </c>
      <c r="DQ170">
        <v>-2.9980288930582001E-2</v>
      </c>
      <c r="DR170">
        <v>3.2982281530202009E-3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3.2961499999999999</v>
      </c>
      <c r="EB170">
        <v>2.62541</v>
      </c>
      <c r="EC170">
        <v>0.18784000000000001</v>
      </c>
      <c r="ED170">
        <v>0.18815799999999999</v>
      </c>
      <c r="EE170">
        <v>0.13699</v>
      </c>
      <c r="EF170">
        <v>0.13415099999999999</v>
      </c>
      <c r="EG170">
        <v>24466.799999999999</v>
      </c>
      <c r="EH170">
        <v>24866.2</v>
      </c>
      <c r="EI170">
        <v>28034.9</v>
      </c>
      <c r="EJ170">
        <v>29489.3</v>
      </c>
      <c r="EK170">
        <v>33302.9</v>
      </c>
      <c r="EL170">
        <v>35462.9</v>
      </c>
      <c r="EM170">
        <v>39579.1</v>
      </c>
      <c r="EN170">
        <v>42163.199999999997</v>
      </c>
      <c r="EO170">
        <v>2.1779500000000001</v>
      </c>
      <c r="EP170">
        <v>2.1970000000000001</v>
      </c>
      <c r="EQ170">
        <v>0.107557</v>
      </c>
      <c r="ER170">
        <v>0</v>
      </c>
      <c r="ES170">
        <v>31.6297</v>
      </c>
      <c r="ET170">
        <v>999.9</v>
      </c>
      <c r="EU170">
        <v>71.8</v>
      </c>
      <c r="EV170">
        <v>32.6</v>
      </c>
      <c r="EW170">
        <v>34.998399999999997</v>
      </c>
      <c r="EX170">
        <v>56.709200000000003</v>
      </c>
      <c r="EY170">
        <v>-6.7147399999999999</v>
      </c>
      <c r="EZ170">
        <v>2</v>
      </c>
      <c r="FA170">
        <v>0.50299799999999995</v>
      </c>
      <c r="FB170">
        <v>0.52831399999999995</v>
      </c>
      <c r="FC170">
        <v>20.271699999999999</v>
      </c>
      <c r="FD170">
        <v>5.2186399999999997</v>
      </c>
      <c r="FE170">
        <v>12.0099</v>
      </c>
      <c r="FF170">
        <v>4.9861500000000003</v>
      </c>
      <c r="FG170">
        <v>3.2843300000000002</v>
      </c>
      <c r="FH170">
        <v>9999</v>
      </c>
      <c r="FI170">
        <v>9999</v>
      </c>
      <c r="FJ170">
        <v>9999</v>
      </c>
      <c r="FK170">
        <v>999.9</v>
      </c>
      <c r="FL170">
        <v>1.8657699999999999</v>
      </c>
      <c r="FM170">
        <v>1.8621799999999999</v>
      </c>
      <c r="FN170">
        <v>1.8641799999999999</v>
      </c>
      <c r="FO170">
        <v>1.8603099999999999</v>
      </c>
      <c r="FP170">
        <v>1.86097</v>
      </c>
      <c r="FQ170">
        <v>1.86016</v>
      </c>
      <c r="FR170">
        <v>1.86188</v>
      </c>
      <c r="FS170">
        <v>1.85846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-6.82</v>
      </c>
      <c r="GH170">
        <v>0.24929999999999999</v>
      </c>
      <c r="GI170">
        <v>-4.1749362053329548</v>
      </c>
      <c r="GJ170">
        <v>-4.0448538125570227E-3</v>
      </c>
      <c r="GK170">
        <v>1.839783264315481E-6</v>
      </c>
      <c r="GL170">
        <v>-4.1587272622942942E-10</v>
      </c>
      <c r="GM170">
        <v>-8.6309452512500412E-2</v>
      </c>
      <c r="GN170">
        <v>3.2285384509270938E-3</v>
      </c>
      <c r="GO170">
        <v>5.3061212821550383E-4</v>
      </c>
      <c r="GP170">
        <v>-9.699357315524189E-6</v>
      </c>
      <c r="GQ170">
        <v>5</v>
      </c>
      <c r="GR170">
        <v>2081</v>
      </c>
      <c r="GS170">
        <v>3</v>
      </c>
      <c r="GT170">
        <v>31</v>
      </c>
      <c r="GU170">
        <v>80.2</v>
      </c>
      <c r="GV170">
        <v>80.3</v>
      </c>
      <c r="GW170">
        <v>2.8430200000000001</v>
      </c>
      <c r="GX170">
        <v>2.5109900000000001</v>
      </c>
      <c r="GY170">
        <v>2.04834</v>
      </c>
      <c r="GZ170">
        <v>2.6245099999999999</v>
      </c>
      <c r="HA170">
        <v>2.1972700000000001</v>
      </c>
      <c r="HB170">
        <v>2.34497</v>
      </c>
      <c r="HC170">
        <v>37.722799999999999</v>
      </c>
      <c r="HD170">
        <v>15.497999999999999</v>
      </c>
      <c r="HE170">
        <v>18</v>
      </c>
      <c r="HF170">
        <v>671.98500000000001</v>
      </c>
      <c r="HG170">
        <v>766.07899999999995</v>
      </c>
      <c r="HH170">
        <v>31.001200000000001</v>
      </c>
      <c r="HI170">
        <v>33.747300000000003</v>
      </c>
      <c r="HJ170">
        <v>30.000599999999999</v>
      </c>
      <c r="HK170">
        <v>33.5764</v>
      </c>
      <c r="HL170">
        <v>33.574100000000001</v>
      </c>
      <c r="HM170">
        <v>56.861800000000002</v>
      </c>
      <c r="HN170">
        <v>0</v>
      </c>
      <c r="HO170">
        <v>100</v>
      </c>
      <c r="HP170">
        <v>31</v>
      </c>
      <c r="HQ170">
        <v>1036.9100000000001</v>
      </c>
      <c r="HR170">
        <v>33.617400000000004</v>
      </c>
      <c r="HS170">
        <v>98.796899999999994</v>
      </c>
      <c r="HT170">
        <v>97.7607</v>
      </c>
    </row>
    <row r="171" spans="1:228" x14ac:dyDescent="0.2">
      <c r="A171">
        <v>156</v>
      </c>
      <c r="B171">
        <v>1674584748.0999999</v>
      </c>
      <c r="C171">
        <v>619</v>
      </c>
      <c r="D171" t="s">
        <v>671</v>
      </c>
      <c r="E171" t="s">
        <v>672</v>
      </c>
      <c r="F171">
        <v>4</v>
      </c>
      <c r="G171">
        <v>1674584746.0999999</v>
      </c>
      <c r="H171">
        <f t="shared" si="68"/>
        <v>6.6405948814144517E-4</v>
      </c>
      <c r="I171">
        <f t="shared" si="69"/>
        <v>0.66405948814144522</v>
      </c>
      <c r="J171">
        <f t="shared" si="70"/>
        <v>11.052376485011949</v>
      </c>
      <c r="K171">
        <f t="shared" si="71"/>
        <v>1007.048571428571</v>
      </c>
      <c r="L171">
        <f t="shared" si="72"/>
        <v>494.73019250586594</v>
      </c>
      <c r="M171">
        <f t="shared" si="73"/>
        <v>50.177701911376225</v>
      </c>
      <c r="N171">
        <f t="shared" si="74"/>
        <v>102.1392746852032</v>
      </c>
      <c r="O171">
        <f t="shared" si="75"/>
        <v>3.6299418615817487E-2</v>
      </c>
      <c r="P171">
        <f t="shared" si="76"/>
        <v>2.7678758878848848</v>
      </c>
      <c r="Q171">
        <f t="shared" si="77"/>
        <v>3.6037010318456089E-2</v>
      </c>
      <c r="R171">
        <f t="shared" si="78"/>
        <v>2.2546549526373097E-2</v>
      </c>
      <c r="S171">
        <f t="shared" si="79"/>
        <v>226.10733900636811</v>
      </c>
      <c r="T171">
        <f t="shared" si="80"/>
        <v>34.584403757539697</v>
      </c>
      <c r="U171">
        <f t="shared" si="81"/>
        <v>33.373985714285723</v>
      </c>
      <c r="V171">
        <f t="shared" si="82"/>
        <v>5.1592452347614648</v>
      </c>
      <c r="W171">
        <f t="shared" si="83"/>
        <v>65.324718393943428</v>
      </c>
      <c r="X171">
        <f t="shared" si="84"/>
        <v>3.3688570712098111</v>
      </c>
      <c r="Y171">
        <f t="shared" si="85"/>
        <v>5.157093905700104</v>
      </c>
      <c r="Z171">
        <f t="shared" si="86"/>
        <v>1.7903881635516536</v>
      </c>
      <c r="AA171">
        <f t="shared" si="87"/>
        <v>-29.285023427037732</v>
      </c>
      <c r="AB171">
        <f t="shared" si="88"/>
        <v>-1.1106359808014712</v>
      </c>
      <c r="AC171">
        <f t="shared" si="89"/>
        <v>-9.2230840876400808E-2</v>
      </c>
      <c r="AD171">
        <f t="shared" si="90"/>
        <v>195.61944875765249</v>
      </c>
      <c r="AE171">
        <f t="shared" si="91"/>
        <v>21.833356032354914</v>
      </c>
      <c r="AF171">
        <f t="shared" si="92"/>
        <v>0.66467150686180343</v>
      </c>
      <c r="AG171">
        <f t="shared" si="93"/>
        <v>11.052376485011949</v>
      </c>
      <c r="AH171">
        <v>1061.4547525312</v>
      </c>
      <c r="AI171">
        <v>1044.2569090909089</v>
      </c>
      <c r="AJ171">
        <v>1.733146752159024</v>
      </c>
      <c r="AK171">
        <v>62.755059400872867</v>
      </c>
      <c r="AL171">
        <f t="shared" si="94"/>
        <v>0.66405948814144522</v>
      </c>
      <c r="AM171">
        <v>32.622033518648188</v>
      </c>
      <c r="AN171">
        <v>33.214743030303033</v>
      </c>
      <c r="AO171">
        <v>-2.3500026598736501E-5</v>
      </c>
      <c r="AP171">
        <v>98.038996678870646</v>
      </c>
      <c r="AQ171">
        <v>23</v>
      </c>
      <c r="AR171">
        <v>4</v>
      </c>
      <c r="AS171">
        <f t="shared" si="95"/>
        <v>1</v>
      </c>
      <c r="AT171">
        <f t="shared" si="96"/>
        <v>0</v>
      </c>
      <c r="AU171">
        <f t="shared" si="97"/>
        <v>47288.115909623833</v>
      </c>
      <c r="AV171">
        <f t="shared" si="98"/>
        <v>1199.9528571428571</v>
      </c>
      <c r="AW171">
        <f t="shared" si="99"/>
        <v>1025.8851994851645</v>
      </c>
      <c r="AX171">
        <f t="shared" si="100"/>
        <v>0.8549379197511513</v>
      </c>
      <c r="AY171">
        <f t="shared" si="101"/>
        <v>0.18843018511972218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1674584746.0999999</v>
      </c>
      <c r="BF171">
        <v>1007.048571428571</v>
      </c>
      <c r="BG171">
        <v>1027.818571428571</v>
      </c>
      <c r="BH171">
        <v>33.21545714285714</v>
      </c>
      <c r="BI171">
        <v>32.622342857142861</v>
      </c>
      <c r="BJ171">
        <v>1013.867142857143</v>
      </c>
      <c r="BK171">
        <v>32.966171428571428</v>
      </c>
      <c r="BL171">
        <v>650.05428571428558</v>
      </c>
      <c r="BM171">
        <v>101.32428571428569</v>
      </c>
      <c r="BN171">
        <v>0.100092</v>
      </c>
      <c r="BO171">
        <v>33.366542857142861</v>
      </c>
      <c r="BP171">
        <v>33.373985714285723</v>
      </c>
      <c r="BQ171">
        <v>999.89999999999986</v>
      </c>
      <c r="BR171">
        <v>0</v>
      </c>
      <c r="BS171">
        <v>0</v>
      </c>
      <c r="BT171">
        <v>8986.6071428571431</v>
      </c>
      <c r="BU171">
        <v>0</v>
      </c>
      <c r="BV171">
        <v>176.18700000000001</v>
      </c>
      <c r="BW171">
        <v>-20.77</v>
      </c>
      <c r="BX171">
        <v>1041.6471428571431</v>
      </c>
      <c r="BY171">
        <v>1062.478571428572</v>
      </c>
      <c r="BZ171">
        <v>0.5930912857142856</v>
      </c>
      <c r="CA171">
        <v>1027.818571428571</v>
      </c>
      <c r="CB171">
        <v>32.622342857142861</v>
      </c>
      <c r="CC171">
        <v>3.3655328571428571</v>
      </c>
      <c r="CD171">
        <v>3.3054385714285708</v>
      </c>
      <c r="CE171">
        <v>25.956242857142851</v>
      </c>
      <c r="CF171">
        <v>25.65221428571429</v>
      </c>
      <c r="CG171">
        <v>1199.9528571428571</v>
      </c>
      <c r="CH171">
        <v>0.49998514285714291</v>
      </c>
      <c r="CI171">
        <v>0.50001485714285709</v>
      </c>
      <c r="CJ171">
        <v>0</v>
      </c>
      <c r="CK171">
        <v>755.11685714285716</v>
      </c>
      <c r="CL171">
        <v>4.9990899999999998</v>
      </c>
      <c r="CM171">
        <v>7439.3228571428572</v>
      </c>
      <c r="CN171">
        <v>9557.4271428571428</v>
      </c>
      <c r="CO171">
        <v>43.58</v>
      </c>
      <c r="CP171">
        <v>45.642714285714291</v>
      </c>
      <c r="CQ171">
        <v>44.419285714285721</v>
      </c>
      <c r="CR171">
        <v>44.686999999999998</v>
      </c>
      <c r="CS171">
        <v>44.875</v>
      </c>
      <c r="CT171">
        <v>597.46142857142854</v>
      </c>
      <c r="CU171">
        <v>597.49428571428575</v>
      </c>
      <c r="CV171">
        <v>0</v>
      </c>
      <c r="CW171">
        <v>1674584760.8</v>
      </c>
      <c r="CX171">
        <v>0</v>
      </c>
      <c r="CY171">
        <v>1674579932.5</v>
      </c>
      <c r="CZ171" t="s">
        <v>356</v>
      </c>
      <c r="DA171">
        <v>1674579932.5</v>
      </c>
      <c r="DB171">
        <v>1674579927.5</v>
      </c>
      <c r="DC171">
        <v>31</v>
      </c>
      <c r="DD171">
        <v>0.14099999999999999</v>
      </c>
      <c r="DE171">
        <v>0.02</v>
      </c>
      <c r="DF171">
        <v>-5.5810000000000004</v>
      </c>
      <c r="DG171">
        <v>0.23300000000000001</v>
      </c>
      <c r="DH171">
        <v>415</v>
      </c>
      <c r="DI171">
        <v>34</v>
      </c>
      <c r="DJ171">
        <v>0.34</v>
      </c>
      <c r="DK171">
        <v>0.32</v>
      </c>
      <c r="DL171">
        <v>-20.952122500000002</v>
      </c>
      <c r="DM171">
        <v>1.1421422138837309</v>
      </c>
      <c r="DN171">
        <v>0.1184249435032588</v>
      </c>
      <c r="DO171">
        <v>0</v>
      </c>
      <c r="DP171">
        <v>0.59915357499999999</v>
      </c>
      <c r="DQ171">
        <v>-3.7526397748593947E-2</v>
      </c>
      <c r="DR171">
        <v>3.9079758948047548E-3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3.29609</v>
      </c>
      <c r="EB171">
        <v>2.6250599999999999</v>
      </c>
      <c r="EC171">
        <v>0.18862499999999999</v>
      </c>
      <c r="ED171">
        <v>0.188941</v>
      </c>
      <c r="EE171">
        <v>0.13697599999999999</v>
      </c>
      <c r="EF171">
        <v>0.13415199999999999</v>
      </c>
      <c r="EG171">
        <v>24442.6</v>
      </c>
      <c r="EH171">
        <v>24842.2</v>
      </c>
      <c r="EI171">
        <v>28034.400000000001</v>
      </c>
      <c r="EJ171">
        <v>29489.5</v>
      </c>
      <c r="EK171">
        <v>33302.800000000003</v>
      </c>
      <c r="EL171">
        <v>35462.9</v>
      </c>
      <c r="EM171">
        <v>39578.300000000003</v>
      </c>
      <c r="EN171">
        <v>42163.3</v>
      </c>
      <c r="EO171">
        <v>2.1779799999999998</v>
      </c>
      <c r="EP171">
        <v>2.1967300000000001</v>
      </c>
      <c r="EQ171">
        <v>0.106942</v>
      </c>
      <c r="ER171">
        <v>0</v>
      </c>
      <c r="ES171">
        <v>31.640799999999999</v>
      </c>
      <c r="ET171">
        <v>999.9</v>
      </c>
      <c r="EU171">
        <v>71.8</v>
      </c>
      <c r="EV171">
        <v>32.6</v>
      </c>
      <c r="EW171">
        <v>35.002699999999997</v>
      </c>
      <c r="EX171">
        <v>56.8292</v>
      </c>
      <c r="EY171">
        <v>-6.6987199999999998</v>
      </c>
      <c r="EZ171">
        <v>2</v>
      </c>
      <c r="FA171">
        <v>0.50353899999999996</v>
      </c>
      <c r="FB171">
        <v>0.53225800000000001</v>
      </c>
      <c r="FC171">
        <v>20.272099999999998</v>
      </c>
      <c r="FD171">
        <v>5.2193899999999998</v>
      </c>
      <c r="FE171">
        <v>12.0099</v>
      </c>
      <c r="FF171">
        <v>4.9865000000000004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1.8657600000000001</v>
      </c>
      <c r="FM171">
        <v>1.8621799999999999</v>
      </c>
      <c r="FN171">
        <v>1.8641799999999999</v>
      </c>
      <c r="FO171">
        <v>1.86029</v>
      </c>
      <c r="FP171">
        <v>1.86097</v>
      </c>
      <c r="FQ171">
        <v>1.8601799999999999</v>
      </c>
      <c r="FR171">
        <v>1.86188</v>
      </c>
      <c r="FS171">
        <v>1.85846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-6.82</v>
      </c>
      <c r="GH171">
        <v>0.24929999999999999</v>
      </c>
      <c r="GI171">
        <v>-4.1749362053329548</v>
      </c>
      <c r="GJ171">
        <v>-4.0448538125570227E-3</v>
      </c>
      <c r="GK171">
        <v>1.839783264315481E-6</v>
      </c>
      <c r="GL171">
        <v>-4.1587272622942942E-10</v>
      </c>
      <c r="GM171">
        <v>-8.6309452512500412E-2</v>
      </c>
      <c r="GN171">
        <v>3.2285384509270938E-3</v>
      </c>
      <c r="GO171">
        <v>5.3061212821550383E-4</v>
      </c>
      <c r="GP171">
        <v>-9.699357315524189E-6</v>
      </c>
      <c r="GQ171">
        <v>5</v>
      </c>
      <c r="GR171">
        <v>2081</v>
      </c>
      <c r="GS171">
        <v>3</v>
      </c>
      <c r="GT171">
        <v>31</v>
      </c>
      <c r="GU171">
        <v>80.3</v>
      </c>
      <c r="GV171">
        <v>80.3</v>
      </c>
      <c r="GW171">
        <v>2.8564500000000002</v>
      </c>
      <c r="GX171">
        <v>2.5158700000000001</v>
      </c>
      <c r="GY171">
        <v>2.04834</v>
      </c>
      <c r="GZ171">
        <v>2.6232899999999999</v>
      </c>
      <c r="HA171">
        <v>2.1972700000000001</v>
      </c>
      <c r="HB171">
        <v>2.33521</v>
      </c>
      <c r="HC171">
        <v>37.722799999999999</v>
      </c>
      <c r="HD171">
        <v>15.480399999999999</v>
      </c>
      <c r="HE171">
        <v>18</v>
      </c>
      <c r="HF171">
        <v>672.06299999999999</v>
      </c>
      <c r="HG171">
        <v>765.87900000000002</v>
      </c>
      <c r="HH171">
        <v>31.001200000000001</v>
      </c>
      <c r="HI171">
        <v>33.752600000000001</v>
      </c>
      <c r="HJ171">
        <v>30.000599999999999</v>
      </c>
      <c r="HK171">
        <v>33.581699999999998</v>
      </c>
      <c r="HL171">
        <v>33.579599999999999</v>
      </c>
      <c r="HM171">
        <v>57.162199999999999</v>
      </c>
      <c r="HN171">
        <v>0</v>
      </c>
      <c r="HO171">
        <v>100</v>
      </c>
      <c r="HP171">
        <v>31</v>
      </c>
      <c r="HQ171">
        <v>1043.73</v>
      </c>
      <c r="HR171">
        <v>33.617400000000004</v>
      </c>
      <c r="HS171">
        <v>98.795000000000002</v>
      </c>
      <c r="HT171">
        <v>97.760999999999996</v>
      </c>
    </row>
    <row r="172" spans="1:228" x14ac:dyDescent="0.2">
      <c r="A172">
        <v>157</v>
      </c>
      <c r="B172">
        <v>1674584752.0999999</v>
      </c>
      <c r="C172">
        <v>623</v>
      </c>
      <c r="D172" t="s">
        <v>673</v>
      </c>
      <c r="E172" t="s">
        <v>674</v>
      </c>
      <c r="F172">
        <v>4</v>
      </c>
      <c r="G172">
        <v>1674584749.7874999</v>
      </c>
      <c r="H172">
        <f t="shared" si="68"/>
        <v>6.6095204200896296E-4</v>
      </c>
      <c r="I172">
        <f t="shared" si="69"/>
        <v>0.66095204200896296</v>
      </c>
      <c r="J172">
        <f t="shared" si="70"/>
        <v>11.464960730283838</v>
      </c>
      <c r="K172">
        <f t="shared" si="71"/>
        <v>1013.1775</v>
      </c>
      <c r="L172">
        <f t="shared" si="72"/>
        <v>479.79501013767998</v>
      </c>
      <c r="M172">
        <f t="shared" si="73"/>
        <v>48.662538953446663</v>
      </c>
      <c r="N172">
        <f t="shared" si="74"/>
        <v>102.76011321242733</v>
      </c>
      <c r="O172">
        <f t="shared" si="75"/>
        <v>3.6094111113335034E-2</v>
      </c>
      <c r="P172">
        <f t="shared" si="76"/>
        <v>2.7685045643998825</v>
      </c>
      <c r="Q172">
        <f t="shared" si="77"/>
        <v>3.583470976846493E-2</v>
      </c>
      <c r="R172">
        <f t="shared" si="78"/>
        <v>2.2419844243462089E-2</v>
      </c>
      <c r="S172">
        <f t="shared" si="79"/>
        <v>226.10278307274086</v>
      </c>
      <c r="T172">
        <f t="shared" si="80"/>
        <v>34.591431707752193</v>
      </c>
      <c r="U172">
        <f t="shared" si="81"/>
        <v>33.379125000000002</v>
      </c>
      <c r="V172">
        <f t="shared" si="82"/>
        <v>5.1607311810194263</v>
      </c>
      <c r="W172">
        <f t="shared" si="83"/>
        <v>65.297750670647744</v>
      </c>
      <c r="X172">
        <f t="shared" si="84"/>
        <v>3.3686873758465885</v>
      </c>
      <c r="Y172">
        <f t="shared" si="85"/>
        <v>5.1589638865781948</v>
      </c>
      <c r="Z172">
        <f t="shared" si="86"/>
        <v>1.7920438051728378</v>
      </c>
      <c r="AA172">
        <f t="shared" si="87"/>
        <v>-29.147985052595267</v>
      </c>
      <c r="AB172">
        <f t="shared" si="88"/>
        <v>-0.91232496548916164</v>
      </c>
      <c r="AC172">
        <f t="shared" si="89"/>
        <v>-7.574954718532087E-2</v>
      </c>
      <c r="AD172">
        <f t="shared" si="90"/>
        <v>195.96672350747113</v>
      </c>
      <c r="AE172">
        <f t="shared" si="91"/>
        <v>21.959670311276618</v>
      </c>
      <c r="AF172">
        <f t="shared" si="92"/>
        <v>0.66073644772528395</v>
      </c>
      <c r="AG172">
        <f t="shared" si="93"/>
        <v>11.464960730283838</v>
      </c>
      <c r="AH172">
        <v>1068.476418634209</v>
      </c>
      <c r="AI172">
        <v>1051.044969696969</v>
      </c>
      <c r="AJ172">
        <v>1.691037232239476</v>
      </c>
      <c r="AK172">
        <v>62.755059400872867</v>
      </c>
      <c r="AL172">
        <f t="shared" si="94"/>
        <v>0.66095204200896296</v>
      </c>
      <c r="AM172">
        <v>32.624425198338869</v>
      </c>
      <c r="AN172">
        <v>33.214284242424242</v>
      </c>
      <c r="AO172">
        <v>-7.1558772057032455E-7</v>
      </c>
      <c r="AP172">
        <v>98.038996678870646</v>
      </c>
      <c r="AQ172">
        <v>23</v>
      </c>
      <c r="AR172">
        <v>4</v>
      </c>
      <c r="AS172">
        <f t="shared" si="95"/>
        <v>1</v>
      </c>
      <c r="AT172">
        <f t="shared" si="96"/>
        <v>0</v>
      </c>
      <c r="AU172">
        <f t="shared" si="97"/>
        <v>47304.396843008944</v>
      </c>
      <c r="AV172">
        <f t="shared" si="98"/>
        <v>1199.92875</v>
      </c>
      <c r="AW172">
        <f t="shared" si="99"/>
        <v>1025.8645824211094</v>
      </c>
      <c r="AX172">
        <f t="shared" si="100"/>
        <v>0.8549379139562322</v>
      </c>
      <c r="AY172">
        <f t="shared" si="101"/>
        <v>0.18843017393552813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1674584749.7874999</v>
      </c>
      <c r="BF172">
        <v>1013.1775</v>
      </c>
      <c r="BG172">
        <v>1034.0662500000001</v>
      </c>
      <c r="BH172">
        <v>33.214037500000003</v>
      </c>
      <c r="BI172">
        <v>32.624375000000001</v>
      </c>
      <c r="BJ172">
        <v>1020.00875</v>
      </c>
      <c r="BK172">
        <v>32.964762500000013</v>
      </c>
      <c r="BL172">
        <v>649.98949999999991</v>
      </c>
      <c r="BM172">
        <v>101.32362500000001</v>
      </c>
      <c r="BN172">
        <v>9.9978674999999989E-2</v>
      </c>
      <c r="BO172">
        <v>33.373012500000002</v>
      </c>
      <c r="BP172">
        <v>33.379125000000002</v>
      </c>
      <c r="BQ172">
        <v>999.9</v>
      </c>
      <c r="BR172">
        <v>0</v>
      </c>
      <c r="BS172">
        <v>0</v>
      </c>
      <c r="BT172">
        <v>8990</v>
      </c>
      <c r="BU172">
        <v>0</v>
      </c>
      <c r="BV172">
        <v>169.95012500000001</v>
      </c>
      <c r="BW172">
        <v>-20.8872125</v>
      </c>
      <c r="BX172">
        <v>1047.9849999999999</v>
      </c>
      <c r="BY172">
        <v>1068.94</v>
      </c>
      <c r="BZ172">
        <v>0.58966587500000001</v>
      </c>
      <c r="CA172">
        <v>1034.0662500000001</v>
      </c>
      <c r="CB172">
        <v>32.624375000000001</v>
      </c>
      <c r="CC172">
        <v>3.36536875</v>
      </c>
      <c r="CD172">
        <v>3.3056199999999998</v>
      </c>
      <c r="CE172">
        <v>25.955425000000002</v>
      </c>
      <c r="CF172">
        <v>25.65315</v>
      </c>
      <c r="CG172">
        <v>1199.92875</v>
      </c>
      <c r="CH172">
        <v>0.49998437499999998</v>
      </c>
      <c r="CI172">
        <v>0.50001562500000007</v>
      </c>
      <c r="CJ172">
        <v>0</v>
      </c>
      <c r="CK172">
        <v>754.99612500000012</v>
      </c>
      <c r="CL172">
        <v>4.9990899999999998</v>
      </c>
      <c r="CM172">
        <v>7438.9137499999997</v>
      </c>
      <c r="CN172">
        <v>9557.2374999999993</v>
      </c>
      <c r="CO172">
        <v>43.601374999999997</v>
      </c>
      <c r="CP172">
        <v>45.679250000000003</v>
      </c>
      <c r="CQ172">
        <v>44.436999999999998</v>
      </c>
      <c r="CR172">
        <v>44.686999999999998</v>
      </c>
      <c r="CS172">
        <v>44.929250000000003</v>
      </c>
      <c r="CT172">
        <v>597.44875000000002</v>
      </c>
      <c r="CU172">
        <v>597.48125000000005</v>
      </c>
      <c r="CV172">
        <v>0</v>
      </c>
      <c r="CW172">
        <v>1674584765</v>
      </c>
      <c r="CX172">
        <v>0</v>
      </c>
      <c r="CY172">
        <v>1674579932.5</v>
      </c>
      <c r="CZ172" t="s">
        <v>356</v>
      </c>
      <c r="DA172">
        <v>1674579932.5</v>
      </c>
      <c r="DB172">
        <v>1674579927.5</v>
      </c>
      <c r="DC172">
        <v>31</v>
      </c>
      <c r="DD172">
        <v>0.14099999999999999</v>
      </c>
      <c r="DE172">
        <v>0.02</v>
      </c>
      <c r="DF172">
        <v>-5.5810000000000004</v>
      </c>
      <c r="DG172">
        <v>0.23300000000000001</v>
      </c>
      <c r="DH172">
        <v>415</v>
      </c>
      <c r="DI172">
        <v>34</v>
      </c>
      <c r="DJ172">
        <v>0.34</v>
      </c>
      <c r="DK172">
        <v>0.32</v>
      </c>
      <c r="DL172">
        <v>-20.908895000000001</v>
      </c>
      <c r="DM172">
        <v>0.75015984990619478</v>
      </c>
      <c r="DN172">
        <v>9.9224520532981336E-2</v>
      </c>
      <c r="DO172">
        <v>0</v>
      </c>
      <c r="DP172">
        <v>0.59650207500000008</v>
      </c>
      <c r="DQ172">
        <v>-4.8763643527204532E-2</v>
      </c>
      <c r="DR172">
        <v>4.8342662906975782E-3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3.2962099999999999</v>
      </c>
      <c r="EB172">
        <v>2.62527</v>
      </c>
      <c r="EC172">
        <v>0.18940799999999999</v>
      </c>
      <c r="ED172">
        <v>0.189721</v>
      </c>
      <c r="EE172">
        <v>0.13698299999999999</v>
      </c>
      <c r="EF172">
        <v>0.134156</v>
      </c>
      <c r="EG172">
        <v>24418.6</v>
      </c>
      <c r="EH172">
        <v>24818.400000000001</v>
      </c>
      <c r="EI172">
        <v>28034.1</v>
      </c>
      <c r="EJ172">
        <v>29489.599999999999</v>
      </c>
      <c r="EK172">
        <v>33302.699999999997</v>
      </c>
      <c r="EL172">
        <v>35463.199999999997</v>
      </c>
      <c r="EM172">
        <v>39578.400000000001</v>
      </c>
      <c r="EN172">
        <v>42163.8</v>
      </c>
      <c r="EO172">
        <v>2.1780300000000001</v>
      </c>
      <c r="EP172">
        <v>2.1967300000000001</v>
      </c>
      <c r="EQ172">
        <v>0.106923</v>
      </c>
      <c r="ER172">
        <v>0</v>
      </c>
      <c r="ES172">
        <v>31.652000000000001</v>
      </c>
      <c r="ET172">
        <v>999.9</v>
      </c>
      <c r="EU172">
        <v>71.8</v>
      </c>
      <c r="EV172">
        <v>32.6</v>
      </c>
      <c r="EW172">
        <v>35.003500000000003</v>
      </c>
      <c r="EX172">
        <v>57.519199999999998</v>
      </c>
      <c r="EY172">
        <v>-6.7948700000000004</v>
      </c>
      <c r="EZ172">
        <v>2</v>
      </c>
      <c r="FA172">
        <v>0.50399400000000005</v>
      </c>
      <c r="FB172">
        <v>0.53636200000000001</v>
      </c>
      <c r="FC172">
        <v>20.272099999999998</v>
      </c>
      <c r="FD172">
        <v>5.2196899999999999</v>
      </c>
      <c r="FE172">
        <v>12.0099</v>
      </c>
      <c r="FF172">
        <v>4.9865000000000004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1.8657600000000001</v>
      </c>
      <c r="FM172">
        <v>1.8621799999999999</v>
      </c>
      <c r="FN172">
        <v>1.8641700000000001</v>
      </c>
      <c r="FO172">
        <v>1.86032</v>
      </c>
      <c r="FP172">
        <v>1.86097</v>
      </c>
      <c r="FQ172">
        <v>1.86019</v>
      </c>
      <c r="FR172">
        <v>1.86188</v>
      </c>
      <c r="FS172">
        <v>1.85846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-6.83</v>
      </c>
      <c r="GH172">
        <v>0.24929999999999999</v>
      </c>
      <c r="GI172">
        <v>-4.1749362053329548</v>
      </c>
      <c r="GJ172">
        <v>-4.0448538125570227E-3</v>
      </c>
      <c r="GK172">
        <v>1.839783264315481E-6</v>
      </c>
      <c r="GL172">
        <v>-4.1587272622942942E-10</v>
      </c>
      <c r="GM172">
        <v>-8.6309452512500412E-2</v>
      </c>
      <c r="GN172">
        <v>3.2285384509270938E-3</v>
      </c>
      <c r="GO172">
        <v>5.3061212821550383E-4</v>
      </c>
      <c r="GP172">
        <v>-9.699357315524189E-6</v>
      </c>
      <c r="GQ172">
        <v>5</v>
      </c>
      <c r="GR172">
        <v>2081</v>
      </c>
      <c r="GS172">
        <v>3</v>
      </c>
      <c r="GT172">
        <v>31</v>
      </c>
      <c r="GU172">
        <v>80.3</v>
      </c>
      <c r="GV172">
        <v>80.400000000000006</v>
      </c>
      <c r="GW172">
        <v>2.8735400000000002</v>
      </c>
      <c r="GX172">
        <v>2.5158700000000001</v>
      </c>
      <c r="GY172">
        <v>2.04834</v>
      </c>
      <c r="GZ172">
        <v>2.6245099999999999</v>
      </c>
      <c r="HA172">
        <v>2.1972700000000001</v>
      </c>
      <c r="HB172">
        <v>2.3315399999999999</v>
      </c>
      <c r="HC172">
        <v>37.747</v>
      </c>
      <c r="HD172">
        <v>15.4892</v>
      </c>
      <c r="HE172">
        <v>18</v>
      </c>
      <c r="HF172">
        <v>672.15700000000004</v>
      </c>
      <c r="HG172">
        <v>765.94200000000001</v>
      </c>
      <c r="HH172">
        <v>31.001200000000001</v>
      </c>
      <c r="HI172">
        <v>33.757899999999999</v>
      </c>
      <c r="HJ172">
        <v>30.000699999999998</v>
      </c>
      <c r="HK172">
        <v>33.5869</v>
      </c>
      <c r="HL172">
        <v>33.584600000000002</v>
      </c>
      <c r="HM172">
        <v>57.465000000000003</v>
      </c>
      <c r="HN172">
        <v>0</v>
      </c>
      <c r="HO172">
        <v>100</v>
      </c>
      <c r="HP172">
        <v>31</v>
      </c>
      <c r="HQ172">
        <v>1050.42</v>
      </c>
      <c r="HR172">
        <v>33.617400000000004</v>
      </c>
      <c r="HS172">
        <v>98.794600000000003</v>
      </c>
      <c r="HT172">
        <v>97.761899999999997</v>
      </c>
    </row>
    <row r="173" spans="1:228" x14ac:dyDescent="0.2">
      <c r="A173">
        <v>158</v>
      </c>
      <c r="B173">
        <v>1674584756.0999999</v>
      </c>
      <c r="C173">
        <v>627</v>
      </c>
      <c r="D173" t="s">
        <v>675</v>
      </c>
      <c r="E173" t="s">
        <v>676</v>
      </c>
      <c r="F173">
        <v>4</v>
      </c>
      <c r="G173">
        <v>1674584754.0999999</v>
      </c>
      <c r="H173">
        <f t="shared" si="68"/>
        <v>6.5658514305013251E-4</v>
      </c>
      <c r="I173">
        <f t="shared" si="69"/>
        <v>0.65658514305013249</v>
      </c>
      <c r="J173">
        <f t="shared" si="70"/>
        <v>10.897780358136433</v>
      </c>
      <c r="K173">
        <f t="shared" si="71"/>
        <v>1020.442857142857</v>
      </c>
      <c r="L173">
        <f t="shared" si="72"/>
        <v>507.92540865528036</v>
      </c>
      <c r="M173">
        <f t="shared" si="73"/>
        <v>51.515367439347287</v>
      </c>
      <c r="N173">
        <f t="shared" si="74"/>
        <v>103.49647377504778</v>
      </c>
      <c r="O173">
        <f t="shared" si="75"/>
        <v>3.580621500118112E-2</v>
      </c>
      <c r="P173">
        <f t="shared" si="76"/>
        <v>2.7710034003252284</v>
      </c>
      <c r="Q173">
        <f t="shared" si="77"/>
        <v>3.5551147916939786E-2</v>
      </c>
      <c r="R173">
        <f t="shared" si="78"/>
        <v>2.2242232610796539E-2</v>
      </c>
      <c r="S173">
        <f t="shared" si="79"/>
        <v>226.11446619229139</v>
      </c>
      <c r="T173">
        <f t="shared" si="80"/>
        <v>34.602614341510147</v>
      </c>
      <c r="U173">
        <f t="shared" si="81"/>
        <v>33.3874</v>
      </c>
      <c r="V173">
        <f t="shared" si="82"/>
        <v>5.1631245536774006</v>
      </c>
      <c r="W173">
        <f t="shared" si="83"/>
        <v>65.259001913721931</v>
      </c>
      <c r="X173">
        <f t="shared" si="84"/>
        <v>3.3687536417792998</v>
      </c>
      <c r="Y173">
        <f t="shared" si="85"/>
        <v>5.1621286611662933</v>
      </c>
      <c r="Z173">
        <f t="shared" si="86"/>
        <v>1.7943709118981008</v>
      </c>
      <c r="AA173">
        <f t="shared" si="87"/>
        <v>-28.955404808510842</v>
      </c>
      <c r="AB173">
        <f t="shared" si="88"/>
        <v>-0.51432958302463927</v>
      </c>
      <c r="AC173">
        <f t="shared" si="89"/>
        <v>-4.2669842241643059E-2</v>
      </c>
      <c r="AD173">
        <f t="shared" si="90"/>
        <v>196.60206195851424</v>
      </c>
      <c r="AE173">
        <f t="shared" si="91"/>
        <v>22.003962695365399</v>
      </c>
      <c r="AF173">
        <f t="shared" si="92"/>
        <v>0.65891930728604364</v>
      </c>
      <c r="AG173">
        <f t="shared" si="93"/>
        <v>10.897780358136433</v>
      </c>
      <c r="AH173">
        <v>1075.45395902068</v>
      </c>
      <c r="AI173">
        <v>1058.191515151515</v>
      </c>
      <c r="AJ173">
        <v>1.788265627956301</v>
      </c>
      <c r="AK173">
        <v>62.755059400872867</v>
      </c>
      <c r="AL173">
        <f t="shared" si="94"/>
        <v>0.65658514305013249</v>
      </c>
      <c r="AM173">
        <v>32.626585250893108</v>
      </c>
      <c r="AN173">
        <v>33.212634545454563</v>
      </c>
      <c r="AO173">
        <v>-1.9453415065641371E-5</v>
      </c>
      <c r="AP173">
        <v>98.038996678870646</v>
      </c>
      <c r="AQ173">
        <v>23</v>
      </c>
      <c r="AR173">
        <v>4</v>
      </c>
      <c r="AS173">
        <f t="shared" si="95"/>
        <v>1</v>
      </c>
      <c r="AT173">
        <f t="shared" si="96"/>
        <v>0</v>
      </c>
      <c r="AU173">
        <f t="shared" si="97"/>
        <v>47371.421328772252</v>
      </c>
      <c r="AV173">
        <f t="shared" si="98"/>
        <v>1199.99</v>
      </c>
      <c r="AW173">
        <f t="shared" si="99"/>
        <v>1025.9170208250214</v>
      </c>
      <c r="AX173">
        <f t="shared" si="100"/>
        <v>0.85493797517064418</v>
      </c>
      <c r="AY173">
        <f t="shared" si="101"/>
        <v>0.18843029207934348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1674584754.0999999</v>
      </c>
      <c r="BF173">
        <v>1020.442857142857</v>
      </c>
      <c r="BG173">
        <v>1041.3742857142861</v>
      </c>
      <c r="BH173">
        <v>33.214857142857149</v>
      </c>
      <c r="BI173">
        <v>32.626842857142847</v>
      </c>
      <c r="BJ173">
        <v>1027.28</v>
      </c>
      <c r="BK173">
        <v>32.965557142857143</v>
      </c>
      <c r="BL173">
        <v>650.01828571428575</v>
      </c>
      <c r="BM173">
        <v>101.3231428571429</v>
      </c>
      <c r="BN173">
        <v>9.9953057142857141E-2</v>
      </c>
      <c r="BO173">
        <v>33.383957142857142</v>
      </c>
      <c r="BP173">
        <v>33.3874</v>
      </c>
      <c r="BQ173">
        <v>999.89999999999986</v>
      </c>
      <c r="BR173">
        <v>0</v>
      </c>
      <c r="BS173">
        <v>0</v>
      </c>
      <c r="BT173">
        <v>9003.3028571428567</v>
      </c>
      <c r="BU173">
        <v>0</v>
      </c>
      <c r="BV173">
        <v>129.75428571428569</v>
      </c>
      <c r="BW173">
        <v>-20.932914285714279</v>
      </c>
      <c r="BX173">
        <v>1055.501428571429</v>
      </c>
      <c r="BY173">
        <v>1076.497142857143</v>
      </c>
      <c r="BZ173">
        <v>0.58798128571428576</v>
      </c>
      <c r="CA173">
        <v>1041.3742857142861</v>
      </c>
      <c r="CB173">
        <v>32.626842857142847</v>
      </c>
      <c r="CC173">
        <v>3.3654299999999999</v>
      </c>
      <c r="CD173">
        <v>3.3058542857142861</v>
      </c>
      <c r="CE173">
        <v>25.955742857142859</v>
      </c>
      <c r="CF173">
        <v>25.654328571428572</v>
      </c>
      <c r="CG173">
        <v>1199.99</v>
      </c>
      <c r="CH173">
        <v>0.49998328571428569</v>
      </c>
      <c r="CI173">
        <v>0.50001671428571437</v>
      </c>
      <c r="CJ173">
        <v>0</v>
      </c>
      <c r="CK173">
        <v>755.12014285714292</v>
      </c>
      <c r="CL173">
        <v>4.9990899999999998</v>
      </c>
      <c r="CM173">
        <v>7438.6171428571424</v>
      </c>
      <c r="CN173">
        <v>9557.7199999999993</v>
      </c>
      <c r="CO173">
        <v>43.625</v>
      </c>
      <c r="CP173">
        <v>45.686999999999998</v>
      </c>
      <c r="CQ173">
        <v>44.436999999999998</v>
      </c>
      <c r="CR173">
        <v>44.686999999999998</v>
      </c>
      <c r="CS173">
        <v>44.936999999999998</v>
      </c>
      <c r="CT173">
        <v>597.47714285714289</v>
      </c>
      <c r="CU173">
        <v>597.51428571428573</v>
      </c>
      <c r="CV173">
        <v>0</v>
      </c>
      <c r="CW173">
        <v>1674584768.5999999</v>
      </c>
      <c r="CX173">
        <v>0</v>
      </c>
      <c r="CY173">
        <v>1674579932.5</v>
      </c>
      <c r="CZ173" t="s">
        <v>356</v>
      </c>
      <c r="DA173">
        <v>1674579932.5</v>
      </c>
      <c r="DB173">
        <v>1674579927.5</v>
      </c>
      <c r="DC173">
        <v>31</v>
      </c>
      <c r="DD173">
        <v>0.14099999999999999</v>
      </c>
      <c r="DE173">
        <v>0.02</v>
      </c>
      <c r="DF173">
        <v>-5.5810000000000004</v>
      </c>
      <c r="DG173">
        <v>0.23300000000000001</v>
      </c>
      <c r="DH173">
        <v>415</v>
      </c>
      <c r="DI173">
        <v>34</v>
      </c>
      <c r="DJ173">
        <v>0.34</v>
      </c>
      <c r="DK173">
        <v>0.32</v>
      </c>
      <c r="DL173">
        <v>-20.883027500000001</v>
      </c>
      <c r="DM173">
        <v>1.38461538459167E-4</v>
      </c>
      <c r="DN173">
        <v>6.6221888328180323E-2</v>
      </c>
      <c r="DO173">
        <v>1</v>
      </c>
      <c r="DP173">
        <v>0.59378514999999987</v>
      </c>
      <c r="DQ173">
        <v>-4.4356998123829351E-2</v>
      </c>
      <c r="DR173">
        <v>4.4887815470904657E-3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2</v>
      </c>
      <c r="DY173">
        <v>2</v>
      </c>
      <c r="DZ173" t="s">
        <v>620</v>
      </c>
      <c r="EA173">
        <v>3.2961299999999998</v>
      </c>
      <c r="EB173">
        <v>2.6252800000000001</v>
      </c>
      <c r="EC173">
        <v>0.190216</v>
      </c>
      <c r="ED173">
        <v>0.19051799999999999</v>
      </c>
      <c r="EE173">
        <v>0.13696700000000001</v>
      </c>
      <c r="EF173">
        <v>0.134163</v>
      </c>
      <c r="EG173">
        <v>24394.2</v>
      </c>
      <c r="EH173">
        <v>24793.5</v>
      </c>
      <c r="EI173">
        <v>28034.1</v>
      </c>
      <c r="EJ173">
        <v>29489.200000000001</v>
      </c>
      <c r="EK173">
        <v>33302.800000000003</v>
      </c>
      <c r="EL173">
        <v>35462.5</v>
      </c>
      <c r="EM173">
        <v>39577.800000000003</v>
      </c>
      <c r="EN173">
        <v>42163.199999999997</v>
      </c>
      <c r="EO173">
        <v>2.1778499999999998</v>
      </c>
      <c r="EP173">
        <v>2.1965699999999999</v>
      </c>
      <c r="EQ173">
        <v>0.106826</v>
      </c>
      <c r="ER173">
        <v>0</v>
      </c>
      <c r="ES173">
        <v>31.6631</v>
      </c>
      <c r="ET173">
        <v>999.9</v>
      </c>
      <c r="EU173">
        <v>71.8</v>
      </c>
      <c r="EV173">
        <v>32.6</v>
      </c>
      <c r="EW173">
        <v>35.0047</v>
      </c>
      <c r="EX173">
        <v>57.1892</v>
      </c>
      <c r="EY173">
        <v>-6.6666600000000003</v>
      </c>
      <c r="EZ173">
        <v>2</v>
      </c>
      <c r="FA173">
        <v>0.50465199999999999</v>
      </c>
      <c r="FB173">
        <v>0.54074900000000004</v>
      </c>
      <c r="FC173">
        <v>20.271999999999998</v>
      </c>
      <c r="FD173">
        <v>5.2195400000000003</v>
      </c>
      <c r="FE173">
        <v>12.0099</v>
      </c>
      <c r="FF173">
        <v>4.9865000000000004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1.8657900000000001</v>
      </c>
      <c r="FM173">
        <v>1.8621799999999999</v>
      </c>
      <c r="FN173">
        <v>1.8641700000000001</v>
      </c>
      <c r="FO173">
        <v>1.8603000000000001</v>
      </c>
      <c r="FP173">
        <v>1.86097</v>
      </c>
      <c r="FQ173">
        <v>1.86016</v>
      </c>
      <c r="FR173">
        <v>1.86188</v>
      </c>
      <c r="FS173">
        <v>1.8584700000000001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-6.85</v>
      </c>
      <c r="GH173">
        <v>0.2492</v>
      </c>
      <c r="GI173">
        <v>-4.1749362053329548</v>
      </c>
      <c r="GJ173">
        <v>-4.0448538125570227E-3</v>
      </c>
      <c r="GK173">
        <v>1.839783264315481E-6</v>
      </c>
      <c r="GL173">
        <v>-4.1587272622942942E-10</v>
      </c>
      <c r="GM173">
        <v>-8.6309452512500412E-2</v>
      </c>
      <c r="GN173">
        <v>3.2285384509270938E-3</v>
      </c>
      <c r="GO173">
        <v>5.3061212821550383E-4</v>
      </c>
      <c r="GP173">
        <v>-9.699357315524189E-6</v>
      </c>
      <c r="GQ173">
        <v>5</v>
      </c>
      <c r="GR173">
        <v>2081</v>
      </c>
      <c r="GS173">
        <v>3</v>
      </c>
      <c r="GT173">
        <v>31</v>
      </c>
      <c r="GU173">
        <v>80.400000000000006</v>
      </c>
      <c r="GV173">
        <v>80.5</v>
      </c>
      <c r="GW173">
        <v>2.8881800000000002</v>
      </c>
      <c r="GX173">
        <v>2.5097700000000001</v>
      </c>
      <c r="GY173">
        <v>2.04834</v>
      </c>
      <c r="GZ173">
        <v>2.6245099999999999</v>
      </c>
      <c r="HA173">
        <v>2.1972700000000001</v>
      </c>
      <c r="HB173">
        <v>2.34253</v>
      </c>
      <c r="HC173">
        <v>37.747</v>
      </c>
      <c r="HD173">
        <v>15.497999999999999</v>
      </c>
      <c r="HE173">
        <v>18</v>
      </c>
      <c r="HF173">
        <v>672.07899999999995</v>
      </c>
      <c r="HG173">
        <v>765.87</v>
      </c>
      <c r="HH173">
        <v>31.001200000000001</v>
      </c>
      <c r="HI173">
        <v>33.764000000000003</v>
      </c>
      <c r="HJ173">
        <v>30.000800000000002</v>
      </c>
      <c r="HK173">
        <v>33.5929</v>
      </c>
      <c r="HL173">
        <v>33.590600000000002</v>
      </c>
      <c r="HM173">
        <v>57.761400000000002</v>
      </c>
      <c r="HN173">
        <v>0</v>
      </c>
      <c r="HO173">
        <v>100</v>
      </c>
      <c r="HP173">
        <v>31</v>
      </c>
      <c r="HQ173">
        <v>1057.1199999999999</v>
      </c>
      <c r="HR173">
        <v>33.617400000000004</v>
      </c>
      <c r="HS173">
        <v>98.793700000000001</v>
      </c>
      <c r="HT173">
        <v>97.760599999999997</v>
      </c>
    </row>
    <row r="174" spans="1:228" x14ac:dyDescent="0.2">
      <c r="A174">
        <v>159</v>
      </c>
      <c r="B174">
        <v>1674584760.0999999</v>
      </c>
      <c r="C174">
        <v>631</v>
      </c>
      <c r="D174" t="s">
        <v>677</v>
      </c>
      <c r="E174" t="s">
        <v>678</v>
      </c>
      <c r="F174">
        <v>4</v>
      </c>
      <c r="G174">
        <v>1674584757.7874999</v>
      </c>
      <c r="H174">
        <f t="shared" si="68"/>
        <v>6.4933326751893798E-4</v>
      </c>
      <c r="I174">
        <f t="shared" si="69"/>
        <v>0.64933326751893794</v>
      </c>
      <c r="J174">
        <f t="shared" si="70"/>
        <v>11.01752988319652</v>
      </c>
      <c r="K174">
        <f t="shared" si="71"/>
        <v>1026.76</v>
      </c>
      <c r="L174">
        <f t="shared" si="72"/>
        <v>502.04065285262845</v>
      </c>
      <c r="M174">
        <f t="shared" si="73"/>
        <v>50.91882186803484</v>
      </c>
      <c r="N174">
        <f t="shared" si="74"/>
        <v>104.13780088157601</v>
      </c>
      <c r="O174">
        <f t="shared" si="75"/>
        <v>3.5321588408015359E-2</v>
      </c>
      <c r="P174">
        <f t="shared" si="76"/>
        <v>2.7694911166735547</v>
      </c>
      <c r="Q174">
        <f t="shared" si="77"/>
        <v>3.5073218765243871E-2</v>
      </c>
      <c r="R174">
        <f t="shared" si="78"/>
        <v>2.1942931030545169E-2</v>
      </c>
      <c r="S174">
        <f t="shared" si="79"/>
        <v>226.11072298576366</v>
      </c>
      <c r="T174">
        <f t="shared" si="80"/>
        <v>34.614717505883888</v>
      </c>
      <c r="U174">
        <f t="shared" si="81"/>
        <v>33.400837499999987</v>
      </c>
      <c r="V174">
        <f t="shared" si="82"/>
        <v>5.1670131297611475</v>
      </c>
      <c r="W174">
        <f t="shared" si="83"/>
        <v>65.215339057715155</v>
      </c>
      <c r="X174">
        <f t="shared" si="84"/>
        <v>3.3683001802902379</v>
      </c>
      <c r="Y174">
        <f t="shared" si="85"/>
        <v>5.1648894707260729</v>
      </c>
      <c r="Z174">
        <f t="shared" si="86"/>
        <v>1.7987129494709095</v>
      </c>
      <c r="AA174">
        <f t="shared" si="87"/>
        <v>-28.635597097585165</v>
      </c>
      <c r="AB174">
        <f t="shared" si="88"/>
        <v>-1.0955533572875888</v>
      </c>
      <c r="AC174">
        <f t="shared" si="89"/>
        <v>-9.0949226360938787E-2</v>
      </c>
      <c r="AD174">
        <f t="shared" si="90"/>
        <v>196.28862330452995</v>
      </c>
      <c r="AE174">
        <f t="shared" si="91"/>
        <v>21.915480193912</v>
      </c>
      <c r="AF174">
        <f t="shared" si="92"/>
        <v>0.65164753675453102</v>
      </c>
      <c r="AG174">
        <f t="shared" si="93"/>
        <v>11.01752988319652</v>
      </c>
      <c r="AH174">
        <v>1082.4779573851119</v>
      </c>
      <c r="AI174">
        <v>1065.215030303031</v>
      </c>
      <c r="AJ174">
        <v>1.7584924581217081</v>
      </c>
      <c r="AK174">
        <v>62.755059400872867</v>
      </c>
      <c r="AL174">
        <f t="shared" si="94"/>
        <v>0.64933326751893794</v>
      </c>
      <c r="AM174">
        <v>32.6290098487829</v>
      </c>
      <c r="AN174">
        <v>33.20866727272729</v>
      </c>
      <c r="AO174">
        <v>-2.865612675212179E-5</v>
      </c>
      <c r="AP174">
        <v>98.038996678870646</v>
      </c>
      <c r="AQ174">
        <v>23</v>
      </c>
      <c r="AR174">
        <v>4</v>
      </c>
      <c r="AS174">
        <f t="shared" si="95"/>
        <v>1</v>
      </c>
      <c r="AT174">
        <f t="shared" si="96"/>
        <v>0</v>
      </c>
      <c r="AU174">
        <f t="shared" si="97"/>
        <v>47328.359139741537</v>
      </c>
      <c r="AV174">
        <f t="shared" si="98"/>
        <v>1199.96875</v>
      </c>
      <c r="AW174">
        <f t="shared" si="99"/>
        <v>1025.8989885936601</v>
      </c>
      <c r="AX174">
        <f t="shared" si="100"/>
        <v>0.8549380878407542</v>
      </c>
      <c r="AY174">
        <f t="shared" si="101"/>
        <v>0.18843050953265547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1674584757.7874999</v>
      </c>
      <c r="BF174">
        <v>1026.76</v>
      </c>
      <c r="BG174">
        <v>1047.6075000000001</v>
      </c>
      <c r="BH174">
        <v>33.210187500000004</v>
      </c>
      <c r="BI174">
        <v>32.628637500000004</v>
      </c>
      <c r="BJ174">
        <v>1033.6125</v>
      </c>
      <c r="BK174">
        <v>32.960949999999997</v>
      </c>
      <c r="BL174">
        <v>649.99350000000004</v>
      </c>
      <c r="BM174">
        <v>101.32362500000001</v>
      </c>
      <c r="BN174">
        <v>0.1000776</v>
      </c>
      <c r="BO174">
        <v>33.393500000000003</v>
      </c>
      <c r="BP174">
        <v>33.400837499999987</v>
      </c>
      <c r="BQ174">
        <v>999.9</v>
      </c>
      <c r="BR174">
        <v>0</v>
      </c>
      <c r="BS174">
        <v>0</v>
      </c>
      <c r="BT174">
        <v>8995.2337499999994</v>
      </c>
      <c r="BU174">
        <v>0</v>
      </c>
      <c r="BV174">
        <v>102.0402375</v>
      </c>
      <c r="BW174">
        <v>-20.846174999999999</v>
      </c>
      <c r="BX174">
        <v>1062.03125</v>
      </c>
      <c r="BY174">
        <v>1082.9425000000001</v>
      </c>
      <c r="BZ174">
        <v>0.58155900000000005</v>
      </c>
      <c r="CA174">
        <v>1047.6075000000001</v>
      </c>
      <c r="CB174">
        <v>32.628637500000004</v>
      </c>
      <c r="CC174">
        <v>3.3649737499999999</v>
      </c>
      <c r="CD174">
        <v>3.30604875</v>
      </c>
      <c r="CE174">
        <v>25.95345</v>
      </c>
      <c r="CF174">
        <v>25.655325000000001</v>
      </c>
      <c r="CG174">
        <v>1199.96875</v>
      </c>
      <c r="CH174">
        <v>0.49998074999999997</v>
      </c>
      <c r="CI174">
        <v>0.50001925000000003</v>
      </c>
      <c r="CJ174">
        <v>0</v>
      </c>
      <c r="CK174">
        <v>755.00074999999993</v>
      </c>
      <c r="CL174">
        <v>4.9990899999999998</v>
      </c>
      <c r="CM174">
        <v>7438.2649999999994</v>
      </c>
      <c r="CN174">
        <v>9557.53125</v>
      </c>
      <c r="CO174">
        <v>43.625</v>
      </c>
      <c r="CP174">
        <v>45.686999999999998</v>
      </c>
      <c r="CQ174">
        <v>44.436999999999998</v>
      </c>
      <c r="CR174">
        <v>44.702749999999988</v>
      </c>
      <c r="CS174">
        <v>44.936999999999998</v>
      </c>
      <c r="CT174">
        <v>597.46125000000006</v>
      </c>
      <c r="CU174">
        <v>597.50749999999994</v>
      </c>
      <c r="CV174">
        <v>0</v>
      </c>
      <c r="CW174">
        <v>1674584772.8</v>
      </c>
      <c r="CX174">
        <v>0</v>
      </c>
      <c r="CY174">
        <v>1674579932.5</v>
      </c>
      <c r="CZ174" t="s">
        <v>356</v>
      </c>
      <c r="DA174">
        <v>1674579932.5</v>
      </c>
      <c r="DB174">
        <v>1674579927.5</v>
      </c>
      <c r="DC174">
        <v>31</v>
      </c>
      <c r="DD174">
        <v>0.14099999999999999</v>
      </c>
      <c r="DE174">
        <v>0.02</v>
      </c>
      <c r="DF174">
        <v>-5.5810000000000004</v>
      </c>
      <c r="DG174">
        <v>0.23300000000000001</v>
      </c>
      <c r="DH174">
        <v>415</v>
      </c>
      <c r="DI174">
        <v>34</v>
      </c>
      <c r="DJ174">
        <v>0.34</v>
      </c>
      <c r="DK174">
        <v>0.32</v>
      </c>
      <c r="DL174">
        <v>-20.872692499999999</v>
      </c>
      <c r="DM174">
        <v>-8.6067917448404835E-2</v>
      </c>
      <c r="DN174">
        <v>6.6955314902925944E-2</v>
      </c>
      <c r="DO174">
        <v>1</v>
      </c>
      <c r="DP174">
        <v>0.58997717499999991</v>
      </c>
      <c r="DQ174">
        <v>-4.826968480300417E-2</v>
      </c>
      <c r="DR174">
        <v>4.9207985372675981E-3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2</v>
      </c>
      <c r="DY174">
        <v>2</v>
      </c>
      <c r="DZ174" t="s">
        <v>620</v>
      </c>
      <c r="EA174">
        <v>3.29609</v>
      </c>
      <c r="EB174">
        <v>2.6253600000000001</v>
      </c>
      <c r="EC174">
        <v>0.19101699999999999</v>
      </c>
      <c r="ED174">
        <v>0.19129099999999999</v>
      </c>
      <c r="EE174">
        <v>0.136958</v>
      </c>
      <c r="EF174">
        <v>0.134162</v>
      </c>
      <c r="EG174">
        <v>24370</v>
      </c>
      <c r="EH174">
        <v>24769.4</v>
      </c>
      <c r="EI174">
        <v>28034.2</v>
      </c>
      <c r="EJ174">
        <v>29488.799999999999</v>
      </c>
      <c r="EK174">
        <v>33303.5</v>
      </c>
      <c r="EL174">
        <v>35461.9</v>
      </c>
      <c r="EM174">
        <v>39578.1</v>
      </c>
      <c r="EN174">
        <v>42162.400000000001</v>
      </c>
      <c r="EO174">
        <v>2.1778499999999998</v>
      </c>
      <c r="EP174">
        <v>2.1966000000000001</v>
      </c>
      <c r="EQ174">
        <v>0.106785</v>
      </c>
      <c r="ER174">
        <v>0</v>
      </c>
      <c r="ES174">
        <v>31.6755</v>
      </c>
      <c r="ET174">
        <v>999.9</v>
      </c>
      <c r="EU174">
        <v>71.8</v>
      </c>
      <c r="EV174">
        <v>32.6</v>
      </c>
      <c r="EW174">
        <v>35.006300000000003</v>
      </c>
      <c r="EX174">
        <v>57.129199999999997</v>
      </c>
      <c r="EY174">
        <v>-6.7868599999999999</v>
      </c>
      <c r="EZ174">
        <v>2</v>
      </c>
      <c r="FA174">
        <v>0.50503299999999995</v>
      </c>
      <c r="FB174">
        <v>0.54346099999999997</v>
      </c>
      <c r="FC174">
        <v>20.271699999999999</v>
      </c>
      <c r="FD174">
        <v>5.2190899999999996</v>
      </c>
      <c r="FE174">
        <v>12.0099</v>
      </c>
      <c r="FF174">
        <v>4.9866000000000001</v>
      </c>
      <c r="FG174">
        <v>3.2845800000000001</v>
      </c>
      <c r="FH174">
        <v>9999</v>
      </c>
      <c r="FI174">
        <v>9999</v>
      </c>
      <c r="FJ174">
        <v>9999</v>
      </c>
      <c r="FK174">
        <v>999.9</v>
      </c>
      <c r="FL174">
        <v>1.8657900000000001</v>
      </c>
      <c r="FM174">
        <v>1.8621799999999999</v>
      </c>
      <c r="FN174">
        <v>1.8641700000000001</v>
      </c>
      <c r="FO174">
        <v>1.86026</v>
      </c>
      <c r="FP174">
        <v>1.86097</v>
      </c>
      <c r="FQ174">
        <v>1.8601799999999999</v>
      </c>
      <c r="FR174">
        <v>1.86188</v>
      </c>
      <c r="FS174">
        <v>1.8584799999999999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-6.85</v>
      </c>
      <c r="GH174">
        <v>0.2492</v>
      </c>
      <c r="GI174">
        <v>-4.1749362053329548</v>
      </c>
      <c r="GJ174">
        <v>-4.0448538125570227E-3</v>
      </c>
      <c r="GK174">
        <v>1.839783264315481E-6</v>
      </c>
      <c r="GL174">
        <v>-4.1587272622942942E-10</v>
      </c>
      <c r="GM174">
        <v>-8.6309452512500412E-2</v>
      </c>
      <c r="GN174">
        <v>3.2285384509270938E-3</v>
      </c>
      <c r="GO174">
        <v>5.3061212821550383E-4</v>
      </c>
      <c r="GP174">
        <v>-9.699357315524189E-6</v>
      </c>
      <c r="GQ174">
        <v>5</v>
      </c>
      <c r="GR174">
        <v>2081</v>
      </c>
      <c r="GS174">
        <v>3</v>
      </c>
      <c r="GT174">
        <v>31</v>
      </c>
      <c r="GU174">
        <v>80.5</v>
      </c>
      <c r="GV174">
        <v>80.5</v>
      </c>
      <c r="GW174">
        <v>2.8979499999999998</v>
      </c>
      <c r="GX174">
        <v>2.5146500000000001</v>
      </c>
      <c r="GY174">
        <v>2.04834</v>
      </c>
      <c r="GZ174">
        <v>2.6232899999999999</v>
      </c>
      <c r="HA174">
        <v>2.1972700000000001</v>
      </c>
      <c r="HB174">
        <v>2.3339799999999999</v>
      </c>
      <c r="HC174">
        <v>37.747</v>
      </c>
      <c r="HD174">
        <v>15.4892</v>
      </c>
      <c r="HE174">
        <v>18</v>
      </c>
      <c r="HF174">
        <v>672.12699999999995</v>
      </c>
      <c r="HG174">
        <v>765.95100000000002</v>
      </c>
      <c r="HH174">
        <v>31.001000000000001</v>
      </c>
      <c r="HI174">
        <v>33.770099999999999</v>
      </c>
      <c r="HJ174">
        <v>30.000599999999999</v>
      </c>
      <c r="HK174">
        <v>33.5974</v>
      </c>
      <c r="HL174">
        <v>33.595100000000002</v>
      </c>
      <c r="HM174">
        <v>58.058199999999999</v>
      </c>
      <c r="HN174">
        <v>0</v>
      </c>
      <c r="HO174">
        <v>100</v>
      </c>
      <c r="HP174">
        <v>31</v>
      </c>
      <c r="HQ174">
        <v>1063.81</v>
      </c>
      <c r="HR174">
        <v>33.617400000000004</v>
      </c>
      <c r="HS174">
        <v>98.794300000000007</v>
      </c>
      <c r="HT174">
        <v>97.758899999999997</v>
      </c>
    </row>
    <row r="175" spans="1:228" x14ac:dyDescent="0.2">
      <c r="A175">
        <v>160</v>
      </c>
      <c r="B175">
        <v>1674584764.0999999</v>
      </c>
      <c r="C175">
        <v>635</v>
      </c>
      <c r="D175" t="s">
        <v>679</v>
      </c>
      <c r="E175" t="s">
        <v>680</v>
      </c>
      <c r="F175">
        <v>4</v>
      </c>
      <c r="G175">
        <v>1674584762.0999999</v>
      </c>
      <c r="H175">
        <f t="shared" si="68"/>
        <v>6.4635318258136497E-4</v>
      </c>
      <c r="I175">
        <f t="shared" si="69"/>
        <v>0.64635318258136498</v>
      </c>
      <c r="J175">
        <f t="shared" si="70"/>
        <v>10.893648498774542</v>
      </c>
      <c r="K175">
        <f t="shared" si="71"/>
        <v>1034.0928571428569</v>
      </c>
      <c r="L175">
        <f t="shared" si="72"/>
        <v>511.67215340755632</v>
      </c>
      <c r="M175">
        <f t="shared" si="73"/>
        <v>51.895564730817732</v>
      </c>
      <c r="N175">
        <f t="shared" si="74"/>
        <v>104.88128472136796</v>
      </c>
      <c r="O175">
        <f t="shared" si="75"/>
        <v>3.5104059102483189E-2</v>
      </c>
      <c r="P175">
        <f t="shared" si="76"/>
        <v>2.7669522246899017</v>
      </c>
      <c r="Q175">
        <f t="shared" si="77"/>
        <v>3.4858504350455004E-2</v>
      </c>
      <c r="R175">
        <f t="shared" si="78"/>
        <v>2.1808484013668267E-2</v>
      </c>
      <c r="S175">
        <f t="shared" si="79"/>
        <v>226.11817925405663</v>
      </c>
      <c r="T175">
        <f t="shared" si="80"/>
        <v>34.625075319224045</v>
      </c>
      <c r="U175">
        <f t="shared" si="81"/>
        <v>33.409328571428567</v>
      </c>
      <c r="V175">
        <f t="shared" si="82"/>
        <v>5.1694716097488289</v>
      </c>
      <c r="W175">
        <f t="shared" si="83"/>
        <v>65.178772787812846</v>
      </c>
      <c r="X175">
        <f t="shared" si="84"/>
        <v>3.3680097006754695</v>
      </c>
      <c r="Y175">
        <f t="shared" si="85"/>
        <v>5.1673413852695633</v>
      </c>
      <c r="Z175">
        <f t="shared" si="86"/>
        <v>1.8014619090733595</v>
      </c>
      <c r="AA175">
        <f t="shared" si="87"/>
        <v>-28.504175351838196</v>
      </c>
      <c r="AB175">
        <f t="shared" si="88"/>
        <v>-1.097479187051547</v>
      </c>
      <c r="AC175">
        <f t="shared" si="89"/>
        <v>-9.120027503120566E-2</v>
      </c>
      <c r="AD175">
        <f t="shared" si="90"/>
        <v>196.42532444013568</v>
      </c>
      <c r="AE175">
        <f t="shared" si="91"/>
        <v>21.850578649181312</v>
      </c>
      <c r="AF175">
        <f t="shared" si="92"/>
        <v>0.64738830853029561</v>
      </c>
      <c r="AG175">
        <f t="shared" si="93"/>
        <v>10.893648498774542</v>
      </c>
      <c r="AH175">
        <v>1089.4654900602691</v>
      </c>
      <c r="AI175">
        <v>1072.2764848484851</v>
      </c>
      <c r="AJ175">
        <v>1.7702509641757369</v>
      </c>
      <c r="AK175">
        <v>62.755059400872867</v>
      </c>
      <c r="AL175">
        <f t="shared" si="94"/>
        <v>0.64635318258136498</v>
      </c>
      <c r="AM175">
        <v>32.629277831010597</v>
      </c>
      <c r="AN175">
        <v>33.206238181818172</v>
      </c>
      <c r="AO175">
        <v>-2.5822009461816751E-5</v>
      </c>
      <c r="AP175">
        <v>98.038996678870646</v>
      </c>
      <c r="AQ175">
        <v>23</v>
      </c>
      <c r="AR175">
        <v>4</v>
      </c>
      <c r="AS175">
        <f t="shared" si="95"/>
        <v>1</v>
      </c>
      <c r="AT175">
        <f t="shared" si="96"/>
        <v>0</v>
      </c>
      <c r="AU175">
        <f t="shared" si="97"/>
        <v>47257.25420220424</v>
      </c>
      <c r="AV175">
        <f t="shared" si="98"/>
        <v>1200.02</v>
      </c>
      <c r="AW175">
        <f t="shared" si="99"/>
        <v>1025.9416638622056</v>
      </c>
      <c r="AX175">
        <f t="shared" si="100"/>
        <v>0.85493713759954459</v>
      </c>
      <c r="AY175">
        <f t="shared" si="101"/>
        <v>0.18842867556712106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1674584762.0999999</v>
      </c>
      <c r="BF175">
        <v>1034.0928571428569</v>
      </c>
      <c r="BG175">
        <v>1054.8800000000001</v>
      </c>
      <c r="BH175">
        <v>33.2074</v>
      </c>
      <c r="BI175">
        <v>32.629671428571427</v>
      </c>
      <c r="BJ175">
        <v>1040.954285714286</v>
      </c>
      <c r="BK175">
        <v>32.958157142857139</v>
      </c>
      <c r="BL175">
        <v>650.01828571428564</v>
      </c>
      <c r="BM175">
        <v>101.32342857142859</v>
      </c>
      <c r="BN175">
        <v>0.1000403142857143</v>
      </c>
      <c r="BO175">
        <v>33.401971428571443</v>
      </c>
      <c r="BP175">
        <v>33.409328571428567</v>
      </c>
      <c r="BQ175">
        <v>999.89999999999986</v>
      </c>
      <c r="BR175">
        <v>0</v>
      </c>
      <c r="BS175">
        <v>0</v>
      </c>
      <c r="BT175">
        <v>8981.7857142857138</v>
      </c>
      <c r="BU175">
        <v>0</v>
      </c>
      <c r="BV175">
        <v>85.121971428571428</v>
      </c>
      <c r="BW175">
        <v>-20.787014285714289</v>
      </c>
      <c r="BX175">
        <v>1069.6114285714291</v>
      </c>
      <c r="BY175">
        <v>1090.461428571429</v>
      </c>
      <c r="BZ175">
        <v>0.57770600000000005</v>
      </c>
      <c r="CA175">
        <v>1054.8800000000001</v>
      </c>
      <c r="CB175">
        <v>32.629671428571427</v>
      </c>
      <c r="CC175">
        <v>3.364687142857143</v>
      </c>
      <c r="CD175">
        <v>3.306152857142858</v>
      </c>
      <c r="CE175">
        <v>25.952000000000002</v>
      </c>
      <c r="CF175">
        <v>25.655842857142861</v>
      </c>
      <c r="CG175">
        <v>1200.02</v>
      </c>
      <c r="CH175">
        <v>0.50001285714285715</v>
      </c>
      <c r="CI175">
        <v>0.49998714285714302</v>
      </c>
      <c r="CJ175">
        <v>0</v>
      </c>
      <c r="CK175">
        <v>755.01057142857132</v>
      </c>
      <c r="CL175">
        <v>4.9990899999999998</v>
      </c>
      <c r="CM175">
        <v>7438.5314285714276</v>
      </c>
      <c r="CN175">
        <v>9558.0557142857142</v>
      </c>
      <c r="CO175">
        <v>43.625</v>
      </c>
      <c r="CP175">
        <v>45.686999999999998</v>
      </c>
      <c r="CQ175">
        <v>44.436999999999998</v>
      </c>
      <c r="CR175">
        <v>44.75</v>
      </c>
      <c r="CS175">
        <v>44.936999999999998</v>
      </c>
      <c r="CT175">
        <v>597.52714285714285</v>
      </c>
      <c r="CU175">
        <v>597.49714285714276</v>
      </c>
      <c r="CV175">
        <v>0</v>
      </c>
      <c r="CW175">
        <v>1674584776.4000001</v>
      </c>
      <c r="CX175">
        <v>0</v>
      </c>
      <c r="CY175">
        <v>1674579932.5</v>
      </c>
      <c r="CZ175" t="s">
        <v>356</v>
      </c>
      <c r="DA175">
        <v>1674579932.5</v>
      </c>
      <c r="DB175">
        <v>1674579927.5</v>
      </c>
      <c r="DC175">
        <v>31</v>
      </c>
      <c r="DD175">
        <v>0.14099999999999999</v>
      </c>
      <c r="DE175">
        <v>0.02</v>
      </c>
      <c r="DF175">
        <v>-5.5810000000000004</v>
      </c>
      <c r="DG175">
        <v>0.23300000000000001</v>
      </c>
      <c r="DH175">
        <v>415</v>
      </c>
      <c r="DI175">
        <v>34</v>
      </c>
      <c r="DJ175">
        <v>0.34</v>
      </c>
      <c r="DK175">
        <v>0.32</v>
      </c>
      <c r="DL175">
        <v>-20.850214999999999</v>
      </c>
      <c r="DM175">
        <v>1.043752345215267E-2</v>
      </c>
      <c r="DN175">
        <v>7.1988396808096711E-2</v>
      </c>
      <c r="DO175">
        <v>1</v>
      </c>
      <c r="DP175">
        <v>0.58664612500000002</v>
      </c>
      <c r="DQ175">
        <v>-5.781324202626812E-2</v>
      </c>
      <c r="DR175">
        <v>5.7455201078209627E-3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2</v>
      </c>
      <c r="DY175">
        <v>2</v>
      </c>
      <c r="DZ175" t="s">
        <v>620</v>
      </c>
      <c r="EA175">
        <v>3.2961</v>
      </c>
      <c r="EB175">
        <v>2.6250599999999999</v>
      </c>
      <c r="EC175">
        <v>0.19181000000000001</v>
      </c>
      <c r="ED175">
        <v>0.19206699999999999</v>
      </c>
      <c r="EE175">
        <v>0.13694700000000001</v>
      </c>
      <c r="EF175">
        <v>0.13416500000000001</v>
      </c>
      <c r="EG175">
        <v>24345.9</v>
      </c>
      <c r="EH175">
        <v>24745.200000000001</v>
      </c>
      <c r="EI175">
        <v>28034</v>
      </c>
      <c r="EJ175">
        <v>29488.5</v>
      </c>
      <c r="EK175">
        <v>33303.599999999999</v>
      </c>
      <c r="EL175">
        <v>35461.599999999999</v>
      </c>
      <c r="EM175">
        <v>39577.800000000003</v>
      </c>
      <c r="EN175">
        <v>42162.2</v>
      </c>
      <c r="EO175">
        <v>2.17808</v>
      </c>
      <c r="EP175">
        <v>2.1963499999999998</v>
      </c>
      <c r="EQ175">
        <v>0.10654</v>
      </c>
      <c r="ER175">
        <v>0</v>
      </c>
      <c r="ES175">
        <v>31.688199999999998</v>
      </c>
      <c r="ET175">
        <v>999.9</v>
      </c>
      <c r="EU175">
        <v>71.8</v>
      </c>
      <c r="EV175">
        <v>32.6</v>
      </c>
      <c r="EW175">
        <v>35.000100000000003</v>
      </c>
      <c r="EX175">
        <v>57.159199999999998</v>
      </c>
      <c r="EY175">
        <v>-6.7588100000000004</v>
      </c>
      <c r="EZ175">
        <v>2</v>
      </c>
      <c r="FA175">
        <v>0.50565800000000005</v>
      </c>
      <c r="FB175">
        <v>0.54530500000000004</v>
      </c>
      <c r="FC175">
        <v>20.271899999999999</v>
      </c>
      <c r="FD175">
        <v>5.2195400000000003</v>
      </c>
      <c r="FE175">
        <v>12.0098</v>
      </c>
      <c r="FF175">
        <v>4.9869500000000002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1.86578</v>
      </c>
      <c r="FM175">
        <v>1.8621799999999999</v>
      </c>
      <c r="FN175">
        <v>1.8641799999999999</v>
      </c>
      <c r="FO175">
        <v>1.8602399999999999</v>
      </c>
      <c r="FP175">
        <v>1.8609599999999999</v>
      </c>
      <c r="FQ175">
        <v>1.8601799999999999</v>
      </c>
      <c r="FR175">
        <v>1.86188</v>
      </c>
      <c r="FS175">
        <v>1.8584700000000001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-6.86</v>
      </c>
      <c r="GH175">
        <v>0.2492</v>
      </c>
      <c r="GI175">
        <v>-4.1749362053329548</v>
      </c>
      <c r="GJ175">
        <v>-4.0448538125570227E-3</v>
      </c>
      <c r="GK175">
        <v>1.839783264315481E-6</v>
      </c>
      <c r="GL175">
        <v>-4.1587272622942942E-10</v>
      </c>
      <c r="GM175">
        <v>-8.6309452512500412E-2</v>
      </c>
      <c r="GN175">
        <v>3.2285384509270938E-3</v>
      </c>
      <c r="GO175">
        <v>5.3061212821550383E-4</v>
      </c>
      <c r="GP175">
        <v>-9.699357315524189E-6</v>
      </c>
      <c r="GQ175">
        <v>5</v>
      </c>
      <c r="GR175">
        <v>2081</v>
      </c>
      <c r="GS175">
        <v>3</v>
      </c>
      <c r="GT175">
        <v>31</v>
      </c>
      <c r="GU175">
        <v>80.5</v>
      </c>
      <c r="GV175">
        <v>80.599999999999994</v>
      </c>
      <c r="GW175">
        <v>2.9174799999999999</v>
      </c>
      <c r="GX175">
        <v>2.50732</v>
      </c>
      <c r="GY175">
        <v>2.04834</v>
      </c>
      <c r="GZ175">
        <v>2.6245099999999999</v>
      </c>
      <c r="HA175">
        <v>2.1972700000000001</v>
      </c>
      <c r="HB175">
        <v>2.34497</v>
      </c>
      <c r="HC175">
        <v>37.747</v>
      </c>
      <c r="HD175">
        <v>15.4892</v>
      </c>
      <c r="HE175">
        <v>18</v>
      </c>
      <c r="HF175">
        <v>672.37199999999996</v>
      </c>
      <c r="HG175">
        <v>765.77599999999995</v>
      </c>
      <c r="HH175">
        <v>31.000699999999998</v>
      </c>
      <c r="HI175">
        <v>33.7761</v>
      </c>
      <c r="HJ175">
        <v>30.000699999999998</v>
      </c>
      <c r="HK175">
        <v>33.603499999999997</v>
      </c>
      <c r="HL175">
        <v>33.6006</v>
      </c>
      <c r="HM175">
        <v>58.356000000000002</v>
      </c>
      <c r="HN175">
        <v>0</v>
      </c>
      <c r="HO175">
        <v>100</v>
      </c>
      <c r="HP175">
        <v>31</v>
      </c>
      <c r="HQ175">
        <v>1070.52</v>
      </c>
      <c r="HR175">
        <v>33.617400000000004</v>
      </c>
      <c r="HS175">
        <v>98.793599999999998</v>
      </c>
      <c r="HT175">
        <v>97.758099999999999</v>
      </c>
    </row>
    <row r="176" spans="1:228" x14ac:dyDescent="0.2">
      <c r="A176">
        <v>161</v>
      </c>
      <c r="B176">
        <v>1674584768.0999999</v>
      </c>
      <c r="C176">
        <v>639</v>
      </c>
      <c r="D176" t="s">
        <v>681</v>
      </c>
      <c r="E176" t="s">
        <v>682</v>
      </c>
      <c r="F176">
        <v>4</v>
      </c>
      <c r="G176">
        <v>1674584765.7874999</v>
      </c>
      <c r="H176">
        <f t="shared" si="68"/>
        <v>6.4270301126698756E-4</v>
      </c>
      <c r="I176">
        <f t="shared" si="69"/>
        <v>0.64270301126698759</v>
      </c>
      <c r="J176">
        <f t="shared" si="70"/>
        <v>10.9611363329249</v>
      </c>
      <c r="K176">
        <f t="shared" si="71"/>
        <v>1040.3724999999999</v>
      </c>
      <c r="L176">
        <f t="shared" si="72"/>
        <v>510.94168957049737</v>
      </c>
      <c r="M176">
        <f t="shared" si="73"/>
        <v>51.821114420111407</v>
      </c>
      <c r="N176">
        <f t="shared" si="74"/>
        <v>105.51744643768915</v>
      </c>
      <c r="O176">
        <f t="shared" si="75"/>
        <v>3.483947347725995E-2</v>
      </c>
      <c r="P176">
        <f t="shared" si="76"/>
        <v>2.7700969043920032</v>
      </c>
      <c r="Q176">
        <f t="shared" si="77"/>
        <v>3.4597865127598527E-2</v>
      </c>
      <c r="R176">
        <f t="shared" si="78"/>
        <v>2.164523344260471E-2</v>
      </c>
      <c r="S176">
        <f t="shared" si="79"/>
        <v>226.12294596311779</v>
      </c>
      <c r="T176">
        <f t="shared" si="80"/>
        <v>34.632576927920852</v>
      </c>
      <c r="U176">
        <f t="shared" si="81"/>
        <v>33.419874999999998</v>
      </c>
      <c r="V176">
        <f t="shared" si="82"/>
        <v>5.1725266086069661</v>
      </c>
      <c r="W176">
        <f t="shared" si="83"/>
        <v>65.14603993876986</v>
      </c>
      <c r="X176">
        <f t="shared" si="84"/>
        <v>3.3677831891385468</v>
      </c>
      <c r="Y176">
        <f t="shared" si="85"/>
        <v>5.1695900354095103</v>
      </c>
      <c r="Z176">
        <f t="shared" si="86"/>
        <v>1.8047434194684193</v>
      </c>
      <c r="AA176">
        <f t="shared" si="87"/>
        <v>-28.343202796874152</v>
      </c>
      <c r="AB176">
        <f t="shared" si="88"/>
        <v>-1.5139490944382386</v>
      </c>
      <c r="AC176">
        <f t="shared" si="89"/>
        <v>-0.12567727613590265</v>
      </c>
      <c r="AD176">
        <f t="shared" si="90"/>
        <v>196.14011679566951</v>
      </c>
      <c r="AE176">
        <f t="shared" si="91"/>
        <v>21.778857739112127</v>
      </c>
      <c r="AF176">
        <f t="shared" si="92"/>
        <v>0.64268529991885681</v>
      </c>
      <c r="AG176">
        <f t="shared" si="93"/>
        <v>10.9611363329249</v>
      </c>
      <c r="AH176">
        <v>1096.419854555915</v>
      </c>
      <c r="AI176">
        <v>1079.2641818181819</v>
      </c>
      <c r="AJ176">
        <v>1.7446045748163239</v>
      </c>
      <c r="AK176">
        <v>62.755059400872867</v>
      </c>
      <c r="AL176">
        <f t="shared" si="94"/>
        <v>0.64270301126698759</v>
      </c>
      <c r="AM176">
        <v>32.631865267138743</v>
      </c>
      <c r="AN176">
        <v>33.205482424242433</v>
      </c>
      <c r="AO176">
        <v>-6.4873393993313889E-6</v>
      </c>
      <c r="AP176">
        <v>98.038996678870646</v>
      </c>
      <c r="AQ176">
        <v>23</v>
      </c>
      <c r="AR176">
        <v>4</v>
      </c>
      <c r="AS176">
        <f t="shared" si="95"/>
        <v>1</v>
      </c>
      <c r="AT176">
        <f t="shared" si="96"/>
        <v>0</v>
      </c>
      <c r="AU176">
        <f t="shared" si="97"/>
        <v>47342.50360155751</v>
      </c>
      <c r="AV176">
        <f t="shared" si="98"/>
        <v>1200.04125</v>
      </c>
      <c r="AW176">
        <f t="shared" si="99"/>
        <v>1025.9602264057605</v>
      </c>
      <c r="AX176">
        <f t="shared" si="100"/>
        <v>0.85493746686271033</v>
      </c>
      <c r="AY176">
        <f t="shared" si="101"/>
        <v>0.18842931104503099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1674584765.7874999</v>
      </c>
      <c r="BF176">
        <v>1040.3724999999999</v>
      </c>
      <c r="BG176">
        <v>1061.09375</v>
      </c>
      <c r="BH176">
        <v>33.205399999999997</v>
      </c>
      <c r="BI176">
        <v>32.631837500000003</v>
      </c>
      <c r="BJ176">
        <v>1047.2449999999999</v>
      </c>
      <c r="BK176">
        <v>32.956187499999999</v>
      </c>
      <c r="BL176">
        <v>649.98462500000005</v>
      </c>
      <c r="BM176">
        <v>101.322875</v>
      </c>
      <c r="BN176">
        <v>9.9881212499999997E-2</v>
      </c>
      <c r="BO176">
        <v>33.409737499999999</v>
      </c>
      <c r="BP176">
        <v>33.419874999999998</v>
      </c>
      <c r="BQ176">
        <v>999.9</v>
      </c>
      <c r="BR176">
        <v>0</v>
      </c>
      <c r="BS176">
        <v>0</v>
      </c>
      <c r="BT176">
        <v>8998.5149999999994</v>
      </c>
      <c r="BU176">
        <v>0</v>
      </c>
      <c r="BV176">
        <v>77.038912500000009</v>
      </c>
      <c r="BW176">
        <v>-20.719887499999999</v>
      </c>
      <c r="BX176">
        <v>1076.10625</v>
      </c>
      <c r="BY176">
        <v>1096.88625</v>
      </c>
      <c r="BZ176">
        <v>0.57355787500000011</v>
      </c>
      <c r="CA176">
        <v>1061.09375</v>
      </c>
      <c r="CB176">
        <v>32.631837500000003</v>
      </c>
      <c r="CC176">
        <v>3.3644687499999999</v>
      </c>
      <c r="CD176">
        <v>3.3063512500000001</v>
      </c>
      <c r="CE176">
        <v>25.9508875</v>
      </c>
      <c r="CF176">
        <v>25.656874999999999</v>
      </c>
      <c r="CG176">
        <v>1200.04125</v>
      </c>
      <c r="CH176">
        <v>0.50000137499999997</v>
      </c>
      <c r="CI176">
        <v>0.49999862499999997</v>
      </c>
      <c r="CJ176">
        <v>0</v>
      </c>
      <c r="CK176">
        <v>755.03637499999991</v>
      </c>
      <c r="CL176">
        <v>4.9990899999999998</v>
      </c>
      <c r="CM176">
        <v>7438.3449999999993</v>
      </c>
      <c r="CN176">
        <v>9558.1975000000002</v>
      </c>
      <c r="CO176">
        <v>43.625</v>
      </c>
      <c r="CP176">
        <v>45.686999999999998</v>
      </c>
      <c r="CQ176">
        <v>44.452749999999988</v>
      </c>
      <c r="CR176">
        <v>44.734250000000003</v>
      </c>
      <c r="CS176">
        <v>44.936999999999998</v>
      </c>
      <c r="CT176">
        <v>597.52499999999998</v>
      </c>
      <c r="CU176">
        <v>597.52125000000001</v>
      </c>
      <c r="CV176">
        <v>0</v>
      </c>
      <c r="CW176">
        <v>1674584780.5999999</v>
      </c>
      <c r="CX176">
        <v>0</v>
      </c>
      <c r="CY176">
        <v>1674579932.5</v>
      </c>
      <c r="CZ176" t="s">
        <v>356</v>
      </c>
      <c r="DA176">
        <v>1674579932.5</v>
      </c>
      <c r="DB176">
        <v>1674579927.5</v>
      </c>
      <c r="DC176">
        <v>31</v>
      </c>
      <c r="DD176">
        <v>0.14099999999999999</v>
      </c>
      <c r="DE176">
        <v>0.02</v>
      </c>
      <c r="DF176">
        <v>-5.5810000000000004</v>
      </c>
      <c r="DG176">
        <v>0.23300000000000001</v>
      </c>
      <c r="DH176">
        <v>415</v>
      </c>
      <c r="DI176">
        <v>34</v>
      </c>
      <c r="DJ176">
        <v>0.34</v>
      </c>
      <c r="DK176">
        <v>0.32</v>
      </c>
      <c r="DL176">
        <v>-20.837209999999999</v>
      </c>
      <c r="DM176">
        <v>0.66946941838652996</v>
      </c>
      <c r="DN176">
        <v>8.5575238240977111E-2</v>
      </c>
      <c r="DO176">
        <v>0</v>
      </c>
      <c r="DP176">
        <v>0.58262942500000003</v>
      </c>
      <c r="DQ176">
        <v>-6.2692018761726184E-2</v>
      </c>
      <c r="DR176">
        <v>6.1930781396955662E-3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3.2961200000000002</v>
      </c>
      <c r="EB176">
        <v>2.6254300000000002</v>
      </c>
      <c r="EC176">
        <v>0.19259799999999999</v>
      </c>
      <c r="ED176">
        <v>0.19284399999999999</v>
      </c>
      <c r="EE176">
        <v>0.13694000000000001</v>
      </c>
      <c r="EF176">
        <v>0.13417000000000001</v>
      </c>
      <c r="EG176">
        <v>24321.7</v>
      </c>
      <c r="EH176">
        <v>24721.200000000001</v>
      </c>
      <c r="EI176">
        <v>28033.5</v>
      </c>
      <c r="EJ176">
        <v>29488.3</v>
      </c>
      <c r="EK176">
        <v>33303.5</v>
      </c>
      <c r="EL176">
        <v>35461.1</v>
      </c>
      <c r="EM176">
        <v>39577.199999999997</v>
      </c>
      <c r="EN176">
        <v>42161.7</v>
      </c>
      <c r="EO176">
        <v>2.1777299999999999</v>
      </c>
      <c r="EP176">
        <v>2.19638</v>
      </c>
      <c r="EQ176">
        <v>0.10666299999999999</v>
      </c>
      <c r="ER176">
        <v>0</v>
      </c>
      <c r="ES176">
        <v>31.699300000000001</v>
      </c>
      <c r="ET176">
        <v>999.9</v>
      </c>
      <c r="EU176">
        <v>71.8</v>
      </c>
      <c r="EV176">
        <v>32.6</v>
      </c>
      <c r="EW176">
        <v>35.002299999999998</v>
      </c>
      <c r="EX176">
        <v>57.549199999999999</v>
      </c>
      <c r="EY176">
        <v>-6.7307699999999997</v>
      </c>
      <c r="EZ176">
        <v>2</v>
      </c>
      <c r="FA176">
        <v>0.50615600000000005</v>
      </c>
      <c r="FB176">
        <v>0.54657100000000003</v>
      </c>
      <c r="FC176">
        <v>20.271799999999999</v>
      </c>
      <c r="FD176">
        <v>5.2189399999999999</v>
      </c>
      <c r="FE176">
        <v>12.0099</v>
      </c>
      <c r="FF176">
        <v>4.9865000000000004</v>
      </c>
      <c r="FG176">
        <v>3.2844500000000001</v>
      </c>
      <c r="FH176">
        <v>9999</v>
      </c>
      <c r="FI176">
        <v>9999</v>
      </c>
      <c r="FJ176">
        <v>9999</v>
      </c>
      <c r="FK176">
        <v>999.9</v>
      </c>
      <c r="FL176">
        <v>1.8657699999999999</v>
      </c>
      <c r="FM176">
        <v>1.8621799999999999</v>
      </c>
      <c r="FN176">
        <v>1.8641700000000001</v>
      </c>
      <c r="FO176">
        <v>1.86025</v>
      </c>
      <c r="FP176">
        <v>1.8609599999999999</v>
      </c>
      <c r="FQ176">
        <v>1.86019</v>
      </c>
      <c r="FR176">
        <v>1.86188</v>
      </c>
      <c r="FS176">
        <v>1.8585100000000001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-6.88</v>
      </c>
      <c r="GH176">
        <v>0.2492</v>
      </c>
      <c r="GI176">
        <v>-4.1749362053329548</v>
      </c>
      <c r="GJ176">
        <v>-4.0448538125570227E-3</v>
      </c>
      <c r="GK176">
        <v>1.839783264315481E-6</v>
      </c>
      <c r="GL176">
        <v>-4.1587272622942942E-10</v>
      </c>
      <c r="GM176">
        <v>-8.6309452512500412E-2</v>
      </c>
      <c r="GN176">
        <v>3.2285384509270938E-3</v>
      </c>
      <c r="GO176">
        <v>5.3061212821550383E-4</v>
      </c>
      <c r="GP176">
        <v>-9.699357315524189E-6</v>
      </c>
      <c r="GQ176">
        <v>5</v>
      </c>
      <c r="GR176">
        <v>2081</v>
      </c>
      <c r="GS176">
        <v>3</v>
      </c>
      <c r="GT176">
        <v>31</v>
      </c>
      <c r="GU176">
        <v>80.599999999999994</v>
      </c>
      <c r="GV176">
        <v>80.7</v>
      </c>
      <c r="GW176">
        <v>2.9321299999999999</v>
      </c>
      <c r="GX176">
        <v>2.51831</v>
      </c>
      <c r="GY176">
        <v>2.04834</v>
      </c>
      <c r="GZ176">
        <v>2.6245099999999999</v>
      </c>
      <c r="HA176">
        <v>2.1972700000000001</v>
      </c>
      <c r="HB176">
        <v>2.3132299999999999</v>
      </c>
      <c r="HC176">
        <v>37.747</v>
      </c>
      <c r="HD176">
        <v>15.4892</v>
      </c>
      <c r="HE176">
        <v>18</v>
      </c>
      <c r="HF176">
        <v>672.13900000000001</v>
      </c>
      <c r="HG176">
        <v>765.86300000000006</v>
      </c>
      <c r="HH176">
        <v>31.000499999999999</v>
      </c>
      <c r="HI176">
        <v>33.782200000000003</v>
      </c>
      <c r="HJ176">
        <v>30.000699999999998</v>
      </c>
      <c r="HK176">
        <v>33.6081</v>
      </c>
      <c r="HL176">
        <v>33.605600000000003</v>
      </c>
      <c r="HM176">
        <v>58.652099999999997</v>
      </c>
      <c r="HN176">
        <v>0</v>
      </c>
      <c r="HO176">
        <v>100</v>
      </c>
      <c r="HP176">
        <v>31</v>
      </c>
      <c r="HQ176">
        <v>1077.21</v>
      </c>
      <c r="HR176">
        <v>33.617400000000004</v>
      </c>
      <c r="HS176">
        <v>98.792100000000005</v>
      </c>
      <c r="HT176">
        <v>97.757300000000001</v>
      </c>
    </row>
    <row r="177" spans="1:228" x14ac:dyDescent="0.2">
      <c r="A177">
        <v>162</v>
      </c>
      <c r="B177">
        <v>1674584772.0999999</v>
      </c>
      <c r="C177">
        <v>643</v>
      </c>
      <c r="D177" t="s">
        <v>683</v>
      </c>
      <c r="E177" t="s">
        <v>684</v>
      </c>
      <c r="F177">
        <v>4</v>
      </c>
      <c r="G177">
        <v>1674584770.0999999</v>
      </c>
      <c r="H177">
        <f t="shared" si="68"/>
        <v>6.3656551281227047E-4</v>
      </c>
      <c r="I177">
        <f t="shared" si="69"/>
        <v>0.63656551281227047</v>
      </c>
      <c r="J177">
        <f t="shared" si="70"/>
        <v>10.959356805687763</v>
      </c>
      <c r="K177">
        <f t="shared" si="71"/>
        <v>1047.658571428572</v>
      </c>
      <c r="L177">
        <f t="shared" si="72"/>
        <v>511.8755062551478</v>
      </c>
      <c r="M177">
        <f t="shared" si="73"/>
        <v>51.916765429722865</v>
      </c>
      <c r="N177">
        <f t="shared" si="74"/>
        <v>106.25834531762915</v>
      </c>
      <c r="O177">
        <f t="shared" si="75"/>
        <v>3.4412021026659238E-2</v>
      </c>
      <c r="P177">
        <f t="shared" si="76"/>
        <v>2.7714457569257749</v>
      </c>
      <c r="Q177">
        <f t="shared" si="77"/>
        <v>3.417639722723298E-2</v>
      </c>
      <c r="R177">
        <f t="shared" si="78"/>
        <v>2.1381283499384594E-2</v>
      </c>
      <c r="S177">
        <f t="shared" si="79"/>
        <v>226.12847366373637</v>
      </c>
      <c r="T177">
        <f t="shared" si="80"/>
        <v>34.641104263234908</v>
      </c>
      <c r="U177">
        <f t="shared" si="81"/>
        <v>33.435514285714291</v>
      </c>
      <c r="V177">
        <f t="shared" si="82"/>
        <v>5.1770597537454792</v>
      </c>
      <c r="W177">
        <f t="shared" si="83"/>
        <v>65.11388885153896</v>
      </c>
      <c r="X177">
        <f t="shared" si="84"/>
        <v>3.3675124121902078</v>
      </c>
      <c r="Y177">
        <f t="shared" si="85"/>
        <v>5.1717267568954561</v>
      </c>
      <c r="Z177">
        <f t="shared" si="86"/>
        <v>1.8095473415552714</v>
      </c>
      <c r="AA177">
        <f t="shared" si="87"/>
        <v>-28.072539115021129</v>
      </c>
      <c r="AB177">
        <f t="shared" si="88"/>
        <v>-2.7492209791139217</v>
      </c>
      <c r="AC177">
        <f t="shared" si="89"/>
        <v>-0.22813538247830151</v>
      </c>
      <c r="AD177">
        <f t="shared" si="90"/>
        <v>195.07857818712301</v>
      </c>
      <c r="AE177">
        <f t="shared" si="91"/>
        <v>21.695323435805211</v>
      </c>
      <c r="AF177">
        <f t="shared" si="92"/>
        <v>0.63896141279616581</v>
      </c>
      <c r="AG177">
        <f t="shared" si="93"/>
        <v>10.959356805687763</v>
      </c>
      <c r="AH177">
        <v>1103.327300985937</v>
      </c>
      <c r="AI177">
        <v>1086.219212121212</v>
      </c>
      <c r="AJ177">
        <v>1.733097032938145</v>
      </c>
      <c r="AK177">
        <v>62.755059400872867</v>
      </c>
      <c r="AL177">
        <f t="shared" si="94"/>
        <v>0.63656551281227047</v>
      </c>
      <c r="AM177">
        <v>32.632045887424901</v>
      </c>
      <c r="AN177">
        <v>33.200270909090918</v>
      </c>
      <c r="AO177">
        <v>-2.9393104434358979E-5</v>
      </c>
      <c r="AP177">
        <v>98.038996678870646</v>
      </c>
      <c r="AQ177">
        <v>23</v>
      </c>
      <c r="AR177">
        <v>4</v>
      </c>
      <c r="AS177">
        <f t="shared" si="95"/>
        <v>1</v>
      </c>
      <c r="AT177">
        <f t="shared" si="96"/>
        <v>0</v>
      </c>
      <c r="AU177">
        <f t="shared" si="97"/>
        <v>47378.471314848917</v>
      </c>
      <c r="AV177">
        <f t="shared" si="98"/>
        <v>1200.0671428571429</v>
      </c>
      <c r="AW177">
        <f t="shared" si="99"/>
        <v>1025.9826993076354</v>
      </c>
      <c r="AX177">
        <f t="shared" si="100"/>
        <v>0.8549377469538546</v>
      </c>
      <c r="AY177">
        <f t="shared" si="101"/>
        <v>0.18842985162093961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1674584770.0999999</v>
      </c>
      <c r="BF177">
        <v>1047.658571428572</v>
      </c>
      <c r="BG177">
        <v>1068.301428571428</v>
      </c>
      <c r="BH177">
        <v>33.202128571428567</v>
      </c>
      <c r="BI177">
        <v>32.631942857142853</v>
      </c>
      <c r="BJ177">
        <v>1054.541428571428</v>
      </c>
      <c r="BK177">
        <v>32.952942857142872</v>
      </c>
      <c r="BL177">
        <v>650.04771428571428</v>
      </c>
      <c r="BM177">
        <v>101.3244285714286</v>
      </c>
      <c r="BN177">
        <v>0.1001654857142857</v>
      </c>
      <c r="BO177">
        <v>33.417114285714277</v>
      </c>
      <c r="BP177">
        <v>33.435514285714291</v>
      </c>
      <c r="BQ177">
        <v>999.89999999999986</v>
      </c>
      <c r="BR177">
        <v>0</v>
      </c>
      <c r="BS177">
        <v>0</v>
      </c>
      <c r="BT177">
        <v>9005.5371428571416</v>
      </c>
      <c r="BU177">
        <v>0</v>
      </c>
      <c r="BV177">
        <v>70.717557142857132</v>
      </c>
      <c r="BW177">
        <v>-20.641185714285719</v>
      </c>
      <c r="BX177">
        <v>1083.6357142857139</v>
      </c>
      <c r="BY177">
        <v>1104.3371428571429</v>
      </c>
      <c r="BZ177">
        <v>0.57020400000000004</v>
      </c>
      <c r="CA177">
        <v>1068.301428571428</v>
      </c>
      <c r="CB177">
        <v>32.631942857142853</v>
      </c>
      <c r="CC177">
        <v>3.364181428571428</v>
      </c>
      <c r="CD177">
        <v>3.3064057142857139</v>
      </c>
      <c r="CE177">
        <v>25.949485714285711</v>
      </c>
      <c r="CF177">
        <v>25.657142857142851</v>
      </c>
      <c r="CG177">
        <v>1200.0671428571429</v>
      </c>
      <c r="CH177">
        <v>0.49999114285714269</v>
      </c>
      <c r="CI177">
        <v>0.50000885714285725</v>
      </c>
      <c r="CJ177">
        <v>0</v>
      </c>
      <c r="CK177">
        <v>754.892857142857</v>
      </c>
      <c r="CL177">
        <v>4.9990899999999998</v>
      </c>
      <c r="CM177">
        <v>7438.0885714285714</v>
      </c>
      <c r="CN177">
        <v>9558.3757142857121</v>
      </c>
      <c r="CO177">
        <v>43.642714285714291</v>
      </c>
      <c r="CP177">
        <v>45.696000000000012</v>
      </c>
      <c r="CQ177">
        <v>44.5</v>
      </c>
      <c r="CR177">
        <v>44.75</v>
      </c>
      <c r="CS177">
        <v>44.936999999999998</v>
      </c>
      <c r="CT177">
        <v>597.52428571428572</v>
      </c>
      <c r="CU177">
        <v>597.54285714285709</v>
      </c>
      <c r="CV177">
        <v>0</v>
      </c>
      <c r="CW177">
        <v>1674584784.8</v>
      </c>
      <c r="CX177">
        <v>0</v>
      </c>
      <c r="CY177">
        <v>1674579932.5</v>
      </c>
      <c r="CZ177" t="s">
        <v>356</v>
      </c>
      <c r="DA177">
        <v>1674579932.5</v>
      </c>
      <c r="DB177">
        <v>1674579927.5</v>
      </c>
      <c r="DC177">
        <v>31</v>
      </c>
      <c r="DD177">
        <v>0.14099999999999999</v>
      </c>
      <c r="DE177">
        <v>0.02</v>
      </c>
      <c r="DF177">
        <v>-5.5810000000000004</v>
      </c>
      <c r="DG177">
        <v>0.23300000000000001</v>
      </c>
      <c r="DH177">
        <v>415</v>
      </c>
      <c r="DI177">
        <v>34</v>
      </c>
      <c r="DJ177">
        <v>0.34</v>
      </c>
      <c r="DK177">
        <v>0.32</v>
      </c>
      <c r="DL177">
        <v>-20.7946825</v>
      </c>
      <c r="DM177">
        <v>1.037562101313382</v>
      </c>
      <c r="DN177">
        <v>0.1052976017948653</v>
      </c>
      <c r="DO177">
        <v>0</v>
      </c>
      <c r="DP177">
        <v>0.57883092499999989</v>
      </c>
      <c r="DQ177">
        <v>-6.6714360225141572E-2</v>
      </c>
      <c r="DR177">
        <v>6.5262268286794224E-3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3.2961299999999998</v>
      </c>
      <c r="EB177">
        <v>2.62527</v>
      </c>
      <c r="EC177">
        <v>0.193381</v>
      </c>
      <c r="ED177">
        <v>0.19361400000000001</v>
      </c>
      <c r="EE177">
        <v>0.136931</v>
      </c>
      <c r="EF177">
        <v>0.13416600000000001</v>
      </c>
      <c r="EG177">
        <v>24297.8</v>
      </c>
      <c r="EH177">
        <v>24696.7</v>
      </c>
      <c r="EI177">
        <v>28033.3</v>
      </c>
      <c r="EJ177">
        <v>29487.4</v>
      </c>
      <c r="EK177">
        <v>33303.9</v>
      </c>
      <c r="EL177">
        <v>35460.1</v>
      </c>
      <c r="EM177">
        <v>39577.300000000003</v>
      </c>
      <c r="EN177">
        <v>42160.3</v>
      </c>
      <c r="EO177">
        <v>2.1779199999999999</v>
      </c>
      <c r="EP177">
        <v>2.19625</v>
      </c>
      <c r="EQ177">
        <v>0.106584</v>
      </c>
      <c r="ER177">
        <v>0</v>
      </c>
      <c r="ES177">
        <v>31.712399999999999</v>
      </c>
      <c r="ET177">
        <v>999.9</v>
      </c>
      <c r="EU177">
        <v>71.8</v>
      </c>
      <c r="EV177">
        <v>32.6</v>
      </c>
      <c r="EW177">
        <v>35.005200000000002</v>
      </c>
      <c r="EX177">
        <v>57.369199999999999</v>
      </c>
      <c r="EY177">
        <v>-6.8148999999999997</v>
      </c>
      <c r="EZ177">
        <v>2</v>
      </c>
      <c r="FA177">
        <v>0.50695400000000002</v>
      </c>
      <c r="FB177">
        <v>0.54848600000000003</v>
      </c>
      <c r="FC177">
        <v>20.271799999999999</v>
      </c>
      <c r="FD177">
        <v>5.2192400000000001</v>
      </c>
      <c r="FE177">
        <v>12.0099</v>
      </c>
      <c r="FF177">
        <v>4.98665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1.86578</v>
      </c>
      <c r="FM177">
        <v>1.86219</v>
      </c>
      <c r="FN177">
        <v>1.8641700000000001</v>
      </c>
      <c r="FO177">
        <v>1.8602799999999999</v>
      </c>
      <c r="FP177">
        <v>1.8609599999999999</v>
      </c>
      <c r="FQ177">
        <v>1.86019</v>
      </c>
      <c r="FR177">
        <v>1.86188</v>
      </c>
      <c r="FS177">
        <v>1.8584700000000001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-6.89</v>
      </c>
      <c r="GH177">
        <v>0.2492</v>
      </c>
      <c r="GI177">
        <v>-4.1749362053329548</v>
      </c>
      <c r="GJ177">
        <v>-4.0448538125570227E-3</v>
      </c>
      <c r="GK177">
        <v>1.839783264315481E-6</v>
      </c>
      <c r="GL177">
        <v>-4.1587272622942942E-10</v>
      </c>
      <c r="GM177">
        <v>-8.6309452512500412E-2</v>
      </c>
      <c r="GN177">
        <v>3.2285384509270938E-3</v>
      </c>
      <c r="GO177">
        <v>5.3061212821550383E-4</v>
      </c>
      <c r="GP177">
        <v>-9.699357315524189E-6</v>
      </c>
      <c r="GQ177">
        <v>5</v>
      </c>
      <c r="GR177">
        <v>2081</v>
      </c>
      <c r="GS177">
        <v>3</v>
      </c>
      <c r="GT177">
        <v>31</v>
      </c>
      <c r="GU177">
        <v>80.7</v>
      </c>
      <c r="GV177">
        <v>80.7</v>
      </c>
      <c r="GW177">
        <v>2.94312</v>
      </c>
      <c r="GX177">
        <v>2.5097700000000001</v>
      </c>
      <c r="GY177">
        <v>2.04834</v>
      </c>
      <c r="GZ177">
        <v>2.6245099999999999</v>
      </c>
      <c r="HA177">
        <v>2.1972700000000001</v>
      </c>
      <c r="HB177">
        <v>2.3339799999999999</v>
      </c>
      <c r="HC177">
        <v>37.771099999999997</v>
      </c>
      <c r="HD177">
        <v>15.497999999999999</v>
      </c>
      <c r="HE177">
        <v>18</v>
      </c>
      <c r="HF177">
        <v>672.36199999999997</v>
      </c>
      <c r="HG177">
        <v>765.80700000000002</v>
      </c>
      <c r="HH177">
        <v>31.000599999999999</v>
      </c>
      <c r="HI177">
        <v>33.7883</v>
      </c>
      <c r="HJ177">
        <v>30.000900000000001</v>
      </c>
      <c r="HK177">
        <v>33.613999999999997</v>
      </c>
      <c r="HL177">
        <v>33.610900000000001</v>
      </c>
      <c r="HM177">
        <v>58.943600000000004</v>
      </c>
      <c r="HN177">
        <v>0</v>
      </c>
      <c r="HO177">
        <v>100</v>
      </c>
      <c r="HP177">
        <v>31</v>
      </c>
      <c r="HQ177">
        <v>1083.9000000000001</v>
      </c>
      <c r="HR177">
        <v>33.617400000000004</v>
      </c>
      <c r="HS177">
        <v>98.791899999999998</v>
      </c>
      <c r="HT177">
        <v>97.754099999999994</v>
      </c>
    </row>
    <row r="178" spans="1:228" x14ac:dyDescent="0.2">
      <c r="A178">
        <v>163</v>
      </c>
      <c r="B178">
        <v>1674584776.0999999</v>
      </c>
      <c r="C178">
        <v>647</v>
      </c>
      <c r="D178" t="s">
        <v>685</v>
      </c>
      <c r="E178" t="s">
        <v>686</v>
      </c>
      <c r="F178">
        <v>4</v>
      </c>
      <c r="G178">
        <v>1674584773.7874999</v>
      </c>
      <c r="H178">
        <f t="shared" si="68"/>
        <v>6.3246698217419585E-4</v>
      </c>
      <c r="I178">
        <f t="shared" si="69"/>
        <v>0.63246698217419584</v>
      </c>
      <c r="J178">
        <f t="shared" si="70"/>
        <v>10.839680242278416</v>
      </c>
      <c r="K178">
        <f t="shared" si="71"/>
        <v>1053.8325</v>
      </c>
      <c r="L178">
        <f t="shared" si="72"/>
        <v>519.58694648732467</v>
      </c>
      <c r="M178">
        <f t="shared" si="73"/>
        <v>52.69846518244227</v>
      </c>
      <c r="N178">
        <f t="shared" si="74"/>
        <v>106.88366150232159</v>
      </c>
      <c r="O178">
        <f t="shared" si="75"/>
        <v>3.4152525605003627E-2</v>
      </c>
      <c r="P178">
        <f t="shared" si="76"/>
        <v>2.7726590959855084</v>
      </c>
      <c r="Q178">
        <f t="shared" si="77"/>
        <v>3.3920529897718696E-2</v>
      </c>
      <c r="R178">
        <f t="shared" si="78"/>
        <v>2.1221043567406023E-2</v>
      </c>
      <c r="S178">
        <f t="shared" si="79"/>
        <v>226.11438666025305</v>
      </c>
      <c r="T178">
        <f t="shared" si="80"/>
        <v>34.643498197480497</v>
      </c>
      <c r="U178">
        <f t="shared" si="81"/>
        <v>33.441025000000003</v>
      </c>
      <c r="V178">
        <f t="shared" si="82"/>
        <v>5.178657892057636</v>
      </c>
      <c r="W178">
        <f t="shared" si="83"/>
        <v>65.101588270456062</v>
      </c>
      <c r="X178">
        <f t="shared" si="84"/>
        <v>3.3672272134012831</v>
      </c>
      <c r="Y178">
        <f t="shared" si="85"/>
        <v>5.172265843058355</v>
      </c>
      <c r="Z178">
        <f t="shared" si="86"/>
        <v>1.811430678656353</v>
      </c>
      <c r="AA178">
        <f t="shared" si="87"/>
        <v>-27.891793913882037</v>
      </c>
      <c r="AB178">
        <f t="shared" si="88"/>
        <v>-3.2960251178801134</v>
      </c>
      <c r="AC178">
        <f t="shared" si="89"/>
        <v>-0.27340036440948112</v>
      </c>
      <c r="AD178">
        <f t="shared" si="90"/>
        <v>194.65316726408145</v>
      </c>
      <c r="AE178">
        <f t="shared" si="91"/>
        <v>21.745589007461472</v>
      </c>
      <c r="AF178">
        <f t="shared" si="92"/>
        <v>0.63421637495078875</v>
      </c>
      <c r="AG178">
        <f t="shared" si="93"/>
        <v>10.839680242278416</v>
      </c>
      <c r="AH178">
        <v>1110.322144325844</v>
      </c>
      <c r="AI178">
        <v>1093.221454545454</v>
      </c>
      <c r="AJ178">
        <v>1.760567762552635</v>
      </c>
      <c r="AK178">
        <v>62.755059400872867</v>
      </c>
      <c r="AL178">
        <f t="shared" si="94"/>
        <v>0.63246698217419584</v>
      </c>
      <c r="AM178">
        <v>32.633701642151173</v>
      </c>
      <c r="AN178">
        <v>33.198233939393923</v>
      </c>
      <c r="AO178">
        <v>-1.5466070787928529E-5</v>
      </c>
      <c r="AP178">
        <v>98.038996678870646</v>
      </c>
      <c r="AQ178">
        <v>23</v>
      </c>
      <c r="AR178">
        <v>4</v>
      </c>
      <c r="AS178">
        <f t="shared" si="95"/>
        <v>1</v>
      </c>
      <c r="AT178">
        <f t="shared" si="96"/>
        <v>0</v>
      </c>
      <c r="AU178">
        <f t="shared" si="97"/>
        <v>47411.557001490961</v>
      </c>
      <c r="AV178">
        <f t="shared" si="98"/>
        <v>1199.99125</v>
      </c>
      <c r="AW178">
        <f t="shared" si="99"/>
        <v>1025.9179262488358</v>
      </c>
      <c r="AX178">
        <f t="shared" si="100"/>
        <v>0.8549378391291067</v>
      </c>
      <c r="AY178">
        <f t="shared" si="101"/>
        <v>0.18843002951917612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1674584773.7874999</v>
      </c>
      <c r="BF178">
        <v>1053.8325</v>
      </c>
      <c r="BG178">
        <v>1074.5225</v>
      </c>
      <c r="BH178">
        <v>33.199587500000007</v>
      </c>
      <c r="BI178">
        <v>32.633587499999997</v>
      </c>
      <c r="BJ178">
        <v>1060.7275</v>
      </c>
      <c r="BK178">
        <v>32.950400000000002</v>
      </c>
      <c r="BL178">
        <v>649.99362500000007</v>
      </c>
      <c r="BM178">
        <v>101.323875</v>
      </c>
      <c r="BN178">
        <v>9.989158749999999E-2</v>
      </c>
      <c r="BO178">
        <v>33.418975000000003</v>
      </c>
      <c r="BP178">
        <v>33.441025000000003</v>
      </c>
      <c r="BQ178">
        <v>999.9</v>
      </c>
      <c r="BR178">
        <v>0</v>
      </c>
      <c r="BS178">
        <v>0</v>
      </c>
      <c r="BT178">
        <v>9012.0300000000007</v>
      </c>
      <c r="BU178">
        <v>0</v>
      </c>
      <c r="BV178">
        <v>64.985212499999989</v>
      </c>
      <c r="BW178">
        <v>-20.689462500000001</v>
      </c>
      <c r="BX178">
        <v>1090.02</v>
      </c>
      <c r="BY178">
        <v>1110.7725</v>
      </c>
      <c r="BZ178">
        <v>0.566004375</v>
      </c>
      <c r="CA178">
        <v>1074.5225</v>
      </c>
      <c r="CB178">
        <v>32.633587499999997</v>
      </c>
      <c r="CC178">
        <v>3.3639049999999999</v>
      </c>
      <c r="CD178">
        <v>3.3065562499999999</v>
      </c>
      <c r="CE178">
        <v>25.948074999999999</v>
      </c>
      <c r="CF178">
        <v>25.657900000000001</v>
      </c>
      <c r="CG178">
        <v>1199.99125</v>
      </c>
      <c r="CH178">
        <v>0.49998949999999998</v>
      </c>
      <c r="CI178">
        <v>0.50001050000000002</v>
      </c>
      <c r="CJ178">
        <v>0</v>
      </c>
      <c r="CK178">
        <v>754.76762499999995</v>
      </c>
      <c r="CL178">
        <v>4.9990899999999998</v>
      </c>
      <c r="CM178">
        <v>7437.1487500000003</v>
      </c>
      <c r="CN178">
        <v>9557.7562500000004</v>
      </c>
      <c r="CO178">
        <v>43.640500000000003</v>
      </c>
      <c r="CP178">
        <v>45.710624999999993</v>
      </c>
      <c r="CQ178">
        <v>44.5</v>
      </c>
      <c r="CR178">
        <v>44.75</v>
      </c>
      <c r="CS178">
        <v>44.936999999999998</v>
      </c>
      <c r="CT178">
        <v>597.4837500000001</v>
      </c>
      <c r="CU178">
        <v>597.51</v>
      </c>
      <c r="CV178">
        <v>0</v>
      </c>
      <c r="CW178">
        <v>1674584788.4000001</v>
      </c>
      <c r="CX178">
        <v>0</v>
      </c>
      <c r="CY178">
        <v>1674579932.5</v>
      </c>
      <c r="CZ178" t="s">
        <v>356</v>
      </c>
      <c r="DA178">
        <v>1674579932.5</v>
      </c>
      <c r="DB178">
        <v>1674579927.5</v>
      </c>
      <c r="DC178">
        <v>31</v>
      </c>
      <c r="DD178">
        <v>0.14099999999999999</v>
      </c>
      <c r="DE178">
        <v>0.02</v>
      </c>
      <c r="DF178">
        <v>-5.5810000000000004</v>
      </c>
      <c r="DG178">
        <v>0.23300000000000001</v>
      </c>
      <c r="DH178">
        <v>415</v>
      </c>
      <c r="DI178">
        <v>34</v>
      </c>
      <c r="DJ178">
        <v>0.34</v>
      </c>
      <c r="DK178">
        <v>0.32</v>
      </c>
      <c r="DL178">
        <v>-20.747477499999999</v>
      </c>
      <c r="DM178">
        <v>0.70769718574114948</v>
      </c>
      <c r="DN178">
        <v>8.3342964572602138E-2</v>
      </c>
      <c r="DO178">
        <v>0</v>
      </c>
      <c r="DP178">
        <v>0.57438212499999997</v>
      </c>
      <c r="DQ178">
        <v>-5.7357399624766631E-2</v>
      </c>
      <c r="DR178">
        <v>5.5651569168690121E-3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3.29603</v>
      </c>
      <c r="EB178">
        <v>2.6253199999999999</v>
      </c>
      <c r="EC178">
        <v>0.19416700000000001</v>
      </c>
      <c r="ED178">
        <v>0.19437699999999999</v>
      </c>
      <c r="EE178">
        <v>0.13691900000000001</v>
      </c>
      <c r="EF178">
        <v>0.13417499999999999</v>
      </c>
      <c r="EG178">
        <v>24273.8</v>
      </c>
      <c r="EH178">
        <v>24672.7</v>
      </c>
      <c r="EI178">
        <v>28033.1</v>
      </c>
      <c r="EJ178">
        <v>29486.799999999999</v>
      </c>
      <c r="EK178">
        <v>33303.800000000003</v>
      </c>
      <c r="EL178">
        <v>35459.300000000003</v>
      </c>
      <c r="EM178">
        <v>39576.6</v>
      </c>
      <c r="EN178">
        <v>42159.7</v>
      </c>
      <c r="EO178">
        <v>2.17753</v>
      </c>
      <c r="EP178">
        <v>2.1962000000000002</v>
      </c>
      <c r="EQ178">
        <v>0.106312</v>
      </c>
      <c r="ER178">
        <v>0</v>
      </c>
      <c r="ES178">
        <v>31.723299999999998</v>
      </c>
      <c r="ET178">
        <v>999.9</v>
      </c>
      <c r="EU178">
        <v>71.8</v>
      </c>
      <c r="EV178">
        <v>32.6</v>
      </c>
      <c r="EW178">
        <v>35.002400000000002</v>
      </c>
      <c r="EX178">
        <v>57.159199999999998</v>
      </c>
      <c r="EY178">
        <v>-6.7267599999999996</v>
      </c>
      <c r="EZ178">
        <v>2</v>
      </c>
      <c r="FA178">
        <v>0.50745399999999996</v>
      </c>
      <c r="FB178">
        <v>0.54888099999999995</v>
      </c>
      <c r="FC178">
        <v>20.271799999999999</v>
      </c>
      <c r="FD178">
        <v>5.2192400000000001</v>
      </c>
      <c r="FE178">
        <v>12.0099</v>
      </c>
      <c r="FF178">
        <v>4.9866000000000001</v>
      </c>
      <c r="FG178">
        <v>3.2845499999999999</v>
      </c>
      <c r="FH178">
        <v>9999</v>
      </c>
      <c r="FI178">
        <v>9999</v>
      </c>
      <c r="FJ178">
        <v>9999</v>
      </c>
      <c r="FK178">
        <v>999.9</v>
      </c>
      <c r="FL178">
        <v>1.86575</v>
      </c>
      <c r="FM178">
        <v>1.8621799999999999</v>
      </c>
      <c r="FN178">
        <v>1.8641700000000001</v>
      </c>
      <c r="FO178">
        <v>1.86029</v>
      </c>
      <c r="FP178">
        <v>1.8609599999999999</v>
      </c>
      <c r="FQ178">
        <v>1.8601700000000001</v>
      </c>
      <c r="FR178">
        <v>1.86188</v>
      </c>
      <c r="FS178">
        <v>1.8584700000000001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-6.89</v>
      </c>
      <c r="GH178">
        <v>0.2492</v>
      </c>
      <c r="GI178">
        <v>-4.1749362053329548</v>
      </c>
      <c r="GJ178">
        <v>-4.0448538125570227E-3</v>
      </c>
      <c r="GK178">
        <v>1.839783264315481E-6</v>
      </c>
      <c r="GL178">
        <v>-4.1587272622942942E-10</v>
      </c>
      <c r="GM178">
        <v>-8.6309452512500412E-2</v>
      </c>
      <c r="GN178">
        <v>3.2285384509270938E-3</v>
      </c>
      <c r="GO178">
        <v>5.3061212821550383E-4</v>
      </c>
      <c r="GP178">
        <v>-9.699357315524189E-6</v>
      </c>
      <c r="GQ178">
        <v>5</v>
      </c>
      <c r="GR178">
        <v>2081</v>
      </c>
      <c r="GS178">
        <v>3</v>
      </c>
      <c r="GT178">
        <v>31</v>
      </c>
      <c r="GU178">
        <v>80.7</v>
      </c>
      <c r="GV178">
        <v>80.8</v>
      </c>
      <c r="GW178">
        <v>2.96143</v>
      </c>
      <c r="GX178">
        <v>2.51953</v>
      </c>
      <c r="GY178">
        <v>2.04834</v>
      </c>
      <c r="GZ178">
        <v>2.6232899999999999</v>
      </c>
      <c r="HA178">
        <v>2.1972700000000001</v>
      </c>
      <c r="HB178">
        <v>2.3059099999999999</v>
      </c>
      <c r="HC178">
        <v>37.747</v>
      </c>
      <c r="HD178">
        <v>15.4892</v>
      </c>
      <c r="HE178">
        <v>18</v>
      </c>
      <c r="HF178">
        <v>672.09400000000005</v>
      </c>
      <c r="HG178">
        <v>765.82399999999996</v>
      </c>
      <c r="HH178">
        <v>31.000299999999999</v>
      </c>
      <c r="HI178">
        <v>33.793599999999998</v>
      </c>
      <c r="HJ178">
        <v>30.000800000000002</v>
      </c>
      <c r="HK178">
        <v>33.619199999999999</v>
      </c>
      <c r="HL178">
        <v>33.616100000000003</v>
      </c>
      <c r="HM178">
        <v>59.2393</v>
      </c>
      <c r="HN178">
        <v>0</v>
      </c>
      <c r="HO178">
        <v>100</v>
      </c>
      <c r="HP178">
        <v>31</v>
      </c>
      <c r="HQ178">
        <v>1090.58</v>
      </c>
      <c r="HR178">
        <v>33.617400000000004</v>
      </c>
      <c r="HS178">
        <v>98.790499999999994</v>
      </c>
      <c r="HT178">
        <v>97.752399999999994</v>
      </c>
    </row>
    <row r="179" spans="1:228" x14ac:dyDescent="0.2">
      <c r="A179">
        <v>164</v>
      </c>
      <c r="B179">
        <v>1674584780.0999999</v>
      </c>
      <c r="C179">
        <v>651</v>
      </c>
      <c r="D179" t="s">
        <v>687</v>
      </c>
      <c r="E179" t="s">
        <v>688</v>
      </c>
      <c r="F179">
        <v>4</v>
      </c>
      <c r="G179">
        <v>1674584778.0999999</v>
      </c>
      <c r="H179">
        <f t="shared" si="68"/>
        <v>6.237038938004749E-4</v>
      </c>
      <c r="I179">
        <f t="shared" si="69"/>
        <v>0.62370389380047486</v>
      </c>
      <c r="J179">
        <f t="shared" si="70"/>
        <v>10.549265793637598</v>
      </c>
      <c r="K179">
        <f t="shared" si="71"/>
        <v>1061.221428571429</v>
      </c>
      <c r="L179">
        <f t="shared" si="72"/>
        <v>532.83591883845168</v>
      </c>
      <c r="M179">
        <f t="shared" si="73"/>
        <v>54.043003412988206</v>
      </c>
      <c r="N179">
        <f t="shared" si="74"/>
        <v>107.63462307729699</v>
      </c>
      <c r="O179">
        <f t="shared" si="75"/>
        <v>3.3643185077494205E-2</v>
      </c>
      <c r="P179">
        <f t="shared" si="76"/>
        <v>2.761786480944644</v>
      </c>
      <c r="Q179">
        <f t="shared" si="77"/>
        <v>3.3417153029281804E-2</v>
      </c>
      <c r="R179">
        <f t="shared" si="78"/>
        <v>2.0905901992808902E-2</v>
      </c>
      <c r="S179">
        <f t="shared" si="79"/>
        <v>226.11432034553314</v>
      </c>
      <c r="T179">
        <f t="shared" si="80"/>
        <v>34.659574662238427</v>
      </c>
      <c r="U179">
        <f t="shared" si="81"/>
        <v>33.445399999999999</v>
      </c>
      <c r="V179">
        <f t="shared" si="82"/>
        <v>5.1799269723765899</v>
      </c>
      <c r="W179">
        <f t="shared" si="83"/>
        <v>65.057049642160294</v>
      </c>
      <c r="X179">
        <f t="shared" si="84"/>
        <v>3.3666654791480601</v>
      </c>
      <c r="Y179">
        <f t="shared" si="85"/>
        <v>5.1749433730334564</v>
      </c>
      <c r="Z179">
        <f t="shared" si="86"/>
        <v>1.8132614932285298</v>
      </c>
      <c r="AA179">
        <f t="shared" si="87"/>
        <v>-27.505341716600942</v>
      </c>
      <c r="AB179">
        <f t="shared" si="88"/>
        <v>-2.558839994444698</v>
      </c>
      <c r="AC179">
        <f t="shared" si="89"/>
        <v>-0.21310175422411021</v>
      </c>
      <c r="AD179">
        <f t="shared" si="90"/>
        <v>195.83703688026338</v>
      </c>
      <c r="AE179">
        <f t="shared" si="91"/>
        <v>21.553553308619229</v>
      </c>
      <c r="AF179">
        <f t="shared" si="92"/>
        <v>0.62569641792463804</v>
      </c>
      <c r="AG179">
        <f t="shared" si="93"/>
        <v>10.549265793637598</v>
      </c>
      <c r="AH179">
        <v>1117.179813826323</v>
      </c>
      <c r="AI179">
        <v>1100.3136363636361</v>
      </c>
      <c r="AJ179">
        <v>1.772035361063816</v>
      </c>
      <c r="AK179">
        <v>62.755059400872867</v>
      </c>
      <c r="AL179">
        <f t="shared" si="94"/>
        <v>0.62370389380047486</v>
      </c>
      <c r="AM179">
        <v>32.635022180921091</v>
      </c>
      <c r="AN179">
        <v>33.191846060606053</v>
      </c>
      <c r="AO179">
        <v>-4.066857596529626E-5</v>
      </c>
      <c r="AP179">
        <v>98.038996678870646</v>
      </c>
      <c r="AQ179">
        <v>23</v>
      </c>
      <c r="AR179">
        <v>4</v>
      </c>
      <c r="AS179">
        <f t="shared" si="95"/>
        <v>1</v>
      </c>
      <c r="AT179">
        <f t="shared" si="96"/>
        <v>0</v>
      </c>
      <c r="AU179">
        <f t="shared" si="97"/>
        <v>47111.323764353016</v>
      </c>
      <c r="AV179">
        <f t="shared" si="98"/>
        <v>1199.985714285714</v>
      </c>
      <c r="AW179">
        <f t="shared" si="99"/>
        <v>1025.9136996608977</v>
      </c>
      <c r="AX179">
        <f t="shared" si="100"/>
        <v>0.85493826088718738</v>
      </c>
      <c r="AY179">
        <f t="shared" si="101"/>
        <v>0.18843084351227185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1674584778.0999999</v>
      </c>
      <c r="BF179">
        <v>1061.221428571429</v>
      </c>
      <c r="BG179">
        <v>1081.7285714285711</v>
      </c>
      <c r="BH179">
        <v>33.193571428571417</v>
      </c>
      <c r="BI179">
        <v>32.635214285714291</v>
      </c>
      <c r="BJ179">
        <v>1068.1242857142861</v>
      </c>
      <c r="BK179">
        <v>32.944457142857139</v>
      </c>
      <c r="BL179">
        <v>650.04342857142854</v>
      </c>
      <c r="BM179">
        <v>101.325</v>
      </c>
      <c r="BN179">
        <v>0.1002258571428571</v>
      </c>
      <c r="BO179">
        <v>33.428214285714283</v>
      </c>
      <c r="BP179">
        <v>33.445399999999999</v>
      </c>
      <c r="BQ179">
        <v>999.89999999999986</v>
      </c>
      <c r="BR179">
        <v>0</v>
      </c>
      <c r="BS179">
        <v>0</v>
      </c>
      <c r="BT179">
        <v>8954.2857142857138</v>
      </c>
      <c r="BU179">
        <v>0</v>
      </c>
      <c r="BV179">
        <v>59.611685714285713</v>
      </c>
      <c r="BW179">
        <v>-20.50254285714286</v>
      </c>
      <c r="BX179">
        <v>1097.658571428572</v>
      </c>
      <c r="BY179">
        <v>1118.2185714285711</v>
      </c>
      <c r="BZ179">
        <v>0.55836328571428573</v>
      </c>
      <c r="CA179">
        <v>1081.7285714285711</v>
      </c>
      <c r="CB179">
        <v>32.635214285714291</v>
      </c>
      <c r="CC179">
        <v>3.3633342857142861</v>
      </c>
      <c r="CD179">
        <v>3.3067571428571432</v>
      </c>
      <c r="CE179">
        <v>25.9452</v>
      </c>
      <c r="CF179">
        <v>25.658928571428572</v>
      </c>
      <c r="CG179">
        <v>1199.985714285714</v>
      </c>
      <c r="CH179">
        <v>0.49997528571428568</v>
      </c>
      <c r="CI179">
        <v>0.50002471428571427</v>
      </c>
      <c r="CJ179">
        <v>0</v>
      </c>
      <c r="CK179">
        <v>754.82128571428586</v>
      </c>
      <c r="CL179">
        <v>4.9990899999999998</v>
      </c>
      <c r="CM179">
        <v>7436.8</v>
      </c>
      <c r="CN179">
        <v>9557.6542857142831</v>
      </c>
      <c r="CO179">
        <v>43.686999999999998</v>
      </c>
      <c r="CP179">
        <v>45.732000000000014</v>
      </c>
      <c r="CQ179">
        <v>44.5</v>
      </c>
      <c r="CR179">
        <v>44.75</v>
      </c>
      <c r="CS179">
        <v>44.954999999999998</v>
      </c>
      <c r="CT179">
        <v>597.46571428571428</v>
      </c>
      <c r="CU179">
        <v>597.52571428571434</v>
      </c>
      <c r="CV179">
        <v>0</v>
      </c>
      <c r="CW179">
        <v>1674584792.5999999</v>
      </c>
      <c r="CX179">
        <v>0</v>
      </c>
      <c r="CY179">
        <v>1674579932.5</v>
      </c>
      <c r="CZ179" t="s">
        <v>356</v>
      </c>
      <c r="DA179">
        <v>1674579932.5</v>
      </c>
      <c r="DB179">
        <v>1674579927.5</v>
      </c>
      <c r="DC179">
        <v>31</v>
      </c>
      <c r="DD179">
        <v>0.14099999999999999</v>
      </c>
      <c r="DE179">
        <v>0.02</v>
      </c>
      <c r="DF179">
        <v>-5.5810000000000004</v>
      </c>
      <c r="DG179">
        <v>0.23300000000000001</v>
      </c>
      <c r="DH179">
        <v>415</v>
      </c>
      <c r="DI179">
        <v>34</v>
      </c>
      <c r="DJ179">
        <v>0.34</v>
      </c>
      <c r="DK179">
        <v>0.32</v>
      </c>
      <c r="DL179">
        <v>-20.6799125</v>
      </c>
      <c r="DM179">
        <v>0.82590731707317555</v>
      </c>
      <c r="DN179">
        <v>9.4735851681134658E-2</v>
      </c>
      <c r="DO179">
        <v>0</v>
      </c>
      <c r="DP179">
        <v>0.56995157499999993</v>
      </c>
      <c r="DQ179">
        <v>-6.782815384615333E-2</v>
      </c>
      <c r="DR179">
        <v>6.6326762731475884E-3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3.2961299999999998</v>
      </c>
      <c r="EB179">
        <v>2.6250399999999998</v>
      </c>
      <c r="EC179">
        <v>0.19495699999999999</v>
      </c>
      <c r="ED179">
        <v>0.19514599999999999</v>
      </c>
      <c r="EE179">
        <v>0.13689999999999999</v>
      </c>
      <c r="EF179">
        <v>0.13417599999999999</v>
      </c>
      <c r="EG179">
        <v>24249.5</v>
      </c>
      <c r="EH179">
        <v>24648.400000000001</v>
      </c>
      <c r="EI179">
        <v>28032.6</v>
      </c>
      <c r="EJ179">
        <v>29485.9</v>
      </c>
      <c r="EK179">
        <v>33303.9</v>
      </c>
      <c r="EL179">
        <v>35458.199999999997</v>
      </c>
      <c r="EM179">
        <v>39575.800000000003</v>
      </c>
      <c r="EN179">
        <v>42158.400000000001</v>
      </c>
      <c r="EO179">
        <v>2.1777299999999999</v>
      </c>
      <c r="EP179">
        <v>2.1961300000000001</v>
      </c>
      <c r="EQ179">
        <v>0.10588400000000001</v>
      </c>
      <c r="ER179">
        <v>0</v>
      </c>
      <c r="ES179">
        <v>31.732800000000001</v>
      </c>
      <c r="ET179">
        <v>999.9</v>
      </c>
      <c r="EU179">
        <v>71.8</v>
      </c>
      <c r="EV179">
        <v>32.6</v>
      </c>
      <c r="EW179">
        <v>35.0032</v>
      </c>
      <c r="EX179">
        <v>57.279200000000003</v>
      </c>
      <c r="EY179">
        <v>-6.8068900000000001</v>
      </c>
      <c r="EZ179">
        <v>2</v>
      </c>
      <c r="FA179">
        <v>0.50800599999999996</v>
      </c>
      <c r="FB179">
        <v>0.54971400000000004</v>
      </c>
      <c r="FC179">
        <v>20.271799999999999</v>
      </c>
      <c r="FD179">
        <v>5.2192400000000001</v>
      </c>
      <c r="FE179">
        <v>12.0099</v>
      </c>
      <c r="FF179">
        <v>4.9867999999999997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1.8657699999999999</v>
      </c>
      <c r="FM179">
        <v>1.8621799999999999</v>
      </c>
      <c r="FN179">
        <v>1.8641700000000001</v>
      </c>
      <c r="FO179">
        <v>1.8602799999999999</v>
      </c>
      <c r="FP179">
        <v>1.8609599999999999</v>
      </c>
      <c r="FQ179">
        <v>1.8601799999999999</v>
      </c>
      <c r="FR179">
        <v>1.86188</v>
      </c>
      <c r="FS179">
        <v>1.8584799999999999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-6.91</v>
      </c>
      <c r="GH179">
        <v>0.2492</v>
      </c>
      <c r="GI179">
        <v>-4.1749362053329548</v>
      </c>
      <c r="GJ179">
        <v>-4.0448538125570227E-3</v>
      </c>
      <c r="GK179">
        <v>1.839783264315481E-6</v>
      </c>
      <c r="GL179">
        <v>-4.1587272622942942E-10</v>
      </c>
      <c r="GM179">
        <v>-8.6309452512500412E-2</v>
      </c>
      <c r="GN179">
        <v>3.2285384509270938E-3</v>
      </c>
      <c r="GO179">
        <v>5.3061212821550383E-4</v>
      </c>
      <c r="GP179">
        <v>-9.699357315524189E-6</v>
      </c>
      <c r="GQ179">
        <v>5</v>
      </c>
      <c r="GR179">
        <v>2081</v>
      </c>
      <c r="GS179">
        <v>3</v>
      </c>
      <c r="GT179">
        <v>31</v>
      </c>
      <c r="GU179">
        <v>80.8</v>
      </c>
      <c r="GV179">
        <v>80.900000000000006</v>
      </c>
      <c r="GW179">
        <v>2.97729</v>
      </c>
      <c r="GX179">
        <v>2.5122100000000001</v>
      </c>
      <c r="GY179">
        <v>2.04834</v>
      </c>
      <c r="GZ179">
        <v>2.6245099999999999</v>
      </c>
      <c r="HA179">
        <v>2.1972700000000001</v>
      </c>
      <c r="HB179">
        <v>2.34985</v>
      </c>
      <c r="HC179">
        <v>37.747</v>
      </c>
      <c r="HD179">
        <v>15.480399999999999</v>
      </c>
      <c r="HE179">
        <v>18</v>
      </c>
      <c r="HF179">
        <v>672.31200000000001</v>
      </c>
      <c r="HG179">
        <v>765.81100000000004</v>
      </c>
      <c r="HH179">
        <v>31.000299999999999</v>
      </c>
      <c r="HI179">
        <v>33.798900000000003</v>
      </c>
      <c r="HJ179">
        <v>30.000699999999998</v>
      </c>
      <c r="HK179">
        <v>33.624499999999998</v>
      </c>
      <c r="HL179">
        <v>33.620800000000003</v>
      </c>
      <c r="HM179">
        <v>59.529800000000002</v>
      </c>
      <c r="HN179">
        <v>0</v>
      </c>
      <c r="HO179">
        <v>100</v>
      </c>
      <c r="HP179">
        <v>31</v>
      </c>
      <c r="HQ179">
        <v>1097.26</v>
      </c>
      <c r="HR179">
        <v>33.617400000000004</v>
      </c>
      <c r="HS179">
        <v>98.788700000000006</v>
      </c>
      <c r="HT179">
        <v>97.749600000000001</v>
      </c>
    </row>
    <row r="180" spans="1:228" x14ac:dyDescent="0.2">
      <c r="A180">
        <v>165</v>
      </c>
      <c r="B180">
        <v>1674584784.0999999</v>
      </c>
      <c r="C180">
        <v>655</v>
      </c>
      <c r="D180" t="s">
        <v>689</v>
      </c>
      <c r="E180" t="s">
        <v>690</v>
      </c>
      <c r="F180">
        <v>4</v>
      </c>
      <c r="G180">
        <v>1674584781.7874999</v>
      </c>
      <c r="H180">
        <f t="shared" si="68"/>
        <v>6.2205007806433318E-4</v>
      </c>
      <c r="I180">
        <f t="shared" si="69"/>
        <v>0.62205007806433321</v>
      </c>
      <c r="J180">
        <f t="shared" si="70"/>
        <v>10.81501491696879</v>
      </c>
      <c r="K180">
        <f t="shared" si="71"/>
        <v>1067.4737500000001</v>
      </c>
      <c r="L180">
        <f t="shared" si="72"/>
        <v>524.16874566198987</v>
      </c>
      <c r="M180">
        <f t="shared" si="73"/>
        <v>53.163109405906134</v>
      </c>
      <c r="N180">
        <f t="shared" si="74"/>
        <v>108.2670880872746</v>
      </c>
      <c r="O180">
        <f t="shared" si="75"/>
        <v>3.3498793008318636E-2</v>
      </c>
      <c r="P180">
        <f t="shared" si="76"/>
        <v>2.7721886423693789</v>
      </c>
      <c r="Q180">
        <f t="shared" si="77"/>
        <v>3.327552488075531E-2</v>
      </c>
      <c r="R180">
        <f t="shared" si="78"/>
        <v>2.0817138616435249E-2</v>
      </c>
      <c r="S180">
        <f t="shared" si="79"/>
        <v>226.10827532258617</v>
      </c>
      <c r="T180">
        <f t="shared" si="80"/>
        <v>34.660340371995424</v>
      </c>
      <c r="U180">
        <f t="shared" si="81"/>
        <v>33.454500000000003</v>
      </c>
      <c r="V180">
        <f t="shared" si="82"/>
        <v>5.1825675260266104</v>
      </c>
      <c r="W180">
        <f t="shared" si="83"/>
        <v>65.036411735256223</v>
      </c>
      <c r="X180">
        <f t="shared" si="84"/>
        <v>3.3664691313074737</v>
      </c>
      <c r="Y180">
        <f t="shared" si="85"/>
        <v>5.1762836255655724</v>
      </c>
      <c r="Z180">
        <f t="shared" si="86"/>
        <v>1.8160983947191367</v>
      </c>
      <c r="AA180">
        <f t="shared" si="87"/>
        <v>-27.432408442637094</v>
      </c>
      <c r="AB180">
        <f t="shared" si="88"/>
        <v>-3.2375523459194429</v>
      </c>
      <c r="AC180">
        <f t="shared" si="89"/>
        <v>-0.26863165436155761</v>
      </c>
      <c r="AD180">
        <f t="shared" si="90"/>
        <v>195.16968287966804</v>
      </c>
      <c r="AE180">
        <f t="shared" si="91"/>
        <v>21.545905658294746</v>
      </c>
      <c r="AF180">
        <f t="shared" si="92"/>
        <v>0.6221292205242227</v>
      </c>
      <c r="AG180">
        <f t="shared" si="93"/>
        <v>10.81501491696879</v>
      </c>
      <c r="AH180">
        <v>1124.229566182077</v>
      </c>
      <c r="AI180">
        <v>1107.2613333333329</v>
      </c>
      <c r="AJ180">
        <v>1.732096307338336</v>
      </c>
      <c r="AK180">
        <v>62.755059400872867</v>
      </c>
      <c r="AL180">
        <f t="shared" si="94"/>
        <v>0.62205007806433321</v>
      </c>
      <c r="AM180">
        <v>32.637036899199352</v>
      </c>
      <c r="AN180">
        <v>33.192171515151493</v>
      </c>
      <c r="AO180">
        <v>5.3767233271955394E-6</v>
      </c>
      <c r="AP180">
        <v>98.038996678870646</v>
      </c>
      <c r="AQ180">
        <v>23</v>
      </c>
      <c r="AR180">
        <v>4</v>
      </c>
      <c r="AS180">
        <f t="shared" si="95"/>
        <v>1</v>
      </c>
      <c r="AT180">
        <f t="shared" si="96"/>
        <v>0</v>
      </c>
      <c r="AU180">
        <f t="shared" si="97"/>
        <v>47396.470304254974</v>
      </c>
      <c r="AV180">
        <f t="shared" si="98"/>
        <v>1199.9549999999999</v>
      </c>
      <c r="AW180">
        <f t="shared" si="99"/>
        <v>1025.8873074210292</v>
      </c>
      <c r="AX180">
        <f t="shared" si="100"/>
        <v>0.85493814969813797</v>
      </c>
      <c r="AY180">
        <f t="shared" si="101"/>
        <v>0.18843062891740622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1674584781.7874999</v>
      </c>
      <c r="BF180">
        <v>1067.4737500000001</v>
      </c>
      <c r="BG180">
        <v>1087.9762499999999</v>
      </c>
      <c r="BH180">
        <v>33.192149999999998</v>
      </c>
      <c r="BI180">
        <v>32.636912499999987</v>
      </c>
      <c r="BJ180">
        <v>1074.385</v>
      </c>
      <c r="BK180">
        <v>32.943049999999999</v>
      </c>
      <c r="BL180">
        <v>649.969875</v>
      </c>
      <c r="BM180">
        <v>101.323875</v>
      </c>
      <c r="BN180">
        <v>9.9778824999999988E-2</v>
      </c>
      <c r="BO180">
        <v>33.432837499999998</v>
      </c>
      <c r="BP180">
        <v>33.454500000000003</v>
      </c>
      <c r="BQ180">
        <v>999.9</v>
      </c>
      <c r="BR180">
        <v>0</v>
      </c>
      <c r="BS180">
        <v>0</v>
      </c>
      <c r="BT180">
        <v>9009.53125</v>
      </c>
      <c r="BU180">
        <v>0</v>
      </c>
      <c r="BV180">
        <v>56.412262499999997</v>
      </c>
      <c r="BW180">
        <v>-20.501325000000001</v>
      </c>
      <c r="BX180">
        <v>1104.1212499999999</v>
      </c>
      <c r="BY180">
        <v>1124.68</v>
      </c>
      <c r="BZ180">
        <v>0.55524574999999998</v>
      </c>
      <c r="CA180">
        <v>1087.9762499999999</v>
      </c>
      <c r="CB180">
        <v>32.636912499999987</v>
      </c>
      <c r="CC180">
        <v>3.3631549999999999</v>
      </c>
      <c r="CD180">
        <v>3.30689375</v>
      </c>
      <c r="CE180">
        <v>25.944287500000002</v>
      </c>
      <c r="CF180">
        <v>25.659637499999999</v>
      </c>
      <c r="CG180">
        <v>1199.9549999999999</v>
      </c>
      <c r="CH180">
        <v>0.49997900000000001</v>
      </c>
      <c r="CI180">
        <v>0.50002100000000005</v>
      </c>
      <c r="CJ180">
        <v>0</v>
      </c>
      <c r="CK180">
        <v>754.556375</v>
      </c>
      <c r="CL180">
        <v>4.9990899999999998</v>
      </c>
      <c r="CM180">
        <v>7436.39</v>
      </c>
      <c r="CN180">
        <v>9557.4150000000009</v>
      </c>
      <c r="CO180">
        <v>43.686999999999998</v>
      </c>
      <c r="CP180">
        <v>45.75</v>
      </c>
      <c r="CQ180">
        <v>44.5</v>
      </c>
      <c r="CR180">
        <v>44.75</v>
      </c>
      <c r="CS180">
        <v>44.960624999999993</v>
      </c>
      <c r="CT180">
        <v>597.45249999999999</v>
      </c>
      <c r="CU180">
        <v>597.50375000000008</v>
      </c>
      <c r="CV180">
        <v>0</v>
      </c>
      <c r="CW180">
        <v>1674584796.8</v>
      </c>
      <c r="CX180">
        <v>0</v>
      </c>
      <c r="CY180">
        <v>1674579932.5</v>
      </c>
      <c r="CZ180" t="s">
        <v>356</v>
      </c>
      <c r="DA180">
        <v>1674579932.5</v>
      </c>
      <c r="DB180">
        <v>1674579927.5</v>
      </c>
      <c r="DC180">
        <v>31</v>
      </c>
      <c r="DD180">
        <v>0.14099999999999999</v>
      </c>
      <c r="DE180">
        <v>0.02</v>
      </c>
      <c r="DF180">
        <v>-5.5810000000000004</v>
      </c>
      <c r="DG180">
        <v>0.23300000000000001</v>
      </c>
      <c r="DH180">
        <v>415</v>
      </c>
      <c r="DI180">
        <v>34</v>
      </c>
      <c r="DJ180">
        <v>0.34</v>
      </c>
      <c r="DK180">
        <v>0.32</v>
      </c>
      <c r="DL180">
        <v>-20.62227</v>
      </c>
      <c r="DM180">
        <v>0.83909268292689987</v>
      </c>
      <c r="DN180">
        <v>9.4496018963763528E-2</v>
      </c>
      <c r="DO180">
        <v>0</v>
      </c>
      <c r="DP180">
        <v>0.56525362499999998</v>
      </c>
      <c r="DQ180">
        <v>-7.2148671669795036E-2</v>
      </c>
      <c r="DR180">
        <v>7.0604645126489387E-3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3.2959299999999998</v>
      </c>
      <c r="EB180">
        <v>2.6253700000000002</v>
      </c>
      <c r="EC180">
        <v>0.19572400000000001</v>
      </c>
      <c r="ED180">
        <v>0.19589899999999999</v>
      </c>
      <c r="EE180">
        <v>0.13689999999999999</v>
      </c>
      <c r="EF180">
        <v>0.13417499999999999</v>
      </c>
      <c r="EG180">
        <v>24225.5</v>
      </c>
      <c r="EH180">
        <v>24625.4</v>
      </c>
      <c r="EI180">
        <v>28031.7</v>
      </c>
      <c r="EJ180">
        <v>29486.2</v>
      </c>
      <c r="EK180">
        <v>33303.4</v>
      </c>
      <c r="EL180">
        <v>35458.6</v>
      </c>
      <c r="EM180">
        <v>39575.1</v>
      </c>
      <c r="EN180">
        <v>42158.8</v>
      </c>
      <c r="EO180">
        <v>2.1775500000000001</v>
      </c>
      <c r="EP180">
        <v>2.1960500000000001</v>
      </c>
      <c r="EQ180">
        <v>0.105679</v>
      </c>
      <c r="ER180">
        <v>0</v>
      </c>
      <c r="ES180">
        <v>31.742799999999999</v>
      </c>
      <c r="ET180">
        <v>999.9</v>
      </c>
      <c r="EU180">
        <v>71.8</v>
      </c>
      <c r="EV180">
        <v>32.6</v>
      </c>
      <c r="EW180">
        <v>35.003100000000003</v>
      </c>
      <c r="EX180">
        <v>57.429200000000002</v>
      </c>
      <c r="EY180">
        <v>-6.6626599999999998</v>
      </c>
      <c r="EZ180">
        <v>2</v>
      </c>
      <c r="FA180">
        <v>0.50852900000000001</v>
      </c>
      <c r="FB180">
        <v>0.54986400000000002</v>
      </c>
      <c r="FC180">
        <v>20.271899999999999</v>
      </c>
      <c r="FD180">
        <v>5.2196899999999999</v>
      </c>
      <c r="FE180">
        <v>12.0099</v>
      </c>
      <c r="FF180">
        <v>4.9869000000000003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1.86578</v>
      </c>
      <c r="FM180">
        <v>1.8621799999999999</v>
      </c>
      <c r="FN180">
        <v>1.8641700000000001</v>
      </c>
      <c r="FO180">
        <v>1.86029</v>
      </c>
      <c r="FP180">
        <v>1.8609599999999999</v>
      </c>
      <c r="FQ180">
        <v>1.86019</v>
      </c>
      <c r="FR180">
        <v>1.86188</v>
      </c>
      <c r="FS180">
        <v>1.85849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-6.92</v>
      </c>
      <c r="GH180">
        <v>0.24909999999999999</v>
      </c>
      <c r="GI180">
        <v>-4.1749362053329548</v>
      </c>
      <c r="GJ180">
        <v>-4.0448538125570227E-3</v>
      </c>
      <c r="GK180">
        <v>1.839783264315481E-6</v>
      </c>
      <c r="GL180">
        <v>-4.1587272622942942E-10</v>
      </c>
      <c r="GM180">
        <v>-8.6309452512500412E-2</v>
      </c>
      <c r="GN180">
        <v>3.2285384509270938E-3</v>
      </c>
      <c r="GO180">
        <v>5.3061212821550383E-4</v>
      </c>
      <c r="GP180">
        <v>-9.699357315524189E-6</v>
      </c>
      <c r="GQ180">
        <v>5</v>
      </c>
      <c r="GR180">
        <v>2081</v>
      </c>
      <c r="GS180">
        <v>3</v>
      </c>
      <c r="GT180">
        <v>31</v>
      </c>
      <c r="GU180">
        <v>80.900000000000006</v>
      </c>
      <c r="GV180">
        <v>80.900000000000006</v>
      </c>
      <c r="GW180">
        <v>2.98706</v>
      </c>
      <c r="GX180">
        <v>2.51953</v>
      </c>
      <c r="GY180">
        <v>2.04956</v>
      </c>
      <c r="GZ180">
        <v>2.6232899999999999</v>
      </c>
      <c r="HA180">
        <v>2.1972700000000001</v>
      </c>
      <c r="HB180">
        <v>2.2839399999999999</v>
      </c>
      <c r="HC180">
        <v>37.747</v>
      </c>
      <c r="HD180">
        <v>15.4717</v>
      </c>
      <c r="HE180">
        <v>18</v>
      </c>
      <c r="HF180">
        <v>672.22699999999998</v>
      </c>
      <c r="HG180">
        <v>765.80899999999997</v>
      </c>
      <c r="HH180">
        <v>31.0001</v>
      </c>
      <c r="HI180">
        <v>33.805</v>
      </c>
      <c r="HJ180">
        <v>30.000699999999998</v>
      </c>
      <c r="HK180">
        <v>33.629899999999999</v>
      </c>
      <c r="HL180">
        <v>33.626600000000003</v>
      </c>
      <c r="HM180">
        <v>59.823</v>
      </c>
      <c r="HN180">
        <v>0</v>
      </c>
      <c r="HO180">
        <v>100</v>
      </c>
      <c r="HP180">
        <v>31</v>
      </c>
      <c r="HQ180">
        <v>1103.94</v>
      </c>
      <c r="HR180">
        <v>33.617400000000004</v>
      </c>
      <c r="HS180">
        <v>98.786299999999997</v>
      </c>
      <c r="HT180">
        <v>97.750399999999999</v>
      </c>
    </row>
    <row r="181" spans="1:228" x14ac:dyDescent="0.2">
      <c r="A181">
        <v>166</v>
      </c>
      <c r="B181">
        <v>1674584788.0999999</v>
      </c>
      <c r="C181">
        <v>659</v>
      </c>
      <c r="D181" t="s">
        <v>691</v>
      </c>
      <c r="E181" t="s">
        <v>692</v>
      </c>
      <c r="F181">
        <v>4</v>
      </c>
      <c r="G181">
        <v>1674584786.0999999</v>
      </c>
      <c r="H181">
        <f t="shared" si="68"/>
        <v>6.1379595394520569E-4</v>
      </c>
      <c r="I181">
        <f t="shared" si="69"/>
        <v>0.6137959539452057</v>
      </c>
      <c r="J181">
        <f t="shared" si="70"/>
        <v>10.418523236052096</v>
      </c>
      <c r="K181">
        <f t="shared" si="71"/>
        <v>1074.774285714286</v>
      </c>
      <c r="L181">
        <f t="shared" si="72"/>
        <v>542.75830826206857</v>
      </c>
      <c r="M181">
        <f t="shared" si="73"/>
        <v>55.048898511768009</v>
      </c>
      <c r="N181">
        <f t="shared" si="74"/>
        <v>109.00826330377618</v>
      </c>
      <c r="O181">
        <f t="shared" si="75"/>
        <v>3.3011724677172415E-2</v>
      </c>
      <c r="P181">
        <f t="shared" si="76"/>
        <v>2.7728214184060365</v>
      </c>
      <c r="Q181">
        <f t="shared" si="77"/>
        <v>3.2794928386894316E-2</v>
      </c>
      <c r="R181">
        <f t="shared" si="78"/>
        <v>2.0516189699981341E-2</v>
      </c>
      <c r="S181">
        <f t="shared" si="79"/>
        <v>226.11104867845532</v>
      </c>
      <c r="T181">
        <f t="shared" si="80"/>
        <v>34.660397361659328</v>
      </c>
      <c r="U181">
        <f t="shared" si="81"/>
        <v>33.460685714285717</v>
      </c>
      <c r="V181">
        <f t="shared" si="82"/>
        <v>5.1843631076571057</v>
      </c>
      <c r="W181">
        <f t="shared" si="83"/>
        <v>65.036440029585719</v>
      </c>
      <c r="X181">
        <f t="shared" si="84"/>
        <v>3.3661025857734006</v>
      </c>
      <c r="Y181">
        <f t="shared" si="85"/>
        <v>5.1757177733623294</v>
      </c>
      <c r="Z181">
        <f t="shared" si="86"/>
        <v>1.8182605218837051</v>
      </c>
      <c r="AA181">
        <f t="shared" si="87"/>
        <v>-27.068401568983571</v>
      </c>
      <c r="AB181">
        <f t="shared" si="88"/>
        <v>-4.4547527796126678</v>
      </c>
      <c r="AC181">
        <f t="shared" si="89"/>
        <v>-0.3695505696175132</v>
      </c>
      <c r="AD181">
        <f t="shared" si="90"/>
        <v>194.21834376024157</v>
      </c>
      <c r="AE181">
        <f t="shared" si="91"/>
        <v>21.442325722073022</v>
      </c>
      <c r="AF181">
        <f t="shared" si="92"/>
        <v>0.61600782372915153</v>
      </c>
      <c r="AG181">
        <f t="shared" si="93"/>
        <v>10.418523236052096</v>
      </c>
      <c r="AH181">
        <v>1131.104084899212</v>
      </c>
      <c r="AI181">
        <v>1114.3414545454541</v>
      </c>
      <c r="AJ181">
        <v>1.7772381715703349</v>
      </c>
      <c r="AK181">
        <v>62.755059400872867</v>
      </c>
      <c r="AL181">
        <f t="shared" si="94"/>
        <v>0.6137959539452057</v>
      </c>
      <c r="AM181">
        <v>32.638248261187726</v>
      </c>
      <c r="AN181">
        <v>33.186267878787874</v>
      </c>
      <c r="AO181">
        <v>-3.9244304068973253E-5</v>
      </c>
      <c r="AP181">
        <v>98.038996678870646</v>
      </c>
      <c r="AQ181">
        <v>23</v>
      </c>
      <c r="AR181">
        <v>4</v>
      </c>
      <c r="AS181">
        <f t="shared" si="95"/>
        <v>1</v>
      </c>
      <c r="AT181">
        <f t="shared" si="96"/>
        <v>0</v>
      </c>
      <c r="AU181">
        <f t="shared" si="97"/>
        <v>47414.182818062305</v>
      </c>
      <c r="AV181">
        <f t="shared" si="98"/>
        <v>1199.974285714286</v>
      </c>
      <c r="AW181">
        <f t="shared" si="99"/>
        <v>1025.9033495743295</v>
      </c>
      <c r="AX181">
        <f t="shared" si="100"/>
        <v>0.85493777807385207</v>
      </c>
      <c r="AY181">
        <f t="shared" si="101"/>
        <v>0.18842991168253448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1674584786.0999999</v>
      </c>
      <c r="BF181">
        <v>1074.774285714286</v>
      </c>
      <c r="BG181">
        <v>1095.1785714285711</v>
      </c>
      <c r="BH181">
        <v>33.188314285714277</v>
      </c>
      <c r="BI181">
        <v>32.638557142857152</v>
      </c>
      <c r="BJ181">
        <v>1081.6985714285711</v>
      </c>
      <c r="BK181">
        <v>32.9392</v>
      </c>
      <c r="BL181">
        <v>649.99271428571421</v>
      </c>
      <c r="BM181">
        <v>101.32428571428569</v>
      </c>
      <c r="BN181">
        <v>0.10004565714285719</v>
      </c>
      <c r="BO181">
        <v>33.430885714285708</v>
      </c>
      <c r="BP181">
        <v>33.460685714285717</v>
      </c>
      <c r="BQ181">
        <v>999.89999999999986</v>
      </c>
      <c r="BR181">
        <v>0</v>
      </c>
      <c r="BS181">
        <v>0</v>
      </c>
      <c r="BT181">
        <v>9012.8557142857153</v>
      </c>
      <c r="BU181">
        <v>0</v>
      </c>
      <c r="BV181">
        <v>53.708500000000001</v>
      </c>
      <c r="BW181">
        <v>-20.40745714285714</v>
      </c>
      <c r="BX181">
        <v>1111.6657142857141</v>
      </c>
      <c r="BY181">
        <v>1132.1300000000001</v>
      </c>
      <c r="BZ181">
        <v>0.54973228571428567</v>
      </c>
      <c r="CA181">
        <v>1095.1785714285711</v>
      </c>
      <c r="CB181">
        <v>32.638557142857152</v>
      </c>
      <c r="CC181">
        <v>3.362784285714286</v>
      </c>
      <c r="CD181">
        <v>3.3070842857142861</v>
      </c>
      <c r="CE181">
        <v>25.942442857142861</v>
      </c>
      <c r="CF181">
        <v>25.660599999999999</v>
      </c>
      <c r="CG181">
        <v>1199.974285714286</v>
      </c>
      <c r="CH181">
        <v>0.49999100000000002</v>
      </c>
      <c r="CI181">
        <v>0.50000900000000004</v>
      </c>
      <c r="CJ181">
        <v>0</v>
      </c>
      <c r="CK181">
        <v>754.50142857142862</v>
      </c>
      <c r="CL181">
        <v>4.9990899999999998</v>
      </c>
      <c r="CM181">
        <v>7435.8842857142854</v>
      </c>
      <c r="CN181">
        <v>9557.6242857142879</v>
      </c>
      <c r="CO181">
        <v>43.686999999999998</v>
      </c>
      <c r="CP181">
        <v>45.75</v>
      </c>
      <c r="CQ181">
        <v>44.5</v>
      </c>
      <c r="CR181">
        <v>44.75</v>
      </c>
      <c r="CS181">
        <v>45</v>
      </c>
      <c r="CT181">
        <v>597.47857142857151</v>
      </c>
      <c r="CU181">
        <v>597.5</v>
      </c>
      <c r="CV181">
        <v>0</v>
      </c>
      <c r="CW181">
        <v>1674584800.4000001</v>
      </c>
      <c r="CX181">
        <v>0</v>
      </c>
      <c r="CY181">
        <v>1674579932.5</v>
      </c>
      <c r="CZ181" t="s">
        <v>356</v>
      </c>
      <c r="DA181">
        <v>1674579932.5</v>
      </c>
      <c r="DB181">
        <v>1674579927.5</v>
      </c>
      <c r="DC181">
        <v>31</v>
      </c>
      <c r="DD181">
        <v>0.14099999999999999</v>
      </c>
      <c r="DE181">
        <v>0.02</v>
      </c>
      <c r="DF181">
        <v>-5.5810000000000004</v>
      </c>
      <c r="DG181">
        <v>0.23300000000000001</v>
      </c>
      <c r="DH181">
        <v>415</v>
      </c>
      <c r="DI181">
        <v>34</v>
      </c>
      <c r="DJ181">
        <v>0.34</v>
      </c>
      <c r="DK181">
        <v>0.32</v>
      </c>
      <c r="DL181">
        <v>-20.562607499999999</v>
      </c>
      <c r="DM181">
        <v>1.0201384615384801</v>
      </c>
      <c r="DN181">
        <v>0.1092259982501875</v>
      </c>
      <c r="DO181">
        <v>0</v>
      </c>
      <c r="DP181">
        <v>0.56076572499999999</v>
      </c>
      <c r="DQ181">
        <v>-7.5049136960601504E-2</v>
      </c>
      <c r="DR181">
        <v>7.3259810639514358E-3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3.2961399999999998</v>
      </c>
      <c r="EB181">
        <v>2.6253700000000002</v>
      </c>
      <c r="EC181">
        <v>0.19650500000000001</v>
      </c>
      <c r="ED181">
        <v>0.19666700000000001</v>
      </c>
      <c r="EE181">
        <v>0.136883</v>
      </c>
      <c r="EF181">
        <v>0.134183</v>
      </c>
      <c r="EG181">
        <v>24202</v>
      </c>
      <c r="EH181">
        <v>24601.599999999999</v>
      </c>
      <c r="EI181">
        <v>28031.8</v>
      </c>
      <c r="EJ181">
        <v>29486</v>
      </c>
      <c r="EK181">
        <v>33303.9</v>
      </c>
      <c r="EL181">
        <v>35458.5</v>
      </c>
      <c r="EM181">
        <v>39574.9</v>
      </c>
      <c r="EN181">
        <v>42159</v>
      </c>
      <c r="EO181">
        <v>2.1776</v>
      </c>
      <c r="EP181">
        <v>2.1959200000000001</v>
      </c>
      <c r="EQ181">
        <v>0.106044</v>
      </c>
      <c r="ER181">
        <v>0</v>
      </c>
      <c r="ES181">
        <v>31.750499999999999</v>
      </c>
      <c r="ET181">
        <v>999.9</v>
      </c>
      <c r="EU181">
        <v>71.8</v>
      </c>
      <c r="EV181">
        <v>32.6</v>
      </c>
      <c r="EW181">
        <v>35.003100000000003</v>
      </c>
      <c r="EX181">
        <v>57.729199999999999</v>
      </c>
      <c r="EY181">
        <v>-6.7868599999999999</v>
      </c>
      <c r="EZ181">
        <v>2</v>
      </c>
      <c r="FA181">
        <v>0.509212</v>
      </c>
      <c r="FB181">
        <v>0.549346</v>
      </c>
      <c r="FC181">
        <v>20.271899999999999</v>
      </c>
      <c r="FD181">
        <v>5.2195400000000003</v>
      </c>
      <c r="FE181">
        <v>12.0099</v>
      </c>
      <c r="FF181">
        <v>4.98665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1.8657600000000001</v>
      </c>
      <c r="FM181">
        <v>1.8621799999999999</v>
      </c>
      <c r="FN181">
        <v>1.8641700000000001</v>
      </c>
      <c r="FO181">
        <v>1.8602799999999999</v>
      </c>
      <c r="FP181">
        <v>1.86097</v>
      </c>
      <c r="FQ181">
        <v>1.86019</v>
      </c>
      <c r="FR181">
        <v>1.86188</v>
      </c>
      <c r="FS181">
        <v>1.8584799999999999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-6.93</v>
      </c>
      <c r="GH181">
        <v>0.24909999999999999</v>
      </c>
      <c r="GI181">
        <v>-4.1749362053329548</v>
      </c>
      <c r="GJ181">
        <v>-4.0448538125570227E-3</v>
      </c>
      <c r="GK181">
        <v>1.839783264315481E-6</v>
      </c>
      <c r="GL181">
        <v>-4.1587272622942942E-10</v>
      </c>
      <c r="GM181">
        <v>-8.6309452512500412E-2</v>
      </c>
      <c r="GN181">
        <v>3.2285384509270938E-3</v>
      </c>
      <c r="GO181">
        <v>5.3061212821550383E-4</v>
      </c>
      <c r="GP181">
        <v>-9.699357315524189E-6</v>
      </c>
      <c r="GQ181">
        <v>5</v>
      </c>
      <c r="GR181">
        <v>2081</v>
      </c>
      <c r="GS181">
        <v>3</v>
      </c>
      <c r="GT181">
        <v>31</v>
      </c>
      <c r="GU181">
        <v>80.900000000000006</v>
      </c>
      <c r="GV181">
        <v>81</v>
      </c>
      <c r="GW181">
        <v>3.0053700000000001</v>
      </c>
      <c r="GX181">
        <v>2.51831</v>
      </c>
      <c r="GY181">
        <v>2.04834</v>
      </c>
      <c r="GZ181">
        <v>2.6232899999999999</v>
      </c>
      <c r="HA181">
        <v>2.1972700000000001</v>
      </c>
      <c r="HB181">
        <v>2.3156699999999999</v>
      </c>
      <c r="HC181">
        <v>37.747</v>
      </c>
      <c r="HD181">
        <v>15.4717</v>
      </c>
      <c r="HE181">
        <v>18</v>
      </c>
      <c r="HF181">
        <v>672.322</v>
      </c>
      <c r="HG181">
        <v>765.74400000000003</v>
      </c>
      <c r="HH181">
        <v>31</v>
      </c>
      <c r="HI181">
        <v>33.811100000000003</v>
      </c>
      <c r="HJ181">
        <v>30.000800000000002</v>
      </c>
      <c r="HK181">
        <v>33.635100000000001</v>
      </c>
      <c r="HL181">
        <v>33.631100000000004</v>
      </c>
      <c r="HM181">
        <v>60.109499999999997</v>
      </c>
      <c r="HN181">
        <v>0</v>
      </c>
      <c r="HO181">
        <v>100</v>
      </c>
      <c r="HP181">
        <v>31</v>
      </c>
      <c r="HQ181">
        <v>1110.6199999999999</v>
      </c>
      <c r="HR181">
        <v>33.617400000000004</v>
      </c>
      <c r="HS181">
        <v>98.786100000000005</v>
      </c>
      <c r="HT181">
        <v>97.750500000000002</v>
      </c>
    </row>
    <row r="182" spans="1:228" x14ac:dyDescent="0.2">
      <c r="A182">
        <v>167</v>
      </c>
      <c r="B182">
        <v>1674584792.0999999</v>
      </c>
      <c r="C182">
        <v>663</v>
      </c>
      <c r="D182" t="s">
        <v>693</v>
      </c>
      <c r="E182" t="s">
        <v>694</v>
      </c>
      <c r="F182">
        <v>4</v>
      </c>
      <c r="G182">
        <v>1674584789.7874999</v>
      </c>
      <c r="H182">
        <f t="shared" si="68"/>
        <v>6.0439434708600811E-4</v>
      </c>
      <c r="I182">
        <f t="shared" si="69"/>
        <v>0.60439434708600814</v>
      </c>
      <c r="J182">
        <f t="shared" si="70"/>
        <v>10.802398546535668</v>
      </c>
      <c r="K182">
        <f t="shared" si="71"/>
        <v>1080.99</v>
      </c>
      <c r="L182">
        <f t="shared" si="72"/>
        <v>521.86777140512766</v>
      </c>
      <c r="M182">
        <f t="shared" si="73"/>
        <v>52.930208153583671</v>
      </c>
      <c r="N182">
        <f t="shared" si="74"/>
        <v>109.63893316861801</v>
      </c>
      <c r="O182">
        <f t="shared" si="75"/>
        <v>3.2478579911320166E-2</v>
      </c>
      <c r="P182">
        <f t="shared" si="76"/>
        <v>2.7707717408146033</v>
      </c>
      <c r="Q182">
        <f t="shared" si="77"/>
        <v>3.2268551471132612E-2</v>
      </c>
      <c r="R182">
        <f t="shared" si="78"/>
        <v>2.0186601528990343E-2</v>
      </c>
      <c r="S182">
        <f t="shared" si="79"/>
        <v>226.12193004971104</v>
      </c>
      <c r="T182">
        <f t="shared" si="80"/>
        <v>34.669788599641848</v>
      </c>
      <c r="U182">
        <f t="shared" si="81"/>
        <v>33.463562499999988</v>
      </c>
      <c r="V182">
        <f t="shared" si="82"/>
        <v>5.1851983618611523</v>
      </c>
      <c r="W182">
        <f t="shared" si="83"/>
        <v>65.004784688949783</v>
      </c>
      <c r="X182">
        <f t="shared" si="84"/>
        <v>3.3655812572064208</v>
      </c>
      <c r="Y182">
        <f t="shared" si="85"/>
        <v>5.177436204597627</v>
      </c>
      <c r="Z182">
        <f t="shared" si="86"/>
        <v>1.8196171046547316</v>
      </c>
      <c r="AA182">
        <f t="shared" si="87"/>
        <v>-26.653790706492959</v>
      </c>
      <c r="AB182">
        <f t="shared" si="88"/>
        <v>-3.995857382926669</v>
      </c>
      <c r="AC182">
        <f t="shared" si="89"/>
        <v>-0.3317417356943051</v>
      </c>
      <c r="AD182">
        <f t="shared" si="90"/>
        <v>195.14054022459712</v>
      </c>
      <c r="AE182">
        <f t="shared" si="91"/>
        <v>21.435312516476902</v>
      </c>
      <c r="AF182">
        <f t="shared" si="92"/>
        <v>0.60874701583555157</v>
      </c>
      <c r="AG182">
        <f t="shared" si="93"/>
        <v>10.802398546535668</v>
      </c>
      <c r="AH182">
        <v>1138.087499167674</v>
      </c>
      <c r="AI182">
        <v>1121.1976969696971</v>
      </c>
      <c r="AJ182">
        <v>1.7153017146203029</v>
      </c>
      <c r="AK182">
        <v>62.755059400872867</v>
      </c>
      <c r="AL182">
        <f t="shared" si="94"/>
        <v>0.60439434708600814</v>
      </c>
      <c r="AM182">
        <v>32.639997656128102</v>
      </c>
      <c r="AN182">
        <v>33.179570909090899</v>
      </c>
      <c r="AO182">
        <v>-3.6369828115716873E-5</v>
      </c>
      <c r="AP182">
        <v>98.038996678870646</v>
      </c>
      <c r="AQ182">
        <v>23</v>
      </c>
      <c r="AR182">
        <v>4</v>
      </c>
      <c r="AS182">
        <f t="shared" si="95"/>
        <v>1</v>
      </c>
      <c r="AT182">
        <f t="shared" si="96"/>
        <v>0</v>
      </c>
      <c r="AU182">
        <f t="shared" si="97"/>
        <v>47356.889321347742</v>
      </c>
      <c r="AV182">
        <f t="shared" si="98"/>
        <v>1200.0337500000001</v>
      </c>
      <c r="AW182">
        <f t="shared" si="99"/>
        <v>1025.9540202330109</v>
      </c>
      <c r="AX182">
        <f t="shared" si="100"/>
        <v>0.85493763840642889</v>
      </c>
      <c r="AY182">
        <f t="shared" si="101"/>
        <v>0.18842964212440777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1674584789.7874999</v>
      </c>
      <c r="BF182">
        <v>1080.99</v>
      </c>
      <c r="BG182">
        <v>1101.3824999999999</v>
      </c>
      <c r="BH182">
        <v>33.183100000000003</v>
      </c>
      <c r="BI182">
        <v>32.6398625</v>
      </c>
      <c r="BJ182">
        <v>1087.92625</v>
      </c>
      <c r="BK182">
        <v>32.934012499999987</v>
      </c>
      <c r="BL182">
        <v>650.04375000000005</v>
      </c>
      <c r="BM182">
        <v>101.3245</v>
      </c>
      <c r="BN182">
        <v>0.1000582</v>
      </c>
      <c r="BO182">
        <v>33.436812500000002</v>
      </c>
      <c r="BP182">
        <v>33.463562499999988</v>
      </c>
      <c r="BQ182">
        <v>999.9</v>
      </c>
      <c r="BR182">
        <v>0</v>
      </c>
      <c r="BS182">
        <v>0</v>
      </c>
      <c r="BT182">
        <v>9001.9524999999994</v>
      </c>
      <c r="BU182">
        <v>0</v>
      </c>
      <c r="BV182">
        <v>52.008499999999998</v>
      </c>
      <c r="BW182">
        <v>-20.393725</v>
      </c>
      <c r="BX182">
        <v>1118.0925</v>
      </c>
      <c r="BY182">
        <v>1138.5487499999999</v>
      </c>
      <c r="BZ182">
        <v>0.543238</v>
      </c>
      <c r="CA182">
        <v>1101.3824999999999</v>
      </c>
      <c r="CB182">
        <v>32.6398625</v>
      </c>
      <c r="CC182">
        <v>3.36226</v>
      </c>
      <c r="CD182">
        <v>3.3072149999999998</v>
      </c>
      <c r="CE182">
        <v>25.939787500000001</v>
      </c>
      <c r="CF182">
        <v>25.661275</v>
      </c>
      <c r="CG182">
        <v>1200.0337500000001</v>
      </c>
      <c r="CH182">
        <v>0.49999612500000001</v>
      </c>
      <c r="CI182">
        <v>0.50000387499999999</v>
      </c>
      <c r="CJ182">
        <v>0</v>
      </c>
      <c r="CK182">
        <v>754.54275000000007</v>
      </c>
      <c r="CL182">
        <v>4.9990899999999998</v>
      </c>
      <c r="CM182">
        <v>7435.52</v>
      </c>
      <c r="CN182">
        <v>9558.1099999999988</v>
      </c>
      <c r="CO182">
        <v>43.686999999999998</v>
      </c>
      <c r="CP182">
        <v>45.75</v>
      </c>
      <c r="CQ182">
        <v>44.5</v>
      </c>
      <c r="CR182">
        <v>44.75</v>
      </c>
      <c r="CS182">
        <v>45</v>
      </c>
      <c r="CT182">
        <v>597.51499999999999</v>
      </c>
      <c r="CU182">
        <v>597.52500000000009</v>
      </c>
      <c r="CV182">
        <v>0</v>
      </c>
      <c r="CW182">
        <v>1674584804.5999999</v>
      </c>
      <c r="CX182">
        <v>0</v>
      </c>
      <c r="CY182">
        <v>1674579932.5</v>
      </c>
      <c r="CZ182" t="s">
        <v>356</v>
      </c>
      <c r="DA182">
        <v>1674579932.5</v>
      </c>
      <c r="DB182">
        <v>1674579927.5</v>
      </c>
      <c r="DC182">
        <v>31</v>
      </c>
      <c r="DD182">
        <v>0.14099999999999999</v>
      </c>
      <c r="DE182">
        <v>0.02</v>
      </c>
      <c r="DF182">
        <v>-5.5810000000000004</v>
      </c>
      <c r="DG182">
        <v>0.23300000000000001</v>
      </c>
      <c r="DH182">
        <v>415</v>
      </c>
      <c r="DI182">
        <v>34</v>
      </c>
      <c r="DJ182">
        <v>0.34</v>
      </c>
      <c r="DK182">
        <v>0.32</v>
      </c>
      <c r="DL182">
        <v>-20.509107499999999</v>
      </c>
      <c r="DM182">
        <v>1.0535988742964959</v>
      </c>
      <c r="DN182">
        <v>0.1108623366781973</v>
      </c>
      <c r="DO182">
        <v>0</v>
      </c>
      <c r="DP182">
        <v>0.55544087500000006</v>
      </c>
      <c r="DQ182">
        <v>-8.0791193245780213E-2</v>
      </c>
      <c r="DR182">
        <v>7.8779607868645213E-3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3.2961299999999998</v>
      </c>
      <c r="EB182">
        <v>2.62521</v>
      </c>
      <c r="EC182">
        <v>0.19727</v>
      </c>
      <c r="ED182">
        <v>0.19741700000000001</v>
      </c>
      <c r="EE182">
        <v>0.13686000000000001</v>
      </c>
      <c r="EF182">
        <v>0.13418099999999999</v>
      </c>
      <c r="EG182">
        <v>24178.799999999999</v>
      </c>
      <c r="EH182">
        <v>24578.2</v>
      </c>
      <c r="EI182">
        <v>28031.7</v>
      </c>
      <c r="EJ182">
        <v>29485.599999999999</v>
      </c>
      <c r="EK182">
        <v>33304.6</v>
      </c>
      <c r="EL182">
        <v>35457.9</v>
      </c>
      <c r="EM182">
        <v>39574.6</v>
      </c>
      <c r="EN182">
        <v>42158.2</v>
      </c>
      <c r="EO182">
        <v>2.1777000000000002</v>
      </c>
      <c r="EP182">
        <v>2.1958700000000002</v>
      </c>
      <c r="EQ182">
        <v>0.104826</v>
      </c>
      <c r="ER182">
        <v>0</v>
      </c>
      <c r="ES182">
        <v>31.7577</v>
      </c>
      <c r="ET182">
        <v>999.9</v>
      </c>
      <c r="EU182">
        <v>71.8</v>
      </c>
      <c r="EV182">
        <v>32.6</v>
      </c>
      <c r="EW182">
        <v>35.003399999999999</v>
      </c>
      <c r="EX182">
        <v>57.129199999999997</v>
      </c>
      <c r="EY182">
        <v>-6.6947099999999997</v>
      </c>
      <c r="EZ182">
        <v>2</v>
      </c>
      <c r="FA182">
        <v>0.50981200000000004</v>
      </c>
      <c r="FB182">
        <v>0.54790000000000005</v>
      </c>
      <c r="FC182">
        <v>20.271999999999998</v>
      </c>
      <c r="FD182">
        <v>5.2193899999999998</v>
      </c>
      <c r="FE182">
        <v>12.0099</v>
      </c>
      <c r="FF182">
        <v>4.9867999999999997</v>
      </c>
      <c r="FG182">
        <v>3.2846000000000002</v>
      </c>
      <c r="FH182">
        <v>9999</v>
      </c>
      <c r="FI182">
        <v>9999</v>
      </c>
      <c r="FJ182">
        <v>9999</v>
      </c>
      <c r="FK182">
        <v>999.9</v>
      </c>
      <c r="FL182">
        <v>1.8657600000000001</v>
      </c>
      <c r="FM182">
        <v>1.8621799999999999</v>
      </c>
      <c r="FN182">
        <v>1.8641700000000001</v>
      </c>
      <c r="FO182">
        <v>1.86026</v>
      </c>
      <c r="FP182">
        <v>1.86097</v>
      </c>
      <c r="FQ182">
        <v>1.8601799999999999</v>
      </c>
      <c r="FR182">
        <v>1.86188</v>
      </c>
      <c r="FS182">
        <v>1.85843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-6.94</v>
      </c>
      <c r="GH182">
        <v>0.249</v>
      </c>
      <c r="GI182">
        <v>-4.1749362053329548</v>
      </c>
      <c r="GJ182">
        <v>-4.0448538125570227E-3</v>
      </c>
      <c r="GK182">
        <v>1.839783264315481E-6</v>
      </c>
      <c r="GL182">
        <v>-4.1587272622942942E-10</v>
      </c>
      <c r="GM182">
        <v>-8.6309452512500412E-2</v>
      </c>
      <c r="GN182">
        <v>3.2285384509270938E-3</v>
      </c>
      <c r="GO182">
        <v>5.3061212821550383E-4</v>
      </c>
      <c r="GP182">
        <v>-9.699357315524189E-6</v>
      </c>
      <c r="GQ182">
        <v>5</v>
      </c>
      <c r="GR182">
        <v>2081</v>
      </c>
      <c r="GS182">
        <v>3</v>
      </c>
      <c r="GT182">
        <v>31</v>
      </c>
      <c r="GU182">
        <v>81</v>
      </c>
      <c r="GV182">
        <v>81.099999999999994</v>
      </c>
      <c r="GW182">
        <v>3.0200200000000001</v>
      </c>
      <c r="GX182">
        <v>2.50732</v>
      </c>
      <c r="GY182">
        <v>2.04834</v>
      </c>
      <c r="GZ182">
        <v>2.6232899999999999</v>
      </c>
      <c r="HA182">
        <v>2.1972700000000001</v>
      </c>
      <c r="HB182">
        <v>2.33765</v>
      </c>
      <c r="HC182">
        <v>37.747</v>
      </c>
      <c r="HD182">
        <v>15.4892</v>
      </c>
      <c r="HE182">
        <v>18</v>
      </c>
      <c r="HF182">
        <v>672.45899999999995</v>
      </c>
      <c r="HG182">
        <v>765.755</v>
      </c>
      <c r="HH182">
        <v>30.9998</v>
      </c>
      <c r="HI182">
        <v>33.815800000000003</v>
      </c>
      <c r="HJ182">
        <v>30.000800000000002</v>
      </c>
      <c r="HK182">
        <v>33.640300000000003</v>
      </c>
      <c r="HL182">
        <v>33.635899999999999</v>
      </c>
      <c r="HM182">
        <v>60.389000000000003</v>
      </c>
      <c r="HN182">
        <v>0</v>
      </c>
      <c r="HO182">
        <v>100</v>
      </c>
      <c r="HP182">
        <v>31</v>
      </c>
      <c r="HQ182">
        <v>1117.33</v>
      </c>
      <c r="HR182">
        <v>33.617400000000004</v>
      </c>
      <c r="HS182">
        <v>98.785600000000002</v>
      </c>
      <c r="HT182">
        <v>97.748800000000003</v>
      </c>
    </row>
    <row r="183" spans="1:228" x14ac:dyDescent="0.2">
      <c r="A183">
        <v>168</v>
      </c>
      <c r="B183">
        <v>1674584796.0999999</v>
      </c>
      <c r="C183">
        <v>667</v>
      </c>
      <c r="D183" t="s">
        <v>695</v>
      </c>
      <c r="E183" t="s">
        <v>696</v>
      </c>
      <c r="F183">
        <v>4</v>
      </c>
      <c r="G183">
        <v>1674584794.0999999</v>
      </c>
      <c r="H183">
        <f t="shared" si="68"/>
        <v>5.9820662414590846E-4</v>
      </c>
      <c r="I183">
        <f t="shared" si="69"/>
        <v>0.59820662414590842</v>
      </c>
      <c r="J183">
        <f t="shared" si="70"/>
        <v>10.756157729634671</v>
      </c>
      <c r="K183">
        <f t="shared" si="71"/>
        <v>1088.1957142857141</v>
      </c>
      <c r="L183">
        <f t="shared" si="72"/>
        <v>526.08113502798096</v>
      </c>
      <c r="M183">
        <f t="shared" si="73"/>
        <v>53.358026611325229</v>
      </c>
      <c r="N183">
        <f t="shared" si="74"/>
        <v>110.37076225532952</v>
      </c>
      <c r="O183">
        <f t="shared" si="75"/>
        <v>3.2166929700128077E-2</v>
      </c>
      <c r="P183">
        <f t="shared" si="76"/>
        <v>2.7750631667985068</v>
      </c>
      <c r="Q183">
        <f t="shared" si="77"/>
        <v>3.1961215217615933E-2</v>
      </c>
      <c r="R183">
        <f t="shared" si="78"/>
        <v>1.9994132329227379E-2</v>
      </c>
      <c r="S183">
        <f t="shared" si="79"/>
        <v>226.12944767818982</v>
      </c>
      <c r="T183">
        <f t="shared" si="80"/>
        <v>34.673057309809103</v>
      </c>
      <c r="U183">
        <f t="shared" si="81"/>
        <v>33.456957142857142</v>
      </c>
      <c r="V183">
        <f t="shared" si="82"/>
        <v>5.1832807176972491</v>
      </c>
      <c r="W183">
        <f t="shared" si="83"/>
        <v>64.980254281107449</v>
      </c>
      <c r="X183">
        <f t="shared" si="84"/>
        <v>3.364933426535698</v>
      </c>
      <c r="Y183">
        <f t="shared" si="85"/>
        <v>5.1783937501673156</v>
      </c>
      <c r="Z183">
        <f t="shared" si="86"/>
        <v>1.818347291161551</v>
      </c>
      <c r="AA183">
        <f t="shared" si="87"/>
        <v>-26.380912124834563</v>
      </c>
      <c r="AB183">
        <f t="shared" si="88"/>
        <v>-2.5198464746241287</v>
      </c>
      <c r="AC183">
        <f t="shared" si="89"/>
        <v>-0.20887432920051838</v>
      </c>
      <c r="AD183">
        <f t="shared" si="90"/>
        <v>197.01981474953061</v>
      </c>
      <c r="AE183">
        <f t="shared" si="91"/>
        <v>21.329710436799491</v>
      </c>
      <c r="AF183">
        <f t="shared" si="92"/>
        <v>0.60057368125851496</v>
      </c>
      <c r="AG183">
        <f t="shared" si="93"/>
        <v>10.756157729634671</v>
      </c>
      <c r="AH183">
        <v>1144.9267417497761</v>
      </c>
      <c r="AI183">
        <v>1128.0918787878791</v>
      </c>
      <c r="AJ183">
        <v>1.7120488792689259</v>
      </c>
      <c r="AK183">
        <v>62.755059400872867</v>
      </c>
      <c r="AL183">
        <f t="shared" si="94"/>
        <v>0.59820662414590842</v>
      </c>
      <c r="AM183">
        <v>32.640396604058331</v>
      </c>
      <c r="AN183">
        <v>33.174438787878778</v>
      </c>
      <c r="AO183">
        <v>-2.562509207663138E-5</v>
      </c>
      <c r="AP183">
        <v>98.038996678870646</v>
      </c>
      <c r="AQ183">
        <v>23</v>
      </c>
      <c r="AR183">
        <v>4</v>
      </c>
      <c r="AS183">
        <f t="shared" si="95"/>
        <v>1</v>
      </c>
      <c r="AT183">
        <f t="shared" si="96"/>
        <v>0</v>
      </c>
      <c r="AU183">
        <f t="shared" si="97"/>
        <v>47474.450885208105</v>
      </c>
      <c r="AV183">
        <f t="shared" si="98"/>
        <v>1200.0714285714289</v>
      </c>
      <c r="AW183">
        <f t="shared" si="99"/>
        <v>1025.9864495741917</v>
      </c>
      <c r="AX183">
        <f t="shared" si="100"/>
        <v>0.85493781882261066</v>
      </c>
      <c r="AY183">
        <f t="shared" si="101"/>
        <v>0.18842999032763863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1674584794.0999999</v>
      </c>
      <c r="BF183">
        <v>1088.1957142857141</v>
      </c>
      <c r="BG183">
        <v>1108.488571428572</v>
      </c>
      <c r="BH183">
        <v>33.17641428571428</v>
      </c>
      <c r="BI183">
        <v>32.640414285714293</v>
      </c>
      <c r="BJ183">
        <v>1095.1414285714291</v>
      </c>
      <c r="BK183">
        <v>32.92738571428572</v>
      </c>
      <c r="BL183">
        <v>649.9799999999999</v>
      </c>
      <c r="BM183">
        <v>101.3257142857143</v>
      </c>
      <c r="BN183">
        <v>9.9756157142857141E-2</v>
      </c>
      <c r="BO183">
        <v>33.440114285714287</v>
      </c>
      <c r="BP183">
        <v>33.456957142857142</v>
      </c>
      <c r="BQ183">
        <v>999.89999999999986</v>
      </c>
      <c r="BR183">
        <v>0</v>
      </c>
      <c r="BS183">
        <v>0</v>
      </c>
      <c r="BT183">
        <v>9024.6414285714291</v>
      </c>
      <c r="BU183">
        <v>0</v>
      </c>
      <c r="BV183">
        <v>50.1691</v>
      </c>
      <c r="BW183">
        <v>-20.29307142857143</v>
      </c>
      <c r="BX183">
        <v>1125.537142857143</v>
      </c>
      <c r="BY183">
        <v>1145.8928571428571</v>
      </c>
      <c r="BZ183">
        <v>0.53600257142857144</v>
      </c>
      <c r="CA183">
        <v>1108.488571428572</v>
      </c>
      <c r="CB183">
        <v>32.640414285714293</v>
      </c>
      <c r="CC183">
        <v>3.3616171428571429</v>
      </c>
      <c r="CD183">
        <v>3.307305714285715</v>
      </c>
      <c r="CE183">
        <v>25.936585714285709</v>
      </c>
      <c r="CF183">
        <v>25.661757142857141</v>
      </c>
      <c r="CG183">
        <v>1200.0714285714289</v>
      </c>
      <c r="CH183">
        <v>0.49998914285714291</v>
      </c>
      <c r="CI183">
        <v>0.50001085714285731</v>
      </c>
      <c r="CJ183">
        <v>0</v>
      </c>
      <c r="CK183">
        <v>754.39557142857132</v>
      </c>
      <c r="CL183">
        <v>4.9990899999999998</v>
      </c>
      <c r="CM183">
        <v>7435.1071428571431</v>
      </c>
      <c r="CN183">
        <v>9558.3785714285714</v>
      </c>
      <c r="CO183">
        <v>43.686999999999998</v>
      </c>
      <c r="CP183">
        <v>45.75</v>
      </c>
      <c r="CQ183">
        <v>44.5</v>
      </c>
      <c r="CR183">
        <v>44.75</v>
      </c>
      <c r="CS183">
        <v>45</v>
      </c>
      <c r="CT183">
        <v>597.52571428571423</v>
      </c>
      <c r="CU183">
        <v>597.55000000000007</v>
      </c>
      <c r="CV183">
        <v>0</v>
      </c>
      <c r="CW183">
        <v>1674584808.8</v>
      </c>
      <c r="CX183">
        <v>0</v>
      </c>
      <c r="CY183">
        <v>1674579932.5</v>
      </c>
      <c r="CZ183" t="s">
        <v>356</v>
      </c>
      <c r="DA183">
        <v>1674579932.5</v>
      </c>
      <c r="DB183">
        <v>1674579927.5</v>
      </c>
      <c r="DC183">
        <v>31</v>
      </c>
      <c r="DD183">
        <v>0.14099999999999999</v>
      </c>
      <c r="DE183">
        <v>0.02</v>
      </c>
      <c r="DF183">
        <v>-5.5810000000000004</v>
      </c>
      <c r="DG183">
        <v>0.23300000000000001</v>
      </c>
      <c r="DH183">
        <v>415</v>
      </c>
      <c r="DI183">
        <v>34</v>
      </c>
      <c r="DJ183">
        <v>0.34</v>
      </c>
      <c r="DK183">
        <v>0.32</v>
      </c>
      <c r="DL183">
        <v>-20.434452499999999</v>
      </c>
      <c r="DM183">
        <v>0.78420675422139785</v>
      </c>
      <c r="DN183">
        <v>8.0580012991746719E-2</v>
      </c>
      <c r="DO183">
        <v>0</v>
      </c>
      <c r="DP183">
        <v>0.54948152500000003</v>
      </c>
      <c r="DQ183">
        <v>-8.4987343339590057E-2</v>
      </c>
      <c r="DR183">
        <v>8.3078479794333627E-3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3.2959999999999998</v>
      </c>
      <c r="EB183">
        <v>2.6253299999999999</v>
      </c>
      <c r="EC183">
        <v>0.19802600000000001</v>
      </c>
      <c r="ED183">
        <v>0.19814200000000001</v>
      </c>
      <c r="EE183">
        <v>0.136847</v>
      </c>
      <c r="EF183">
        <v>0.134182</v>
      </c>
      <c r="EG183">
        <v>24155.599999999999</v>
      </c>
      <c r="EH183">
        <v>24555.599999999999</v>
      </c>
      <c r="EI183">
        <v>28031.3</v>
      </c>
      <c r="EJ183">
        <v>29485.200000000001</v>
      </c>
      <c r="EK183">
        <v>33304.9</v>
      </c>
      <c r="EL183">
        <v>35457.199999999997</v>
      </c>
      <c r="EM183">
        <v>39574.300000000003</v>
      </c>
      <c r="EN183">
        <v>42157.4</v>
      </c>
      <c r="EO183">
        <v>2.1770499999999999</v>
      </c>
      <c r="EP183">
        <v>2.19597</v>
      </c>
      <c r="EQ183">
        <v>0.104487</v>
      </c>
      <c r="ER183">
        <v>0</v>
      </c>
      <c r="ES183">
        <v>31.764500000000002</v>
      </c>
      <c r="ET183">
        <v>999.9</v>
      </c>
      <c r="EU183">
        <v>71.8</v>
      </c>
      <c r="EV183">
        <v>32.6</v>
      </c>
      <c r="EW183">
        <v>35.003300000000003</v>
      </c>
      <c r="EX183">
        <v>56.8292</v>
      </c>
      <c r="EY183">
        <v>-6.8068900000000001</v>
      </c>
      <c r="EZ183">
        <v>2</v>
      </c>
      <c r="FA183">
        <v>0.51028499999999999</v>
      </c>
      <c r="FB183">
        <v>0.54552599999999996</v>
      </c>
      <c r="FC183">
        <v>20.271999999999998</v>
      </c>
      <c r="FD183">
        <v>5.2192400000000001</v>
      </c>
      <c r="FE183">
        <v>12.0099</v>
      </c>
      <c r="FF183">
        <v>4.9866999999999999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1.86575</v>
      </c>
      <c r="FM183">
        <v>1.8621799999999999</v>
      </c>
      <c r="FN183">
        <v>1.8641799999999999</v>
      </c>
      <c r="FO183">
        <v>1.86032</v>
      </c>
      <c r="FP183">
        <v>1.8609899999999999</v>
      </c>
      <c r="FQ183">
        <v>1.8601799999999999</v>
      </c>
      <c r="FR183">
        <v>1.86188</v>
      </c>
      <c r="FS183">
        <v>1.85849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-6.95</v>
      </c>
      <c r="GH183">
        <v>0.249</v>
      </c>
      <c r="GI183">
        <v>-4.1749362053329548</v>
      </c>
      <c r="GJ183">
        <v>-4.0448538125570227E-3</v>
      </c>
      <c r="GK183">
        <v>1.839783264315481E-6</v>
      </c>
      <c r="GL183">
        <v>-4.1587272622942942E-10</v>
      </c>
      <c r="GM183">
        <v>-8.6309452512500412E-2</v>
      </c>
      <c r="GN183">
        <v>3.2285384509270938E-3</v>
      </c>
      <c r="GO183">
        <v>5.3061212821550383E-4</v>
      </c>
      <c r="GP183">
        <v>-9.699357315524189E-6</v>
      </c>
      <c r="GQ183">
        <v>5</v>
      </c>
      <c r="GR183">
        <v>2081</v>
      </c>
      <c r="GS183">
        <v>3</v>
      </c>
      <c r="GT183">
        <v>31</v>
      </c>
      <c r="GU183">
        <v>81.099999999999994</v>
      </c>
      <c r="GV183">
        <v>81.099999999999994</v>
      </c>
      <c r="GW183">
        <v>3.0310100000000002</v>
      </c>
      <c r="GX183">
        <v>2.5061</v>
      </c>
      <c r="GY183">
        <v>2.04834</v>
      </c>
      <c r="GZ183">
        <v>2.6232899999999999</v>
      </c>
      <c r="HA183">
        <v>2.1972700000000001</v>
      </c>
      <c r="HB183">
        <v>2.3559600000000001</v>
      </c>
      <c r="HC183">
        <v>37.747</v>
      </c>
      <c r="HD183">
        <v>15.480399999999999</v>
      </c>
      <c r="HE183">
        <v>18</v>
      </c>
      <c r="HF183">
        <v>671.98199999999997</v>
      </c>
      <c r="HG183">
        <v>765.91600000000005</v>
      </c>
      <c r="HH183">
        <v>30.999500000000001</v>
      </c>
      <c r="HI183">
        <v>33.820999999999998</v>
      </c>
      <c r="HJ183">
        <v>30.000699999999998</v>
      </c>
      <c r="HK183">
        <v>33.6449</v>
      </c>
      <c r="HL183">
        <v>33.640900000000002</v>
      </c>
      <c r="HM183">
        <v>60.664299999999997</v>
      </c>
      <c r="HN183">
        <v>0</v>
      </c>
      <c r="HO183">
        <v>100</v>
      </c>
      <c r="HP183">
        <v>31</v>
      </c>
      <c r="HQ183">
        <v>1124.04</v>
      </c>
      <c r="HR183">
        <v>33.617400000000004</v>
      </c>
      <c r="HS183">
        <v>98.784599999999998</v>
      </c>
      <c r="HT183">
        <v>97.747200000000007</v>
      </c>
    </row>
    <row r="184" spans="1:228" x14ac:dyDescent="0.2">
      <c r="A184">
        <v>169</v>
      </c>
      <c r="B184">
        <v>1674584800.0999999</v>
      </c>
      <c r="C184">
        <v>671</v>
      </c>
      <c r="D184" t="s">
        <v>697</v>
      </c>
      <c r="E184" t="s">
        <v>698</v>
      </c>
      <c r="F184">
        <v>4</v>
      </c>
      <c r="G184">
        <v>1674584797.7874999</v>
      </c>
      <c r="H184">
        <f t="shared" si="68"/>
        <v>5.9765730634260702E-4</v>
      </c>
      <c r="I184">
        <f t="shared" si="69"/>
        <v>0.59765730634260705</v>
      </c>
      <c r="J184">
        <f t="shared" si="70"/>
        <v>10.543229336541208</v>
      </c>
      <c r="K184">
        <f t="shared" si="71"/>
        <v>1094.26875</v>
      </c>
      <c r="L184">
        <f t="shared" si="72"/>
        <v>542.11510593170544</v>
      </c>
      <c r="M184">
        <f t="shared" si="73"/>
        <v>54.983495907813278</v>
      </c>
      <c r="N184">
        <f t="shared" si="74"/>
        <v>110.98514075579484</v>
      </c>
      <c r="O184">
        <f t="shared" si="75"/>
        <v>3.2145376391367483E-2</v>
      </c>
      <c r="P184">
        <f t="shared" si="76"/>
        <v>2.7636882620402106</v>
      </c>
      <c r="Q184">
        <f t="shared" si="77"/>
        <v>3.1939096840643964E-2</v>
      </c>
      <c r="R184">
        <f t="shared" si="78"/>
        <v>1.9980358436094997E-2</v>
      </c>
      <c r="S184">
        <f t="shared" si="79"/>
        <v>226.11603662271332</v>
      </c>
      <c r="T184">
        <f t="shared" si="80"/>
        <v>34.678032027519876</v>
      </c>
      <c r="U184">
        <f t="shared" si="81"/>
        <v>33.453924999999998</v>
      </c>
      <c r="V184">
        <f t="shared" si="82"/>
        <v>5.1824006432082372</v>
      </c>
      <c r="W184">
        <f t="shared" si="83"/>
        <v>64.970677900620061</v>
      </c>
      <c r="X184">
        <f t="shared" si="84"/>
        <v>3.3644795855878988</v>
      </c>
      <c r="Y184">
        <f t="shared" si="85"/>
        <v>5.1784584897424768</v>
      </c>
      <c r="Z184">
        <f t="shared" si="86"/>
        <v>1.8179210576203384</v>
      </c>
      <c r="AA184">
        <f t="shared" si="87"/>
        <v>-26.356687209708969</v>
      </c>
      <c r="AB184">
        <f t="shared" si="88"/>
        <v>-2.0244826280105119</v>
      </c>
      <c r="AC184">
        <f t="shared" si="89"/>
        <v>-0.16850115763123172</v>
      </c>
      <c r="AD184">
        <f t="shared" si="90"/>
        <v>197.56636562736261</v>
      </c>
      <c r="AE184">
        <f t="shared" si="91"/>
        <v>21.080818450299425</v>
      </c>
      <c r="AF184">
        <f t="shared" si="92"/>
        <v>0.59632206411878597</v>
      </c>
      <c r="AG184">
        <f t="shared" si="93"/>
        <v>10.543229336541208</v>
      </c>
      <c r="AH184">
        <v>1151.488075023454</v>
      </c>
      <c r="AI184">
        <v>1134.9009696969699</v>
      </c>
      <c r="AJ184">
        <v>1.7009371825498389</v>
      </c>
      <c r="AK184">
        <v>62.755059400872867</v>
      </c>
      <c r="AL184">
        <f t="shared" si="94"/>
        <v>0.59765730634260705</v>
      </c>
      <c r="AM184">
        <v>32.639979016394363</v>
      </c>
      <c r="AN184">
        <v>33.17340727272726</v>
      </c>
      <c r="AO184">
        <v>-1.455400096357679E-5</v>
      </c>
      <c r="AP184">
        <v>98.038996678870646</v>
      </c>
      <c r="AQ184">
        <v>23</v>
      </c>
      <c r="AR184">
        <v>4</v>
      </c>
      <c r="AS184">
        <f t="shared" si="95"/>
        <v>1</v>
      </c>
      <c r="AT184">
        <f t="shared" si="96"/>
        <v>0</v>
      </c>
      <c r="AU184">
        <f t="shared" si="97"/>
        <v>47161.673160903061</v>
      </c>
      <c r="AV184">
        <f t="shared" si="98"/>
        <v>1200</v>
      </c>
      <c r="AW184">
        <f t="shared" si="99"/>
        <v>1025.9254075765352</v>
      </c>
      <c r="AX184">
        <f t="shared" si="100"/>
        <v>0.85493783964711279</v>
      </c>
      <c r="AY184">
        <f t="shared" si="101"/>
        <v>0.18843003051892776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1674584797.7874999</v>
      </c>
      <c r="BF184">
        <v>1094.26875</v>
      </c>
      <c r="BG184">
        <v>1114.3287499999999</v>
      </c>
      <c r="BH184">
        <v>33.1724125</v>
      </c>
      <c r="BI184">
        <v>32.640262500000013</v>
      </c>
      <c r="BJ184">
        <v>1101.2225000000001</v>
      </c>
      <c r="BK184">
        <v>32.923425000000002</v>
      </c>
      <c r="BL184">
        <v>650.05050000000006</v>
      </c>
      <c r="BM184">
        <v>101.323875</v>
      </c>
      <c r="BN184">
        <v>0.100149725</v>
      </c>
      <c r="BO184">
        <v>33.440337499999998</v>
      </c>
      <c r="BP184">
        <v>33.453924999999998</v>
      </c>
      <c r="BQ184">
        <v>999.9</v>
      </c>
      <c r="BR184">
        <v>0</v>
      </c>
      <c r="BS184">
        <v>0</v>
      </c>
      <c r="BT184">
        <v>8964.4524999999994</v>
      </c>
      <c r="BU184">
        <v>0</v>
      </c>
      <c r="BV184">
        <v>48.616212500000003</v>
      </c>
      <c r="BW184">
        <v>-20.060475</v>
      </c>
      <c r="BX184">
        <v>1131.81375</v>
      </c>
      <c r="BY184">
        <v>1151.93</v>
      </c>
      <c r="BZ184">
        <v>0.53213262500000003</v>
      </c>
      <c r="CA184">
        <v>1114.3287499999999</v>
      </c>
      <c r="CB184">
        <v>32.640262500000013</v>
      </c>
      <c r="CC184">
        <v>3.3611599999999999</v>
      </c>
      <c r="CD184">
        <v>3.3072425000000001</v>
      </c>
      <c r="CE184">
        <v>25.934275</v>
      </c>
      <c r="CF184">
        <v>25.6613875</v>
      </c>
      <c r="CG184">
        <v>1200</v>
      </c>
      <c r="CH184">
        <v>0.49998949999999998</v>
      </c>
      <c r="CI184">
        <v>0.50001050000000002</v>
      </c>
      <c r="CJ184">
        <v>0</v>
      </c>
      <c r="CK184">
        <v>754.30062499999997</v>
      </c>
      <c r="CL184">
        <v>4.9990899999999998</v>
      </c>
      <c r="CM184">
        <v>7434.1549999999997</v>
      </c>
      <c r="CN184">
        <v>9557.8225000000002</v>
      </c>
      <c r="CO184">
        <v>43.686999999999998</v>
      </c>
      <c r="CP184">
        <v>45.75</v>
      </c>
      <c r="CQ184">
        <v>44.5</v>
      </c>
      <c r="CR184">
        <v>44.75</v>
      </c>
      <c r="CS184">
        <v>45</v>
      </c>
      <c r="CT184">
        <v>597.48874999999998</v>
      </c>
      <c r="CU184">
        <v>597.51499999999999</v>
      </c>
      <c r="CV184">
        <v>0</v>
      </c>
      <c r="CW184">
        <v>1674584812.4000001</v>
      </c>
      <c r="CX184">
        <v>0</v>
      </c>
      <c r="CY184">
        <v>1674579932.5</v>
      </c>
      <c r="CZ184" t="s">
        <v>356</v>
      </c>
      <c r="DA184">
        <v>1674579932.5</v>
      </c>
      <c r="DB184">
        <v>1674579927.5</v>
      </c>
      <c r="DC184">
        <v>31</v>
      </c>
      <c r="DD184">
        <v>0.14099999999999999</v>
      </c>
      <c r="DE184">
        <v>0.02</v>
      </c>
      <c r="DF184">
        <v>-5.5810000000000004</v>
      </c>
      <c r="DG184">
        <v>0.23300000000000001</v>
      </c>
      <c r="DH184">
        <v>415</v>
      </c>
      <c r="DI184">
        <v>34</v>
      </c>
      <c r="DJ184">
        <v>0.34</v>
      </c>
      <c r="DK184">
        <v>0.32</v>
      </c>
      <c r="DL184">
        <v>-20.346942500000001</v>
      </c>
      <c r="DM184">
        <v>1.39251669793623</v>
      </c>
      <c r="DN184">
        <v>0.14731593750762331</v>
      </c>
      <c r="DO184">
        <v>0</v>
      </c>
      <c r="DP184">
        <v>0.54400752499999994</v>
      </c>
      <c r="DQ184">
        <v>-8.9790945590995638E-2</v>
      </c>
      <c r="DR184">
        <v>8.7558297093636422E-3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3.2961200000000002</v>
      </c>
      <c r="EB184">
        <v>2.62507</v>
      </c>
      <c r="EC184">
        <v>0.198768</v>
      </c>
      <c r="ED184">
        <v>0.198848</v>
      </c>
      <c r="EE184">
        <v>0.13683999999999999</v>
      </c>
      <c r="EF184">
        <v>0.13418099999999999</v>
      </c>
      <c r="EG184">
        <v>24132.799999999999</v>
      </c>
      <c r="EH184">
        <v>24533.200000000001</v>
      </c>
      <c r="EI184">
        <v>28030.9</v>
      </c>
      <c r="EJ184">
        <v>29484.400000000001</v>
      </c>
      <c r="EK184">
        <v>33304.6</v>
      </c>
      <c r="EL184">
        <v>35456.5</v>
      </c>
      <c r="EM184">
        <v>39573.599999999999</v>
      </c>
      <c r="EN184">
        <v>42156.4</v>
      </c>
      <c r="EO184">
        <v>2.1774</v>
      </c>
      <c r="EP184">
        <v>2.1958000000000002</v>
      </c>
      <c r="EQ184">
        <v>0.103895</v>
      </c>
      <c r="ER184">
        <v>0</v>
      </c>
      <c r="ES184">
        <v>31.771000000000001</v>
      </c>
      <c r="ET184">
        <v>999.9</v>
      </c>
      <c r="EU184">
        <v>71.8</v>
      </c>
      <c r="EV184">
        <v>32.6</v>
      </c>
      <c r="EW184">
        <v>35.001800000000003</v>
      </c>
      <c r="EX184">
        <v>57.5792</v>
      </c>
      <c r="EY184">
        <v>-6.6906999999999996</v>
      </c>
      <c r="EZ184">
        <v>2</v>
      </c>
      <c r="FA184">
        <v>0.51085899999999995</v>
      </c>
      <c r="FB184">
        <v>0.54038399999999998</v>
      </c>
      <c r="FC184">
        <v>20.271899999999999</v>
      </c>
      <c r="FD184">
        <v>5.2196899999999999</v>
      </c>
      <c r="FE184">
        <v>12.0099</v>
      </c>
      <c r="FF184">
        <v>4.9865000000000004</v>
      </c>
      <c r="FG184">
        <v>3.2845300000000002</v>
      </c>
      <c r="FH184">
        <v>9999</v>
      </c>
      <c r="FI184">
        <v>9999</v>
      </c>
      <c r="FJ184">
        <v>9999</v>
      </c>
      <c r="FK184">
        <v>999.9</v>
      </c>
      <c r="FL184">
        <v>1.86575</v>
      </c>
      <c r="FM184">
        <v>1.8621799999999999</v>
      </c>
      <c r="FN184">
        <v>1.8641799999999999</v>
      </c>
      <c r="FO184">
        <v>1.8603099999999999</v>
      </c>
      <c r="FP184">
        <v>1.8609599999999999</v>
      </c>
      <c r="FQ184">
        <v>1.86019</v>
      </c>
      <c r="FR184">
        <v>1.86188</v>
      </c>
      <c r="FS184">
        <v>1.8584499999999999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-6.96</v>
      </c>
      <c r="GH184">
        <v>0.249</v>
      </c>
      <c r="GI184">
        <v>-4.1749362053329548</v>
      </c>
      <c r="GJ184">
        <v>-4.0448538125570227E-3</v>
      </c>
      <c r="GK184">
        <v>1.839783264315481E-6</v>
      </c>
      <c r="GL184">
        <v>-4.1587272622942942E-10</v>
      </c>
      <c r="GM184">
        <v>-8.6309452512500412E-2</v>
      </c>
      <c r="GN184">
        <v>3.2285384509270938E-3</v>
      </c>
      <c r="GO184">
        <v>5.3061212821550383E-4</v>
      </c>
      <c r="GP184">
        <v>-9.699357315524189E-6</v>
      </c>
      <c r="GQ184">
        <v>5</v>
      </c>
      <c r="GR184">
        <v>2081</v>
      </c>
      <c r="GS184">
        <v>3</v>
      </c>
      <c r="GT184">
        <v>31</v>
      </c>
      <c r="GU184">
        <v>81.099999999999994</v>
      </c>
      <c r="GV184">
        <v>81.2</v>
      </c>
      <c r="GW184">
        <v>3.0480999999999998</v>
      </c>
      <c r="GX184">
        <v>2.5061</v>
      </c>
      <c r="GY184">
        <v>2.04834</v>
      </c>
      <c r="GZ184">
        <v>2.6245099999999999</v>
      </c>
      <c r="HA184">
        <v>2.1972700000000001</v>
      </c>
      <c r="HB184">
        <v>2.31812</v>
      </c>
      <c r="HC184">
        <v>37.771099999999997</v>
      </c>
      <c r="HD184">
        <v>15.4892</v>
      </c>
      <c r="HE184">
        <v>18</v>
      </c>
      <c r="HF184">
        <v>672.31899999999996</v>
      </c>
      <c r="HG184">
        <v>765.79499999999996</v>
      </c>
      <c r="HH184">
        <v>30.998999999999999</v>
      </c>
      <c r="HI184">
        <v>33.825600000000001</v>
      </c>
      <c r="HJ184">
        <v>30.000699999999998</v>
      </c>
      <c r="HK184">
        <v>33.650199999999998</v>
      </c>
      <c r="HL184">
        <v>33.6449</v>
      </c>
      <c r="HM184">
        <v>60.950400000000002</v>
      </c>
      <c r="HN184">
        <v>0</v>
      </c>
      <c r="HO184">
        <v>100</v>
      </c>
      <c r="HP184">
        <v>31</v>
      </c>
      <c r="HQ184">
        <v>1130.75</v>
      </c>
      <c r="HR184">
        <v>33.617400000000004</v>
      </c>
      <c r="HS184">
        <v>98.783000000000001</v>
      </c>
      <c r="HT184">
        <v>97.744699999999995</v>
      </c>
    </row>
    <row r="185" spans="1:228" x14ac:dyDescent="0.2">
      <c r="A185">
        <v>170</v>
      </c>
      <c r="B185">
        <v>1674584803.5999999</v>
      </c>
      <c r="C185">
        <v>674.5</v>
      </c>
      <c r="D185" t="s">
        <v>699</v>
      </c>
      <c r="E185" t="s">
        <v>700</v>
      </c>
      <c r="F185">
        <v>4</v>
      </c>
      <c r="G185">
        <v>1674584801.2249999</v>
      </c>
      <c r="H185">
        <f t="shared" si="68"/>
        <v>5.9588360764643053E-4</v>
      </c>
      <c r="I185">
        <f t="shared" si="69"/>
        <v>0.59588360764643056</v>
      </c>
      <c r="J185">
        <f t="shared" si="70"/>
        <v>10.436827078221807</v>
      </c>
      <c r="K185">
        <f t="shared" si="71"/>
        <v>1099.8987500000001</v>
      </c>
      <c r="L185">
        <f t="shared" si="72"/>
        <v>550.77808480962528</v>
      </c>
      <c r="M185">
        <f t="shared" si="73"/>
        <v>55.861785635105342</v>
      </c>
      <c r="N185">
        <f t="shared" si="74"/>
        <v>111.55547013831836</v>
      </c>
      <c r="O185">
        <f t="shared" si="75"/>
        <v>3.201859249230659E-2</v>
      </c>
      <c r="P185">
        <f t="shared" si="76"/>
        <v>2.7655825906922176</v>
      </c>
      <c r="Q185">
        <f t="shared" si="77"/>
        <v>3.1814070527358906E-2</v>
      </c>
      <c r="R185">
        <f t="shared" si="78"/>
        <v>1.9902060520933653E-2</v>
      </c>
      <c r="S185">
        <f t="shared" si="79"/>
        <v>226.11632691049101</v>
      </c>
      <c r="T185">
        <f t="shared" si="80"/>
        <v>34.67358934179466</v>
      </c>
      <c r="U185">
        <f t="shared" si="81"/>
        <v>33.460012499999998</v>
      </c>
      <c r="V185">
        <f t="shared" si="82"/>
        <v>5.1841676615928902</v>
      </c>
      <c r="W185">
        <f t="shared" si="83"/>
        <v>64.987094641522035</v>
      </c>
      <c r="X185">
        <f t="shared" si="84"/>
        <v>3.3645475850355298</v>
      </c>
      <c r="Y185">
        <f t="shared" si="85"/>
        <v>5.1772549666896914</v>
      </c>
      <c r="Z185">
        <f t="shared" si="86"/>
        <v>1.8196200765573605</v>
      </c>
      <c r="AA185">
        <f t="shared" si="87"/>
        <v>-26.278467097207585</v>
      </c>
      <c r="AB185">
        <f t="shared" si="88"/>
        <v>-3.5522619615946964</v>
      </c>
      <c r="AC185">
        <f t="shared" si="89"/>
        <v>-0.29546113394146861</v>
      </c>
      <c r="AD185">
        <f t="shared" si="90"/>
        <v>195.99013671774725</v>
      </c>
      <c r="AE185">
        <f t="shared" si="91"/>
        <v>20.939970658105757</v>
      </c>
      <c r="AF185">
        <f t="shared" si="92"/>
        <v>0.5961627559073478</v>
      </c>
      <c r="AG185">
        <f t="shared" si="93"/>
        <v>10.436827078221807</v>
      </c>
      <c r="AH185">
        <v>1157.2502137497479</v>
      </c>
      <c r="AI185">
        <v>1140.8066666666659</v>
      </c>
      <c r="AJ185">
        <v>1.6895222056589629</v>
      </c>
      <c r="AK185">
        <v>62.755059400872867</v>
      </c>
      <c r="AL185">
        <f t="shared" si="94"/>
        <v>0.59588360764643056</v>
      </c>
      <c r="AM185">
        <v>32.641152962455372</v>
      </c>
      <c r="AN185">
        <v>33.172941212121223</v>
      </c>
      <c r="AO185">
        <v>4.2208143393454216E-6</v>
      </c>
      <c r="AP185">
        <v>98.038996678870646</v>
      </c>
      <c r="AQ185">
        <v>23</v>
      </c>
      <c r="AR185">
        <v>4</v>
      </c>
      <c r="AS185">
        <f t="shared" si="95"/>
        <v>1</v>
      </c>
      <c r="AT185">
        <f t="shared" si="96"/>
        <v>0</v>
      </c>
      <c r="AU185">
        <f t="shared" si="97"/>
        <v>47214.343485011304</v>
      </c>
      <c r="AV185">
        <f t="shared" si="98"/>
        <v>1200.0025000000001</v>
      </c>
      <c r="AW185">
        <f t="shared" si="99"/>
        <v>1025.927451248959</v>
      </c>
      <c r="AX185">
        <f t="shared" si="100"/>
        <v>0.8549377615871292</v>
      </c>
      <c r="AY185">
        <f t="shared" si="101"/>
        <v>0.18842987986315946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1674584801.2249999</v>
      </c>
      <c r="BF185">
        <v>1099.8987500000001</v>
      </c>
      <c r="BG185">
        <v>1119.83375</v>
      </c>
      <c r="BH185">
        <v>33.173287499999986</v>
      </c>
      <c r="BI185">
        <v>32.641224999999999</v>
      </c>
      <c r="BJ185">
        <v>1106.8612499999999</v>
      </c>
      <c r="BK185">
        <v>32.924287499999998</v>
      </c>
      <c r="BL185">
        <v>649.98312499999997</v>
      </c>
      <c r="BM185">
        <v>101.323375</v>
      </c>
      <c r="BN185">
        <v>0.100024325</v>
      </c>
      <c r="BO185">
        <v>33.436187500000003</v>
      </c>
      <c r="BP185">
        <v>33.460012499999998</v>
      </c>
      <c r="BQ185">
        <v>999.9</v>
      </c>
      <c r="BR185">
        <v>0</v>
      </c>
      <c r="BS185">
        <v>0</v>
      </c>
      <c r="BT185">
        <v>8974.53125</v>
      </c>
      <c r="BU185">
        <v>0</v>
      </c>
      <c r="BV185">
        <v>47.256549999999997</v>
      </c>
      <c r="BW185">
        <v>-19.934750000000001</v>
      </c>
      <c r="BX185">
        <v>1137.6375</v>
      </c>
      <c r="BY185">
        <v>1157.6212499999999</v>
      </c>
      <c r="BZ185">
        <v>0.53204725000000008</v>
      </c>
      <c r="CA185">
        <v>1119.83375</v>
      </c>
      <c r="CB185">
        <v>32.641224999999999</v>
      </c>
      <c r="CC185">
        <v>3.3612350000000002</v>
      </c>
      <c r="CD185">
        <v>3.3073225000000002</v>
      </c>
      <c r="CE185">
        <v>25.934662500000002</v>
      </c>
      <c r="CF185">
        <v>25.6618125</v>
      </c>
      <c r="CG185">
        <v>1200.0025000000001</v>
      </c>
      <c r="CH185">
        <v>0.49999112499999998</v>
      </c>
      <c r="CI185">
        <v>0.50000887500000002</v>
      </c>
      <c r="CJ185">
        <v>0</v>
      </c>
      <c r="CK185">
        <v>754.28749999999991</v>
      </c>
      <c r="CL185">
        <v>4.9990899999999998</v>
      </c>
      <c r="CM185">
        <v>7433.6137500000004</v>
      </c>
      <c r="CN185">
        <v>9557.8525000000009</v>
      </c>
      <c r="CO185">
        <v>43.686999999999998</v>
      </c>
      <c r="CP185">
        <v>45.75</v>
      </c>
      <c r="CQ185">
        <v>44.507750000000001</v>
      </c>
      <c r="CR185">
        <v>44.75</v>
      </c>
      <c r="CS185">
        <v>45</v>
      </c>
      <c r="CT185">
        <v>597.49249999999995</v>
      </c>
      <c r="CU185">
        <v>597.51250000000005</v>
      </c>
      <c r="CV185">
        <v>0</v>
      </c>
      <c r="CW185">
        <v>1674584816.5999999</v>
      </c>
      <c r="CX185">
        <v>0</v>
      </c>
      <c r="CY185">
        <v>1674579932.5</v>
      </c>
      <c r="CZ185" t="s">
        <v>356</v>
      </c>
      <c r="DA185">
        <v>1674579932.5</v>
      </c>
      <c r="DB185">
        <v>1674579927.5</v>
      </c>
      <c r="DC185">
        <v>31</v>
      </c>
      <c r="DD185">
        <v>0.14099999999999999</v>
      </c>
      <c r="DE185">
        <v>0.02</v>
      </c>
      <c r="DF185">
        <v>-5.5810000000000004</v>
      </c>
      <c r="DG185">
        <v>0.23300000000000001</v>
      </c>
      <c r="DH185">
        <v>415</v>
      </c>
      <c r="DI185">
        <v>34</v>
      </c>
      <c r="DJ185">
        <v>0.34</v>
      </c>
      <c r="DK185">
        <v>0.32</v>
      </c>
      <c r="DL185">
        <v>-20.232189999999999</v>
      </c>
      <c r="DM185">
        <v>1.906311444652921</v>
      </c>
      <c r="DN185">
        <v>0.19530781320776699</v>
      </c>
      <c r="DO185">
        <v>0</v>
      </c>
      <c r="DP185">
        <v>0.5393742250000001</v>
      </c>
      <c r="DQ185">
        <v>-7.6065849906192515E-2</v>
      </c>
      <c r="DR185">
        <v>7.6762132477136823E-3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3.2960500000000001</v>
      </c>
      <c r="EB185">
        <v>2.6251899999999999</v>
      </c>
      <c r="EC185">
        <v>0.19941400000000001</v>
      </c>
      <c r="ED185">
        <v>0.19949</v>
      </c>
      <c r="EE185">
        <v>0.13683899999999999</v>
      </c>
      <c r="EF185">
        <v>0.134185</v>
      </c>
      <c r="EG185">
        <v>24113.200000000001</v>
      </c>
      <c r="EH185">
        <v>24513</v>
      </c>
      <c r="EI185">
        <v>28030.799999999999</v>
      </c>
      <c r="EJ185">
        <v>29483.9</v>
      </c>
      <c r="EK185">
        <v>33305</v>
      </c>
      <c r="EL185">
        <v>35456</v>
      </c>
      <c r="EM185">
        <v>39573.9</v>
      </c>
      <c r="EN185">
        <v>42156</v>
      </c>
      <c r="EO185">
        <v>2.1772499999999999</v>
      </c>
      <c r="EP185">
        <v>2.1957200000000001</v>
      </c>
      <c r="EQ185">
        <v>0.104208</v>
      </c>
      <c r="ER185">
        <v>0</v>
      </c>
      <c r="ES185">
        <v>31.775700000000001</v>
      </c>
      <c r="ET185">
        <v>999.9</v>
      </c>
      <c r="EU185">
        <v>71.8</v>
      </c>
      <c r="EV185">
        <v>32.6</v>
      </c>
      <c r="EW185">
        <v>35.002699999999997</v>
      </c>
      <c r="EX185">
        <v>57.519199999999998</v>
      </c>
      <c r="EY185">
        <v>-6.8189099999999998</v>
      </c>
      <c r="EZ185">
        <v>2</v>
      </c>
      <c r="FA185">
        <v>0.51129599999999997</v>
      </c>
      <c r="FB185">
        <v>0.53425699999999998</v>
      </c>
      <c r="FC185">
        <v>20.271799999999999</v>
      </c>
      <c r="FD185">
        <v>5.2196899999999999</v>
      </c>
      <c r="FE185">
        <v>12.0099</v>
      </c>
      <c r="FF185">
        <v>4.9871999999999996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1.8657699999999999</v>
      </c>
      <c r="FM185">
        <v>1.8621799999999999</v>
      </c>
      <c r="FN185">
        <v>1.8641700000000001</v>
      </c>
      <c r="FO185">
        <v>1.8603099999999999</v>
      </c>
      <c r="FP185">
        <v>1.86097</v>
      </c>
      <c r="FQ185">
        <v>1.86019</v>
      </c>
      <c r="FR185">
        <v>1.86188</v>
      </c>
      <c r="FS185">
        <v>1.8584400000000001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-6.97</v>
      </c>
      <c r="GH185">
        <v>0.24890000000000001</v>
      </c>
      <c r="GI185">
        <v>-4.1749362053329548</v>
      </c>
      <c r="GJ185">
        <v>-4.0448538125570227E-3</v>
      </c>
      <c r="GK185">
        <v>1.839783264315481E-6</v>
      </c>
      <c r="GL185">
        <v>-4.1587272622942942E-10</v>
      </c>
      <c r="GM185">
        <v>-8.6309452512500412E-2</v>
      </c>
      <c r="GN185">
        <v>3.2285384509270938E-3</v>
      </c>
      <c r="GO185">
        <v>5.3061212821550383E-4</v>
      </c>
      <c r="GP185">
        <v>-9.699357315524189E-6</v>
      </c>
      <c r="GQ185">
        <v>5</v>
      </c>
      <c r="GR185">
        <v>2081</v>
      </c>
      <c r="GS185">
        <v>3</v>
      </c>
      <c r="GT185">
        <v>31</v>
      </c>
      <c r="GU185">
        <v>81.2</v>
      </c>
      <c r="GV185">
        <v>81.3</v>
      </c>
      <c r="GW185">
        <v>3.0590799999999998</v>
      </c>
      <c r="GX185">
        <v>2.5061</v>
      </c>
      <c r="GY185">
        <v>2.04834</v>
      </c>
      <c r="GZ185">
        <v>2.6245099999999999</v>
      </c>
      <c r="HA185">
        <v>2.1972700000000001</v>
      </c>
      <c r="HB185">
        <v>2.34009</v>
      </c>
      <c r="HC185">
        <v>37.771099999999997</v>
      </c>
      <c r="HD185">
        <v>15.480399999999999</v>
      </c>
      <c r="HE185">
        <v>18</v>
      </c>
      <c r="HF185">
        <v>672.23400000000004</v>
      </c>
      <c r="HG185">
        <v>765.76400000000001</v>
      </c>
      <c r="HH185">
        <v>30.9985</v>
      </c>
      <c r="HI185">
        <v>33.8292</v>
      </c>
      <c r="HJ185">
        <v>30.000699999999998</v>
      </c>
      <c r="HK185">
        <v>33.653500000000001</v>
      </c>
      <c r="HL185">
        <v>33.648200000000003</v>
      </c>
      <c r="HM185">
        <v>61.180599999999998</v>
      </c>
      <c r="HN185">
        <v>0</v>
      </c>
      <c r="HO185">
        <v>100</v>
      </c>
      <c r="HP185">
        <v>31</v>
      </c>
      <c r="HQ185">
        <v>1137.45</v>
      </c>
      <c r="HR185">
        <v>33.617400000000004</v>
      </c>
      <c r="HS185">
        <v>98.7834</v>
      </c>
      <c r="HT185">
        <v>97.743399999999994</v>
      </c>
    </row>
    <row r="186" spans="1:228" x14ac:dyDescent="0.2">
      <c r="A186">
        <v>171</v>
      </c>
      <c r="B186">
        <v>1674584807.5999999</v>
      </c>
      <c r="C186">
        <v>678.5</v>
      </c>
      <c r="D186" t="s">
        <v>701</v>
      </c>
      <c r="E186" t="s">
        <v>702</v>
      </c>
      <c r="F186">
        <v>4</v>
      </c>
      <c r="G186">
        <v>1674584805.5999999</v>
      </c>
      <c r="H186">
        <f t="shared" si="68"/>
        <v>5.8989557316074402E-4</v>
      </c>
      <c r="I186">
        <f t="shared" si="69"/>
        <v>0.58989557316074404</v>
      </c>
      <c r="J186">
        <f t="shared" si="70"/>
        <v>10.38060776606051</v>
      </c>
      <c r="K186">
        <f t="shared" si="71"/>
        <v>1107.0942857142859</v>
      </c>
      <c r="L186">
        <f t="shared" si="72"/>
        <v>554.69625867567402</v>
      </c>
      <c r="M186">
        <f t="shared" si="73"/>
        <v>56.258811458972737</v>
      </c>
      <c r="N186">
        <f t="shared" si="74"/>
        <v>112.28452998043906</v>
      </c>
      <c r="O186">
        <f t="shared" si="75"/>
        <v>3.1657770885125988E-2</v>
      </c>
      <c r="P186">
        <f t="shared" si="76"/>
        <v>2.7708137439175786</v>
      </c>
      <c r="Q186">
        <f t="shared" si="77"/>
        <v>3.1458191915508943E-2</v>
      </c>
      <c r="R186">
        <f t="shared" si="78"/>
        <v>1.9679196298303701E-2</v>
      </c>
      <c r="S186">
        <f t="shared" si="79"/>
        <v>226.11042815076462</v>
      </c>
      <c r="T186">
        <f t="shared" si="80"/>
        <v>34.678078745408612</v>
      </c>
      <c r="U186">
        <f t="shared" si="81"/>
        <v>33.466799999999992</v>
      </c>
      <c r="V186">
        <f t="shared" si="82"/>
        <v>5.186138486873098</v>
      </c>
      <c r="W186">
        <f t="shared" si="83"/>
        <v>64.966924367489625</v>
      </c>
      <c r="X186">
        <f t="shared" si="84"/>
        <v>3.3644558076875359</v>
      </c>
      <c r="Y186">
        <f t="shared" si="85"/>
        <v>5.1787210806783355</v>
      </c>
      <c r="Z186">
        <f t="shared" si="86"/>
        <v>1.821682679185562</v>
      </c>
      <c r="AA186">
        <f t="shared" si="87"/>
        <v>-26.014394776388812</v>
      </c>
      <c r="AB186">
        <f t="shared" si="88"/>
        <v>-3.8177288256492932</v>
      </c>
      <c r="AC186">
        <f t="shared" si="89"/>
        <v>-0.3169603419172955</v>
      </c>
      <c r="AD186">
        <f t="shared" si="90"/>
        <v>195.9613442068092</v>
      </c>
      <c r="AE186">
        <f t="shared" si="91"/>
        <v>20.978040907675105</v>
      </c>
      <c r="AF186">
        <f t="shared" si="92"/>
        <v>0.59208880298508537</v>
      </c>
      <c r="AG186">
        <f t="shared" si="93"/>
        <v>10.38060776606051</v>
      </c>
      <c r="AH186">
        <v>1164.097581386432</v>
      </c>
      <c r="AI186">
        <v>1147.6392121212109</v>
      </c>
      <c r="AJ186">
        <v>1.7073784702508781</v>
      </c>
      <c r="AK186">
        <v>62.755059400872867</v>
      </c>
      <c r="AL186">
        <f t="shared" si="94"/>
        <v>0.58989557316074404</v>
      </c>
      <c r="AM186">
        <v>32.644216812741973</v>
      </c>
      <c r="AN186">
        <v>33.170713333333318</v>
      </c>
      <c r="AO186">
        <v>-4.0595887765503741E-6</v>
      </c>
      <c r="AP186">
        <v>98.038996678870646</v>
      </c>
      <c r="AQ186">
        <v>23</v>
      </c>
      <c r="AR186">
        <v>4</v>
      </c>
      <c r="AS186">
        <f t="shared" si="95"/>
        <v>1</v>
      </c>
      <c r="AT186">
        <f t="shared" si="96"/>
        <v>0</v>
      </c>
      <c r="AU186">
        <f t="shared" si="97"/>
        <v>47357.34806147241</v>
      </c>
      <c r="AV186">
        <f t="shared" si="98"/>
        <v>1199.974285714286</v>
      </c>
      <c r="AW186">
        <f t="shared" si="99"/>
        <v>1025.9030280573911</v>
      </c>
      <c r="AX186">
        <f t="shared" si="100"/>
        <v>0.85493751013732866</v>
      </c>
      <c r="AY186">
        <f t="shared" si="101"/>
        <v>0.18842939456504448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1674584805.5999999</v>
      </c>
      <c r="BF186">
        <v>1107.0942857142859</v>
      </c>
      <c r="BG186">
        <v>1127.0642857142859</v>
      </c>
      <c r="BH186">
        <v>33.172600000000003</v>
      </c>
      <c r="BI186">
        <v>32.644171428571433</v>
      </c>
      <c r="BJ186">
        <v>1114.0671428571429</v>
      </c>
      <c r="BK186">
        <v>32.923585714285707</v>
      </c>
      <c r="BL186">
        <v>649.98114285714291</v>
      </c>
      <c r="BM186">
        <v>101.3228571428571</v>
      </c>
      <c r="BN186">
        <v>9.98775142857143E-2</v>
      </c>
      <c r="BO186">
        <v>33.441242857142861</v>
      </c>
      <c r="BP186">
        <v>33.466799999999992</v>
      </c>
      <c r="BQ186">
        <v>999.89999999999986</v>
      </c>
      <c r="BR186">
        <v>0</v>
      </c>
      <c r="BS186">
        <v>0</v>
      </c>
      <c r="BT186">
        <v>9002.3214285714294</v>
      </c>
      <c r="BU186">
        <v>0</v>
      </c>
      <c r="BV186">
        <v>45.840028571428569</v>
      </c>
      <c r="BW186">
        <v>-19.969728571428568</v>
      </c>
      <c r="BX186">
        <v>1145.08</v>
      </c>
      <c r="BY186">
        <v>1165.0985714285709</v>
      </c>
      <c r="BZ186">
        <v>0.52842714285714287</v>
      </c>
      <c r="CA186">
        <v>1127.0642857142859</v>
      </c>
      <c r="CB186">
        <v>32.644171428571433</v>
      </c>
      <c r="CC186">
        <v>3.3611428571428572</v>
      </c>
      <c r="CD186">
        <v>3.3076014285714281</v>
      </c>
      <c r="CE186">
        <v>25.934200000000001</v>
      </c>
      <c r="CF186">
        <v>25.663242857142851</v>
      </c>
      <c r="CG186">
        <v>1199.974285714286</v>
      </c>
      <c r="CH186">
        <v>0.49999885714285708</v>
      </c>
      <c r="CI186">
        <v>0.50000114285714292</v>
      </c>
      <c r="CJ186">
        <v>0</v>
      </c>
      <c r="CK186">
        <v>754.15842857142866</v>
      </c>
      <c r="CL186">
        <v>4.9990899999999998</v>
      </c>
      <c r="CM186">
        <v>7432.4528571428573</v>
      </c>
      <c r="CN186">
        <v>9557.6557142857146</v>
      </c>
      <c r="CO186">
        <v>43.686999999999998</v>
      </c>
      <c r="CP186">
        <v>45.75</v>
      </c>
      <c r="CQ186">
        <v>44.561999999999998</v>
      </c>
      <c r="CR186">
        <v>44.75</v>
      </c>
      <c r="CS186">
        <v>45</v>
      </c>
      <c r="CT186">
        <v>597.48857142857139</v>
      </c>
      <c r="CU186">
        <v>597.48857142857139</v>
      </c>
      <c r="CV186">
        <v>0</v>
      </c>
      <c r="CW186">
        <v>1674584820.2</v>
      </c>
      <c r="CX186">
        <v>0</v>
      </c>
      <c r="CY186">
        <v>1674579932.5</v>
      </c>
      <c r="CZ186" t="s">
        <v>356</v>
      </c>
      <c r="DA186">
        <v>1674579932.5</v>
      </c>
      <c r="DB186">
        <v>1674579927.5</v>
      </c>
      <c r="DC186">
        <v>31</v>
      </c>
      <c r="DD186">
        <v>0.14099999999999999</v>
      </c>
      <c r="DE186">
        <v>0.02</v>
      </c>
      <c r="DF186">
        <v>-5.5810000000000004</v>
      </c>
      <c r="DG186">
        <v>0.23300000000000001</v>
      </c>
      <c r="DH186">
        <v>415</v>
      </c>
      <c r="DI186">
        <v>34</v>
      </c>
      <c r="DJ186">
        <v>0.34</v>
      </c>
      <c r="DK186">
        <v>0.32</v>
      </c>
      <c r="DL186">
        <v>-20.141929999999999</v>
      </c>
      <c r="DM186">
        <v>1.842238649155765</v>
      </c>
      <c r="DN186">
        <v>0.19173625400533931</v>
      </c>
      <c r="DO186">
        <v>0</v>
      </c>
      <c r="DP186">
        <v>0.53480059999999996</v>
      </c>
      <c r="DQ186">
        <v>-5.4164915572235003E-2</v>
      </c>
      <c r="DR186">
        <v>5.5512239677390036E-3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3.2959900000000002</v>
      </c>
      <c r="EB186">
        <v>2.6253099999999998</v>
      </c>
      <c r="EC186">
        <v>0.200159</v>
      </c>
      <c r="ED186">
        <v>0.20023199999999999</v>
      </c>
      <c r="EE186">
        <v>0.136827</v>
      </c>
      <c r="EF186">
        <v>0.134188</v>
      </c>
      <c r="EG186">
        <v>24090</v>
      </c>
      <c r="EH186">
        <v>24490.1</v>
      </c>
      <c r="EI186">
        <v>28030.1</v>
      </c>
      <c r="EJ186">
        <v>29483.8</v>
      </c>
      <c r="EK186">
        <v>33304.400000000001</v>
      </c>
      <c r="EL186">
        <v>35455.599999999999</v>
      </c>
      <c r="EM186">
        <v>39572.699999999997</v>
      </c>
      <c r="EN186">
        <v>42155.6</v>
      </c>
      <c r="EO186">
        <v>2.1773500000000001</v>
      </c>
      <c r="EP186">
        <v>2.1954799999999999</v>
      </c>
      <c r="EQ186">
        <v>0.10391300000000001</v>
      </c>
      <c r="ER186">
        <v>0</v>
      </c>
      <c r="ES186">
        <v>31.781300000000002</v>
      </c>
      <c r="ET186">
        <v>999.9</v>
      </c>
      <c r="EU186">
        <v>71.8</v>
      </c>
      <c r="EV186">
        <v>32.6</v>
      </c>
      <c r="EW186">
        <v>35.004100000000001</v>
      </c>
      <c r="EX186">
        <v>57.339199999999998</v>
      </c>
      <c r="EY186">
        <v>-6.8429500000000001</v>
      </c>
      <c r="EZ186">
        <v>2</v>
      </c>
      <c r="FA186">
        <v>0.51165899999999997</v>
      </c>
      <c r="FB186">
        <v>0.53044100000000005</v>
      </c>
      <c r="FC186">
        <v>20.271999999999998</v>
      </c>
      <c r="FD186">
        <v>5.2195400000000003</v>
      </c>
      <c r="FE186">
        <v>12.0099</v>
      </c>
      <c r="FF186">
        <v>4.9867499999999998</v>
      </c>
      <c r="FG186">
        <v>3.2845800000000001</v>
      </c>
      <c r="FH186">
        <v>9999</v>
      </c>
      <c r="FI186">
        <v>9999</v>
      </c>
      <c r="FJ186">
        <v>9999</v>
      </c>
      <c r="FK186">
        <v>999.9</v>
      </c>
      <c r="FL186">
        <v>1.86581</v>
      </c>
      <c r="FM186">
        <v>1.86219</v>
      </c>
      <c r="FN186">
        <v>1.8641700000000001</v>
      </c>
      <c r="FO186">
        <v>1.86029</v>
      </c>
      <c r="FP186">
        <v>1.8609599999999999</v>
      </c>
      <c r="FQ186">
        <v>1.86019</v>
      </c>
      <c r="FR186">
        <v>1.86188</v>
      </c>
      <c r="FS186">
        <v>1.85846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-6.97</v>
      </c>
      <c r="GH186">
        <v>0.249</v>
      </c>
      <c r="GI186">
        <v>-4.1749362053329548</v>
      </c>
      <c r="GJ186">
        <v>-4.0448538125570227E-3</v>
      </c>
      <c r="GK186">
        <v>1.839783264315481E-6</v>
      </c>
      <c r="GL186">
        <v>-4.1587272622942942E-10</v>
      </c>
      <c r="GM186">
        <v>-8.6309452512500412E-2</v>
      </c>
      <c r="GN186">
        <v>3.2285384509270938E-3</v>
      </c>
      <c r="GO186">
        <v>5.3061212821550383E-4</v>
      </c>
      <c r="GP186">
        <v>-9.699357315524189E-6</v>
      </c>
      <c r="GQ186">
        <v>5</v>
      </c>
      <c r="GR186">
        <v>2081</v>
      </c>
      <c r="GS186">
        <v>3</v>
      </c>
      <c r="GT186">
        <v>31</v>
      </c>
      <c r="GU186">
        <v>81.3</v>
      </c>
      <c r="GV186">
        <v>81.3</v>
      </c>
      <c r="GW186">
        <v>3.0737299999999999</v>
      </c>
      <c r="GX186">
        <v>2.5109900000000001</v>
      </c>
      <c r="GY186">
        <v>2.04834</v>
      </c>
      <c r="GZ186">
        <v>2.6245099999999999</v>
      </c>
      <c r="HA186">
        <v>2.1972700000000001</v>
      </c>
      <c r="HB186">
        <v>2.34741</v>
      </c>
      <c r="HC186">
        <v>37.771099999999997</v>
      </c>
      <c r="HD186">
        <v>15.480399999999999</v>
      </c>
      <c r="HE186">
        <v>18</v>
      </c>
      <c r="HF186">
        <v>672.36500000000001</v>
      </c>
      <c r="HG186">
        <v>765.56600000000003</v>
      </c>
      <c r="HH186">
        <v>30.998799999999999</v>
      </c>
      <c r="HI186">
        <v>33.833500000000001</v>
      </c>
      <c r="HJ186">
        <v>30.000599999999999</v>
      </c>
      <c r="HK186">
        <v>33.658299999999997</v>
      </c>
      <c r="HL186">
        <v>33.652000000000001</v>
      </c>
      <c r="HM186">
        <v>61.470100000000002</v>
      </c>
      <c r="HN186">
        <v>0</v>
      </c>
      <c r="HO186">
        <v>100</v>
      </c>
      <c r="HP186">
        <v>31</v>
      </c>
      <c r="HQ186">
        <v>1144.1500000000001</v>
      </c>
      <c r="HR186">
        <v>33.617400000000004</v>
      </c>
      <c r="HS186">
        <v>98.780500000000004</v>
      </c>
      <c r="HT186">
        <v>97.742800000000003</v>
      </c>
    </row>
    <row r="187" spans="1:228" x14ac:dyDescent="0.2">
      <c r="A187">
        <v>172</v>
      </c>
      <c r="B187">
        <v>1674584811.5999999</v>
      </c>
      <c r="C187">
        <v>682.5</v>
      </c>
      <c r="D187" t="s">
        <v>703</v>
      </c>
      <c r="E187" t="s">
        <v>704</v>
      </c>
      <c r="F187">
        <v>4</v>
      </c>
      <c r="G187">
        <v>1674584809.2874999</v>
      </c>
      <c r="H187">
        <f t="shared" si="68"/>
        <v>5.7869613947535289E-4</v>
      </c>
      <c r="I187">
        <f t="shared" si="69"/>
        <v>0.57869613947535292</v>
      </c>
      <c r="J187">
        <f t="shared" si="70"/>
        <v>10.552524765034343</v>
      </c>
      <c r="K187">
        <f t="shared" si="71"/>
        <v>1113.2012500000001</v>
      </c>
      <c r="L187">
        <f t="shared" si="72"/>
        <v>542.5054026178866</v>
      </c>
      <c r="M187">
        <f t="shared" si="73"/>
        <v>55.022294647571691</v>
      </c>
      <c r="N187">
        <f t="shared" si="74"/>
        <v>112.90373678119322</v>
      </c>
      <c r="O187">
        <f t="shared" si="75"/>
        <v>3.1092997728192961E-2</v>
      </c>
      <c r="P187">
        <f t="shared" si="76"/>
        <v>2.7736256283705925</v>
      </c>
      <c r="Q187">
        <f t="shared" si="77"/>
        <v>3.0900646724405685E-2</v>
      </c>
      <c r="R187">
        <f t="shared" si="78"/>
        <v>1.9330086839820425E-2</v>
      </c>
      <c r="S187">
        <f t="shared" si="79"/>
        <v>226.11045032250374</v>
      </c>
      <c r="T187">
        <f t="shared" si="80"/>
        <v>34.683949463296315</v>
      </c>
      <c r="U187">
        <f t="shared" si="81"/>
        <v>33.456474999999998</v>
      </c>
      <c r="V187">
        <f t="shared" si="82"/>
        <v>5.1831407678321959</v>
      </c>
      <c r="W187">
        <f t="shared" si="83"/>
        <v>64.939141977132294</v>
      </c>
      <c r="X187">
        <f t="shared" si="84"/>
        <v>3.3637671623358729</v>
      </c>
      <c r="Y187">
        <f t="shared" si="85"/>
        <v>5.17987620397016</v>
      </c>
      <c r="Z187">
        <f t="shared" si="86"/>
        <v>1.819373605496323</v>
      </c>
      <c r="AA187">
        <f t="shared" si="87"/>
        <v>-25.520499750863063</v>
      </c>
      <c r="AB187">
        <f t="shared" si="88"/>
        <v>-1.6822316798625807</v>
      </c>
      <c r="AC187">
        <f t="shared" si="89"/>
        <v>-0.13951845702729318</v>
      </c>
      <c r="AD187">
        <f t="shared" si="90"/>
        <v>198.76820043475081</v>
      </c>
      <c r="AE187">
        <f t="shared" si="91"/>
        <v>21.123355155158908</v>
      </c>
      <c r="AF187">
        <f t="shared" si="92"/>
        <v>0.5823541252344635</v>
      </c>
      <c r="AG187">
        <f t="shared" si="93"/>
        <v>10.552524765034343</v>
      </c>
      <c r="AH187">
        <v>1171.082366413151</v>
      </c>
      <c r="AI187">
        <v>1154.474545454545</v>
      </c>
      <c r="AJ187">
        <v>1.703856264592154</v>
      </c>
      <c r="AK187">
        <v>62.755059400872867</v>
      </c>
      <c r="AL187">
        <f t="shared" si="94"/>
        <v>0.57869613947535292</v>
      </c>
      <c r="AM187">
        <v>32.646178934759121</v>
      </c>
      <c r="AN187">
        <v>33.16287575757574</v>
      </c>
      <c r="AO187">
        <v>-4.1239287768259718E-5</v>
      </c>
      <c r="AP187">
        <v>98.038996678870646</v>
      </c>
      <c r="AQ187">
        <v>23</v>
      </c>
      <c r="AR187">
        <v>4</v>
      </c>
      <c r="AS187">
        <f t="shared" si="95"/>
        <v>1</v>
      </c>
      <c r="AT187">
        <f t="shared" si="96"/>
        <v>0</v>
      </c>
      <c r="AU187">
        <f t="shared" si="97"/>
        <v>47434.078726506101</v>
      </c>
      <c r="AV187">
        <f t="shared" si="98"/>
        <v>1199.9649999999999</v>
      </c>
      <c r="AW187">
        <f t="shared" si="99"/>
        <v>1025.8960074209863</v>
      </c>
      <c r="AX187">
        <f t="shared" si="100"/>
        <v>0.85493827521718246</v>
      </c>
      <c r="AY187">
        <f t="shared" si="101"/>
        <v>0.18843087116916224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1674584809.2874999</v>
      </c>
      <c r="BF187">
        <v>1113.2012500000001</v>
      </c>
      <c r="BG187">
        <v>1133.2974999999999</v>
      </c>
      <c r="BH187">
        <v>33.165862500000003</v>
      </c>
      <c r="BI187">
        <v>32.646149999999999</v>
      </c>
      <c r="BJ187">
        <v>1120.1837499999999</v>
      </c>
      <c r="BK187">
        <v>32.916899999999998</v>
      </c>
      <c r="BL187">
        <v>650.02074999999991</v>
      </c>
      <c r="BM187">
        <v>101.32275</v>
      </c>
      <c r="BN187">
        <v>9.9824562499999991E-2</v>
      </c>
      <c r="BO187">
        <v>33.445225000000001</v>
      </c>
      <c r="BP187">
        <v>33.456474999999998</v>
      </c>
      <c r="BQ187">
        <v>999.9</v>
      </c>
      <c r="BR187">
        <v>0</v>
      </c>
      <c r="BS187">
        <v>0</v>
      </c>
      <c r="BT187">
        <v>9017.2649999999994</v>
      </c>
      <c r="BU187">
        <v>0</v>
      </c>
      <c r="BV187">
        <v>44.80265</v>
      </c>
      <c r="BW187">
        <v>-20.096887500000001</v>
      </c>
      <c r="BX187">
        <v>1151.3887500000001</v>
      </c>
      <c r="BY187">
        <v>1171.5462500000001</v>
      </c>
      <c r="BZ187">
        <v>0.51970387500000004</v>
      </c>
      <c r="CA187">
        <v>1133.2974999999999</v>
      </c>
      <c r="CB187">
        <v>32.646149999999999</v>
      </c>
      <c r="CC187">
        <v>3.3604525000000001</v>
      </c>
      <c r="CD187">
        <v>3.3077925000000001</v>
      </c>
      <c r="CE187">
        <v>25.930737499999999</v>
      </c>
      <c r="CF187">
        <v>25.664224999999998</v>
      </c>
      <c r="CG187">
        <v>1199.9649999999999</v>
      </c>
      <c r="CH187">
        <v>0.49997387500000001</v>
      </c>
      <c r="CI187">
        <v>0.50002612499999999</v>
      </c>
      <c r="CJ187">
        <v>0</v>
      </c>
      <c r="CK187">
        <v>753.89750000000004</v>
      </c>
      <c r="CL187">
        <v>4.9990899999999998</v>
      </c>
      <c r="CM187">
        <v>7431.7137499999999</v>
      </c>
      <c r="CN187">
        <v>9557.4825000000001</v>
      </c>
      <c r="CO187">
        <v>43.686999999999998</v>
      </c>
      <c r="CP187">
        <v>45.75</v>
      </c>
      <c r="CQ187">
        <v>44.561999999999998</v>
      </c>
      <c r="CR187">
        <v>44.75</v>
      </c>
      <c r="CS187">
        <v>45</v>
      </c>
      <c r="CT187">
        <v>597.45249999999999</v>
      </c>
      <c r="CU187">
        <v>597.51375000000007</v>
      </c>
      <c r="CV187">
        <v>0</v>
      </c>
      <c r="CW187">
        <v>1674584824.4000001</v>
      </c>
      <c r="CX187">
        <v>0</v>
      </c>
      <c r="CY187">
        <v>1674579932.5</v>
      </c>
      <c r="CZ187" t="s">
        <v>356</v>
      </c>
      <c r="DA187">
        <v>1674579932.5</v>
      </c>
      <c r="DB187">
        <v>1674579927.5</v>
      </c>
      <c r="DC187">
        <v>31</v>
      </c>
      <c r="DD187">
        <v>0.14099999999999999</v>
      </c>
      <c r="DE187">
        <v>0.02</v>
      </c>
      <c r="DF187">
        <v>-5.5810000000000004</v>
      </c>
      <c r="DG187">
        <v>0.23300000000000001</v>
      </c>
      <c r="DH187">
        <v>415</v>
      </c>
      <c r="DI187">
        <v>34</v>
      </c>
      <c r="DJ187">
        <v>0.34</v>
      </c>
      <c r="DK187">
        <v>0.32</v>
      </c>
      <c r="DL187">
        <v>-20.082595000000001</v>
      </c>
      <c r="DM187">
        <v>0.84510168855533441</v>
      </c>
      <c r="DN187">
        <v>0.1462912727232899</v>
      </c>
      <c r="DO187">
        <v>0</v>
      </c>
      <c r="DP187">
        <v>0.52989929999999996</v>
      </c>
      <c r="DQ187">
        <v>-5.8587692307693361E-2</v>
      </c>
      <c r="DR187">
        <v>6.1240326101352468E-3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3.2961299999999998</v>
      </c>
      <c r="EB187">
        <v>2.6251500000000001</v>
      </c>
      <c r="EC187">
        <v>0.200904</v>
      </c>
      <c r="ED187">
        <v>0.200984</v>
      </c>
      <c r="EE187">
        <v>0.13680999999999999</v>
      </c>
      <c r="EF187">
        <v>0.13419500000000001</v>
      </c>
      <c r="EG187">
        <v>24067.599999999999</v>
      </c>
      <c r="EH187">
        <v>24467.200000000001</v>
      </c>
      <c r="EI187">
        <v>28030.3</v>
      </c>
      <c r="EJ187">
        <v>29484.1</v>
      </c>
      <c r="EK187">
        <v>33304.9</v>
      </c>
      <c r="EL187">
        <v>35455.699999999997</v>
      </c>
      <c r="EM187">
        <v>39572.400000000001</v>
      </c>
      <c r="EN187">
        <v>42156</v>
      </c>
      <c r="EO187">
        <v>2.1771500000000001</v>
      </c>
      <c r="EP187">
        <v>2.1956000000000002</v>
      </c>
      <c r="EQ187">
        <v>0.102911</v>
      </c>
      <c r="ER187">
        <v>0</v>
      </c>
      <c r="ES187">
        <v>31.784800000000001</v>
      </c>
      <c r="ET187">
        <v>999.9</v>
      </c>
      <c r="EU187">
        <v>71.8</v>
      </c>
      <c r="EV187">
        <v>32.6</v>
      </c>
      <c r="EW187">
        <v>35.004600000000003</v>
      </c>
      <c r="EX187">
        <v>57.099200000000003</v>
      </c>
      <c r="EY187">
        <v>-6.8349399999999996</v>
      </c>
      <c r="EZ187">
        <v>2</v>
      </c>
      <c r="FA187">
        <v>0.51217999999999997</v>
      </c>
      <c r="FB187">
        <v>0.52784600000000004</v>
      </c>
      <c r="FC187">
        <v>20.271799999999999</v>
      </c>
      <c r="FD187">
        <v>5.2192400000000001</v>
      </c>
      <c r="FE187">
        <v>12.0099</v>
      </c>
      <c r="FF187">
        <v>4.9870000000000001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1.8657600000000001</v>
      </c>
      <c r="FM187">
        <v>1.8621799999999999</v>
      </c>
      <c r="FN187">
        <v>1.8641700000000001</v>
      </c>
      <c r="FO187">
        <v>1.86032</v>
      </c>
      <c r="FP187">
        <v>1.86097</v>
      </c>
      <c r="FQ187">
        <v>1.8601700000000001</v>
      </c>
      <c r="FR187">
        <v>1.86188</v>
      </c>
      <c r="FS187">
        <v>1.85846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-6.99</v>
      </c>
      <c r="GH187">
        <v>0.24890000000000001</v>
      </c>
      <c r="GI187">
        <v>-4.1749362053329548</v>
      </c>
      <c r="GJ187">
        <v>-4.0448538125570227E-3</v>
      </c>
      <c r="GK187">
        <v>1.839783264315481E-6</v>
      </c>
      <c r="GL187">
        <v>-4.1587272622942942E-10</v>
      </c>
      <c r="GM187">
        <v>-8.6309452512500412E-2</v>
      </c>
      <c r="GN187">
        <v>3.2285384509270938E-3</v>
      </c>
      <c r="GO187">
        <v>5.3061212821550383E-4</v>
      </c>
      <c r="GP187">
        <v>-9.699357315524189E-6</v>
      </c>
      <c r="GQ187">
        <v>5</v>
      </c>
      <c r="GR187">
        <v>2081</v>
      </c>
      <c r="GS187">
        <v>3</v>
      </c>
      <c r="GT187">
        <v>31</v>
      </c>
      <c r="GU187">
        <v>81.3</v>
      </c>
      <c r="GV187">
        <v>81.400000000000006</v>
      </c>
      <c r="GW187">
        <v>3.0883799999999999</v>
      </c>
      <c r="GX187">
        <v>2.51709</v>
      </c>
      <c r="GY187">
        <v>2.04834</v>
      </c>
      <c r="GZ187">
        <v>2.6245099999999999</v>
      </c>
      <c r="HA187">
        <v>2.1972700000000001</v>
      </c>
      <c r="HB187">
        <v>2.323</v>
      </c>
      <c r="HC187">
        <v>37.771099999999997</v>
      </c>
      <c r="HD187">
        <v>15.462899999999999</v>
      </c>
      <c r="HE187">
        <v>18</v>
      </c>
      <c r="HF187">
        <v>672.24900000000002</v>
      </c>
      <c r="HG187">
        <v>765.745</v>
      </c>
      <c r="HH187">
        <v>30.999099999999999</v>
      </c>
      <c r="HI187">
        <v>33.838299999999997</v>
      </c>
      <c r="HJ187">
        <v>30.000699999999998</v>
      </c>
      <c r="HK187">
        <v>33.662599999999998</v>
      </c>
      <c r="HL187">
        <v>33.656500000000001</v>
      </c>
      <c r="HM187">
        <v>61.757599999999996</v>
      </c>
      <c r="HN187">
        <v>0</v>
      </c>
      <c r="HO187">
        <v>100</v>
      </c>
      <c r="HP187">
        <v>31</v>
      </c>
      <c r="HQ187">
        <v>1150.83</v>
      </c>
      <c r="HR187">
        <v>33.617400000000004</v>
      </c>
      <c r="HS187">
        <v>98.780299999999997</v>
      </c>
      <c r="HT187">
        <v>97.743700000000004</v>
      </c>
    </row>
    <row r="188" spans="1:228" x14ac:dyDescent="0.2">
      <c r="A188">
        <v>173</v>
      </c>
      <c r="B188">
        <v>1674584815.5999999</v>
      </c>
      <c r="C188">
        <v>686.5</v>
      </c>
      <c r="D188" t="s">
        <v>705</v>
      </c>
      <c r="E188" t="s">
        <v>706</v>
      </c>
      <c r="F188">
        <v>4</v>
      </c>
      <c r="G188">
        <v>1674584813.5999999</v>
      </c>
      <c r="H188">
        <f t="shared" si="68"/>
        <v>5.7659197683010725E-4</v>
      </c>
      <c r="I188">
        <f t="shared" si="69"/>
        <v>0.57659197683010721</v>
      </c>
      <c r="J188">
        <f t="shared" si="70"/>
        <v>10.489628439838855</v>
      </c>
      <c r="K188">
        <f t="shared" si="71"/>
        <v>1120.3285714285721</v>
      </c>
      <c r="L188">
        <f t="shared" si="72"/>
        <v>550.11172061793582</v>
      </c>
      <c r="M188">
        <f t="shared" si="73"/>
        <v>55.794042951377712</v>
      </c>
      <c r="N188">
        <f t="shared" si="74"/>
        <v>113.62721078497849</v>
      </c>
      <c r="O188">
        <f t="shared" si="75"/>
        <v>3.0948078975385769E-2</v>
      </c>
      <c r="P188">
        <f t="shared" si="76"/>
        <v>2.7722140759038565</v>
      </c>
      <c r="Q188">
        <f t="shared" si="77"/>
        <v>3.0757414500144534E-2</v>
      </c>
      <c r="R188">
        <f t="shared" si="78"/>
        <v>1.9240416447401987E-2</v>
      </c>
      <c r="S188">
        <f t="shared" si="79"/>
        <v>226.11272580689945</v>
      </c>
      <c r="T188">
        <f t="shared" si="80"/>
        <v>34.68393819328881</v>
      </c>
      <c r="U188">
        <f t="shared" si="81"/>
        <v>33.461742857142859</v>
      </c>
      <c r="V188">
        <f t="shared" si="82"/>
        <v>5.1846700279393447</v>
      </c>
      <c r="W188">
        <f t="shared" si="83"/>
        <v>64.93773326280585</v>
      </c>
      <c r="X188">
        <f t="shared" si="84"/>
        <v>3.3634714988330487</v>
      </c>
      <c r="Y188">
        <f t="shared" si="85"/>
        <v>5.1795332695413503</v>
      </c>
      <c r="Z188">
        <f t="shared" si="86"/>
        <v>1.821198529106296</v>
      </c>
      <c r="AA188">
        <f t="shared" si="87"/>
        <v>-25.427706178207728</v>
      </c>
      <c r="AB188">
        <f t="shared" si="88"/>
        <v>-2.6453642131060775</v>
      </c>
      <c r="AC188">
        <f t="shared" si="89"/>
        <v>-0.21951342905596638</v>
      </c>
      <c r="AD188">
        <f t="shared" si="90"/>
        <v>197.82014198652968</v>
      </c>
      <c r="AE188">
        <f t="shared" si="91"/>
        <v>21.159014394891269</v>
      </c>
      <c r="AF188">
        <f t="shared" si="92"/>
        <v>0.57765872075268576</v>
      </c>
      <c r="AG188">
        <f t="shared" si="93"/>
        <v>10.489628439838855</v>
      </c>
      <c r="AH188">
        <v>1177.929163506268</v>
      </c>
      <c r="AI188">
        <v>1161.335757575757</v>
      </c>
      <c r="AJ188">
        <v>1.715323557479477</v>
      </c>
      <c r="AK188">
        <v>62.755059400872867</v>
      </c>
      <c r="AL188">
        <f t="shared" si="94"/>
        <v>0.57659197683010721</v>
      </c>
      <c r="AM188">
        <v>32.646937246155133</v>
      </c>
      <c r="AN188">
        <v>33.161582424242418</v>
      </c>
      <c r="AO188">
        <v>-4.2039381373755298E-6</v>
      </c>
      <c r="AP188">
        <v>98.038996678870646</v>
      </c>
      <c r="AQ188">
        <v>23</v>
      </c>
      <c r="AR188">
        <v>4</v>
      </c>
      <c r="AS188">
        <f t="shared" si="95"/>
        <v>1</v>
      </c>
      <c r="AT188">
        <f t="shared" si="96"/>
        <v>0</v>
      </c>
      <c r="AU188">
        <f t="shared" si="97"/>
        <v>47395.431536272146</v>
      </c>
      <c r="AV188">
        <f t="shared" si="98"/>
        <v>1199.981428571429</v>
      </c>
      <c r="AW188">
        <f t="shared" si="99"/>
        <v>1025.9096278792229</v>
      </c>
      <c r="AX188">
        <f t="shared" si="100"/>
        <v>0.85493792108146405</v>
      </c>
      <c r="AY188">
        <f t="shared" si="101"/>
        <v>0.18843018768722558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1674584813.5999999</v>
      </c>
      <c r="BF188">
        <v>1120.3285714285721</v>
      </c>
      <c r="BG188">
        <v>1140.458571428572</v>
      </c>
      <c r="BH188">
        <v>33.162771428571432</v>
      </c>
      <c r="BI188">
        <v>32.647200000000012</v>
      </c>
      <c r="BJ188">
        <v>1127.3228571428569</v>
      </c>
      <c r="BK188">
        <v>32.913828571428567</v>
      </c>
      <c r="BL188">
        <v>649.96071428571429</v>
      </c>
      <c r="BM188">
        <v>101.3231428571429</v>
      </c>
      <c r="BN188">
        <v>9.996968571428573E-2</v>
      </c>
      <c r="BO188">
        <v>33.444042857142847</v>
      </c>
      <c r="BP188">
        <v>33.461742857142859</v>
      </c>
      <c r="BQ188">
        <v>999.89999999999986</v>
      </c>
      <c r="BR188">
        <v>0</v>
      </c>
      <c r="BS188">
        <v>0</v>
      </c>
      <c r="BT188">
        <v>9009.7314285714292</v>
      </c>
      <c r="BU188">
        <v>0</v>
      </c>
      <c r="BV188">
        <v>43.619957142857153</v>
      </c>
      <c r="BW188">
        <v>-20.127557142857139</v>
      </c>
      <c r="BX188">
        <v>1158.76</v>
      </c>
      <c r="BY188">
        <v>1178.947142857143</v>
      </c>
      <c r="BZ188">
        <v>0.51557700000000006</v>
      </c>
      <c r="CA188">
        <v>1140.458571428572</v>
      </c>
      <c r="CB188">
        <v>32.647200000000012</v>
      </c>
      <c r="CC188">
        <v>3.36016</v>
      </c>
      <c r="CD188">
        <v>3.307918571428571</v>
      </c>
      <c r="CE188">
        <v>25.92924285714286</v>
      </c>
      <c r="CF188">
        <v>25.664871428571431</v>
      </c>
      <c r="CG188">
        <v>1199.981428571429</v>
      </c>
      <c r="CH188">
        <v>0.49998671428571428</v>
      </c>
      <c r="CI188">
        <v>0.50001328571428572</v>
      </c>
      <c r="CJ188">
        <v>0</v>
      </c>
      <c r="CK188">
        <v>754.0705714285715</v>
      </c>
      <c r="CL188">
        <v>4.9990899999999998</v>
      </c>
      <c r="CM188">
        <v>7431.1628571428573</v>
      </c>
      <c r="CN188">
        <v>9557.67</v>
      </c>
      <c r="CO188">
        <v>43.686999999999998</v>
      </c>
      <c r="CP188">
        <v>45.75</v>
      </c>
      <c r="CQ188">
        <v>44.561999999999998</v>
      </c>
      <c r="CR188">
        <v>44.75</v>
      </c>
      <c r="CS188">
        <v>45</v>
      </c>
      <c r="CT188">
        <v>597.47428571428577</v>
      </c>
      <c r="CU188">
        <v>597.50714285714275</v>
      </c>
      <c r="CV188">
        <v>0</v>
      </c>
      <c r="CW188">
        <v>1674584828.5999999</v>
      </c>
      <c r="CX188">
        <v>0</v>
      </c>
      <c r="CY188">
        <v>1674579932.5</v>
      </c>
      <c r="CZ188" t="s">
        <v>356</v>
      </c>
      <c r="DA188">
        <v>1674579932.5</v>
      </c>
      <c r="DB188">
        <v>1674579927.5</v>
      </c>
      <c r="DC188">
        <v>31</v>
      </c>
      <c r="DD188">
        <v>0.14099999999999999</v>
      </c>
      <c r="DE188">
        <v>0.02</v>
      </c>
      <c r="DF188">
        <v>-5.5810000000000004</v>
      </c>
      <c r="DG188">
        <v>0.23300000000000001</v>
      </c>
      <c r="DH188">
        <v>415</v>
      </c>
      <c r="DI188">
        <v>34</v>
      </c>
      <c r="DJ188">
        <v>0.34</v>
      </c>
      <c r="DK188">
        <v>0.32</v>
      </c>
      <c r="DL188">
        <v>-20.043939999999999</v>
      </c>
      <c r="DM188">
        <v>-0.36065741088180753</v>
      </c>
      <c r="DN188">
        <v>9.1769754821510022E-2</v>
      </c>
      <c r="DO188">
        <v>0</v>
      </c>
      <c r="DP188">
        <v>0.52563349999999998</v>
      </c>
      <c r="DQ188">
        <v>-6.8520337711070647E-2</v>
      </c>
      <c r="DR188">
        <v>7.0191415536374497E-3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3.2959100000000001</v>
      </c>
      <c r="EB188">
        <v>2.62554</v>
      </c>
      <c r="EC188">
        <v>0.20164299999999999</v>
      </c>
      <c r="ED188">
        <v>0.20171800000000001</v>
      </c>
      <c r="EE188">
        <v>0.13680300000000001</v>
      </c>
      <c r="EF188">
        <v>0.13419600000000001</v>
      </c>
      <c r="EG188">
        <v>24044.7</v>
      </c>
      <c r="EH188">
        <v>24444.1</v>
      </c>
      <c r="EI188">
        <v>28029.7</v>
      </c>
      <c r="EJ188">
        <v>29483.4</v>
      </c>
      <c r="EK188">
        <v>33304.5</v>
      </c>
      <c r="EL188">
        <v>35455.1</v>
      </c>
      <c r="EM188">
        <v>39571.5</v>
      </c>
      <c r="EN188">
        <v>42155.3</v>
      </c>
      <c r="EO188">
        <v>2.177</v>
      </c>
      <c r="EP188">
        <v>2.19543</v>
      </c>
      <c r="EQ188">
        <v>0.10363799999999999</v>
      </c>
      <c r="ER188">
        <v>0</v>
      </c>
      <c r="ES188">
        <v>31.7883</v>
      </c>
      <c r="ET188">
        <v>999.9</v>
      </c>
      <c r="EU188">
        <v>71.8</v>
      </c>
      <c r="EV188">
        <v>32.6</v>
      </c>
      <c r="EW188">
        <v>35.0077</v>
      </c>
      <c r="EX188">
        <v>57.3992</v>
      </c>
      <c r="EY188">
        <v>-6.7868599999999999</v>
      </c>
      <c r="EZ188">
        <v>2</v>
      </c>
      <c r="FA188">
        <v>0.51264500000000002</v>
      </c>
      <c r="FB188">
        <v>0.52537299999999998</v>
      </c>
      <c r="FC188">
        <v>20.271699999999999</v>
      </c>
      <c r="FD188">
        <v>5.2193899999999998</v>
      </c>
      <c r="FE188">
        <v>12.0099</v>
      </c>
      <c r="FF188">
        <v>4.9865500000000003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1.86574</v>
      </c>
      <c r="FM188">
        <v>1.8621799999999999</v>
      </c>
      <c r="FN188">
        <v>1.8641700000000001</v>
      </c>
      <c r="FO188">
        <v>1.86029</v>
      </c>
      <c r="FP188">
        <v>1.86097</v>
      </c>
      <c r="FQ188">
        <v>1.86012</v>
      </c>
      <c r="FR188">
        <v>1.8618699999999999</v>
      </c>
      <c r="FS188">
        <v>1.85846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</v>
      </c>
      <c r="GH188">
        <v>0.24890000000000001</v>
      </c>
      <c r="GI188">
        <v>-4.1749362053329548</v>
      </c>
      <c r="GJ188">
        <v>-4.0448538125570227E-3</v>
      </c>
      <c r="GK188">
        <v>1.839783264315481E-6</v>
      </c>
      <c r="GL188">
        <v>-4.1587272622942942E-10</v>
      </c>
      <c r="GM188">
        <v>-8.6309452512500412E-2</v>
      </c>
      <c r="GN188">
        <v>3.2285384509270938E-3</v>
      </c>
      <c r="GO188">
        <v>5.3061212821550383E-4</v>
      </c>
      <c r="GP188">
        <v>-9.699357315524189E-6</v>
      </c>
      <c r="GQ188">
        <v>5</v>
      </c>
      <c r="GR188">
        <v>2081</v>
      </c>
      <c r="GS188">
        <v>3</v>
      </c>
      <c r="GT188">
        <v>31</v>
      </c>
      <c r="GU188">
        <v>81.400000000000006</v>
      </c>
      <c r="GV188">
        <v>81.5</v>
      </c>
      <c r="GW188">
        <v>3.10303</v>
      </c>
      <c r="GX188">
        <v>2.50244</v>
      </c>
      <c r="GY188">
        <v>2.04834</v>
      </c>
      <c r="GZ188">
        <v>2.6232899999999999</v>
      </c>
      <c r="HA188">
        <v>2.1972700000000001</v>
      </c>
      <c r="HB188">
        <v>2.36938</v>
      </c>
      <c r="HC188">
        <v>37.771099999999997</v>
      </c>
      <c r="HD188">
        <v>15.480399999999999</v>
      </c>
      <c r="HE188">
        <v>18</v>
      </c>
      <c r="HF188">
        <v>672.17100000000005</v>
      </c>
      <c r="HG188">
        <v>765.62199999999996</v>
      </c>
      <c r="HH188">
        <v>30.999199999999998</v>
      </c>
      <c r="HI188">
        <v>33.842799999999997</v>
      </c>
      <c r="HJ188">
        <v>30.000599999999999</v>
      </c>
      <c r="HK188">
        <v>33.666699999999999</v>
      </c>
      <c r="HL188">
        <v>33.660299999999999</v>
      </c>
      <c r="HM188">
        <v>62.044499999999999</v>
      </c>
      <c r="HN188">
        <v>0</v>
      </c>
      <c r="HO188">
        <v>100</v>
      </c>
      <c r="HP188">
        <v>31</v>
      </c>
      <c r="HQ188">
        <v>1157.51</v>
      </c>
      <c r="HR188">
        <v>33.617400000000004</v>
      </c>
      <c r="HS188">
        <v>98.778199999999998</v>
      </c>
      <c r="HT188">
        <v>97.741799999999998</v>
      </c>
    </row>
    <row r="189" spans="1:228" x14ac:dyDescent="0.2">
      <c r="A189">
        <v>174</v>
      </c>
      <c r="B189">
        <v>1674584819.5999999</v>
      </c>
      <c r="C189">
        <v>690.5</v>
      </c>
      <c r="D189" t="s">
        <v>707</v>
      </c>
      <c r="E189" t="s">
        <v>708</v>
      </c>
      <c r="F189">
        <v>4</v>
      </c>
      <c r="G189">
        <v>1674584817.2874999</v>
      </c>
      <c r="H189">
        <f t="shared" si="68"/>
        <v>5.738787784288304E-4</v>
      </c>
      <c r="I189">
        <f t="shared" si="69"/>
        <v>0.57387877842883039</v>
      </c>
      <c r="J189">
        <f t="shared" si="70"/>
        <v>10.64428349104959</v>
      </c>
      <c r="K189">
        <f t="shared" si="71"/>
        <v>1126.44875</v>
      </c>
      <c r="L189">
        <f t="shared" si="72"/>
        <v>544.71446070863669</v>
      </c>
      <c r="M189">
        <f t="shared" si="73"/>
        <v>55.246142892018682</v>
      </c>
      <c r="N189">
        <f t="shared" si="74"/>
        <v>114.2469185086004</v>
      </c>
      <c r="O189">
        <f t="shared" si="75"/>
        <v>3.0756199589850777E-2</v>
      </c>
      <c r="P189">
        <f t="shared" si="76"/>
        <v>2.7735417636563215</v>
      </c>
      <c r="Q189">
        <f t="shared" si="77"/>
        <v>3.056797382801767E-2</v>
      </c>
      <c r="R189">
        <f t="shared" si="78"/>
        <v>1.9121798812234938E-2</v>
      </c>
      <c r="S189">
        <f t="shared" si="79"/>
        <v>226.10776869772974</v>
      </c>
      <c r="T189">
        <f t="shared" si="80"/>
        <v>34.685841441774933</v>
      </c>
      <c r="U189">
        <f t="shared" si="81"/>
        <v>33.470174999999998</v>
      </c>
      <c r="V189">
        <f t="shared" si="82"/>
        <v>5.187118697820523</v>
      </c>
      <c r="W189">
        <f t="shared" si="83"/>
        <v>64.927976830957988</v>
      </c>
      <c r="X189">
        <f t="shared" si="84"/>
        <v>3.363294774762025</v>
      </c>
      <c r="Y189">
        <f t="shared" si="85"/>
        <v>5.1800393896739889</v>
      </c>
      <c r="Z189">
        <f t="shared" si="86"/>
        <v>1.8238239230584981</v>
      </c>
      <c r="AA189">
        <f t="shared" si="87"/>
        <v>-25.308054128711422</v>
      </c>
      <c r="AB189">
        <f t="shared" si="88"/>
        <v>-3.6465941891235221</v>
      </c>
      <c r="AC189">
        <f t="shared" si="89"/>
        <v>-0.30246612569779996</v>
      </c>
      <c r="AD189">
        <f t="shared" si="90"/>
        <v>196.85065425419697</v>
      </c>
      <c r="AE189">
        <f t="shared" si="91"/>
        <v>21.297918718958002</v>
      </c>
      <c r="AF189">
        <f t="shared" si="92"/>
        <v>0.57466918624636698</v>
      </c>
      <c r="AG189">
        <f t="shared" si="93"/>
        <v>10.64428349104959</v>
      </c>
      <c r="AH189">
        <v>1184.966823901271</v>
      </c>
      <c r="AI189">
        <v>1168.206727272727</v>
      </c>
      <c r="AJ189">
        <v>1.720784816864158</v>
      </c>
      <c r="AK189">
        <v>62.755059400872867</v>
      </c>
      <c r="AL189">
        <f t="shared" si="94"/>
        <v>0.57387877842883039</v>
      </c>
      <c r="AM189">
        <v>32.648577765031149</v>
      </c>
      <c r="AN189">
        <v>33.160745454545463</v>
      </c>
      <c r="AO189">
        <v>-3.797019466043047E-6</v>
      </c>
      <c r="AP189">
        <v>98.038996678870646</v>
      </c>
      <c r="AQ189">
        <v>23</v>
      </c>
      <c r="AR189">
        <v>4</v>
      </c>
      <c r="AS189">
        <f t="shared" si="95"/>
        <v>1</v>
      </c>
      <c r="AT189">
        <f t="shared" si="96"/>
        <v>0</v>
      </c>
      <c r="AU189">
        <f t="shared" si="97"/>
        <v>47431.679619511095</v>
      </c>
      <c r="AV189">
        <f t="shared" si="98"/>
        <v>1199.9549999999999</v>
      </c>
      <c r="AW189">
        <f t="shared" si="99"/>
        <v>1025.8870449211036</v>
      </c>
      <c r="AX189">
        <f t="shared" si="100"/>
        <v>0.85493793093999659</v>
      </c>
      <c r="AY189">
        <f t="shared" si="101"/>
        <v>0.18843020671419325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1674584817.2874999</v>
      </c>
      <c r="BF189">
        <v>1126.44875</v>
      </c>
      <c r="BG189">
        <v>1146.7049999999999</v>
      </c>
      <c r="BH189">
        <v>33.161325000000012</v>
      </c>
      <c r="BI189">
        <v>32.648474999999998</v>
      </c>
      <c r="BJ189">
        <v>1133.4525000000001</v>
      </c>
      <c r="BK189">
        <v>32.912399999999998</v>
      </c>
      <c r="BL189">
        <v>650.02912499999991</v>
      </c>
      <c r="BM189">
        <v>101.322125</v>
      </c>
      <c r="BN189">
        <v>0.1000821875</v>
      </c>
      <c r="BO189">
        <v>33.445787500000002</v>
      </c>
      <c r="BP189">
        <v>33.470174999999998</v>
      </c>
      <c r="BQ189">
        <v>999.9</v>
      </c>
      <c r="BR189">
        <v>0</v>
      </c>
      <c r="BS189">
        <v>0</v>
      </c>
      <c r="BT189">
        <v>9016.875</v>
      </c>
      <c r="BU189">
        <v>0</v>
      </c>
      <c r="BV189">
        <v>42.694824999999987</v>
      </c>
      <c r="BW189">
        <v>-20.253724999999999</v>
      </c>
      <c r="BX189">
        <v>1165.0862500000001</v>
      </c>
      <c r="BY189">
        <v>1185.4037499999999</v>
      </c>
      <c r="BZ189">
        <v>0.51283562500000002</v>
      </c>
      <c r="CA189">
        <v>1146.7049999999999</v>
      </c>
      <c r="CB189">
        <v>32.648474999999998</v>
      </c>
      <c r="CC189">
        <v>3.35997375</v>
      </c>
      <c r="CD189">
        <v>3.3080137500000002</v>
      </c>
      <c r="CE189">
        <v>25.928337500000001</v>
      </c>
      <c r="CF189">
        <v>25.665362500000001</v>
      </c>
      <c r="CG189">
        <v>1199.9549999999999</v>
      </c>
      <c r="CH189">
        <v>0.49998575000000001</v>
      </c>
      <c r="CI189">
        <v>0.50001424999999999</v>
      </c>
      <c r="CJ189">
        <v>0</v>
      </c>
      <c r="CK189">
        <v>753.799125</v>
      </c>
      <c r="CL189">
        <v>4.9990899999999998</v>
      </c>
      <c r="CM189">
        <v>7430.44</v>
      </c>
      <c r="CN189">
        <v>9557.4524999999994</v>
      </c>
      <c r="CO189">
        <v>43.694875000000003</v>
      </c>
      <c r="CP189">
        <v>45.75</v>
      </c>
      <c r="CQ189">
        <v>44.561999999999998</v>
      </c>
      <c r="CR189">
        <v>44.75</v>
      </c>
      <c r="CS189">
        <v>45.015500000000003</v>
      </c>
      <c r="CT189">
        <v>597.46125000000006</v>
      </c>
      <c r="CU189">
        <v>597.495</v>
      </c>
      <c r="CV189">
        <v>0</v>
      </c>
      <c r="CW189">
        <v>1674584832.2</v>
      </c>
      <c r="CX189">
        <v>0</v>
      </c>
      <c r="CY189">
        <v>1674579932.5</v>
      </c>
      <c r="CZ189" t="s">
        <v>356</v>
      </c>
      <c r="DA189">
        <v>1674579932.5</v>
      </c>
      <c r="DB189">
        <v>1674579927.5</v>
      </c>
      <c r="DC189">
        <v>31</v>
      </c>
      <c r="DD189">
        <v>0.14099999999999999</v>
      </c>
      <c r="DE189">
        <v>0.02</v>
      </c>
      <c r="DF189">
        <v>-5.5810000000000004</v>
      </c>
      <c r="DG189">
        <v>0.23300000000000001</v>
      </c>
      <c r="DH189">
        <v>415</v>
      </c>
      <c r="DI189">
        <v>34</v>
      </c>
      <c r="DJ189">
        <v>0.34</v>
      </c>
      <c r="DK189">
        <v>0.32</v>
      </c>
      <c r="DL189">
        <v>-20.06909756097561</v>
      </c>
      <c r="DM189">
        <v>-1.1347108013937079</v>
      </c>
      <c r="DN189">
        <v>0.1209046600562589</v>
      </c>
      <c r="DO189">
        <v>0</v>
      </c>
      <c r="DP189">
        <v>0.52246243902439027</v>
      </c>
      <c r="DQ189">
        <v>-7.5394578397212184E-2</v>
      </c>
      <c r="DR189">
        <v>7.673066525504554E-3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3.2961299999999998</v>
      </c>
      <c r="EB189">
        <v>2.6253799999999998</v>
      </c>
      <c r="EC189">
        <v>0.20238500000000001</v>
      </c>
      <c r="ED189">
        <v>0.202458</v>
      </c>
      <c r="EE189">
        <v>0.136796</v>
      </c>
      <c r="EF189">
        <v>0.13419500000000001</v>
      </c>
      <c r="EG189">
        <v>24021.7</v>
      </c>
      <c r="EH189">
        <v>24421.3</v>
      </c>
      <c r="EI189">
        <v>28028.9</v>
      </c>
      <c r="EJ189">
        <v>29483.4</v>
      </c>
      <c r="EK189">
        <v>33304.199999999997</v>
      </c>
      <c r="EL189">
        <v>35454.800000000003</v>
      </c>
      <c r="EM189">
        <v>39570.9</v>
      </c>
      <c r="EN189">
        <v>42154.8</v>
      </c>
      <c r="EO189">
        <v>2.1768800000000001</v>
      </c>
      <c r="EP189">
        <v>2.1953499999999999</v>
      </c>
      <c r="EQ189">
        <v>0.103764</v>
      </c>
      <c r="ER189">
        <v>0</v>
      </c>
      <c r="ES189">
        <v>31.791</v>
      </c>
      <c r="ET189">
        <v>999.9</v>
      </c>
      <c r="EU189">
        <v>71.8</v>
      </c>
      <c r="EV189">
        <v>32.6</v>
      </c>
      <c r="EW189">
        <v>35.003100000000003</v>
      </c>
      <c r="EX189">
        <v>57.459200000000003</v>
      </c>
      <c r="EY189">
        <v>-6.8469499999999996</v>
      </c>
      <c r="EZ189">
        <v>2</v>
      </c>
      <c r="FA189">
        <v>0.51312000000000002</v>
      </c>
      <c r="FB189">
        <v>0.52332500000000004</v>
      </c>
      <c r="FC189">
        <v>20.271699999999999</v>
      </c>
      <c r="FD189">
        <v>5.2198399999999996</v>
      </c>
      <c r="FE189">
        <v>12.0099</v>
      </c>
      <c r="FF189">
        <v>4.9870999999999999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1.8657600000000001</v>
      </c>
      <c r="FM189">
        <v>1.8621799999999999</v>
      </c>
      <c r="FN189">
        <v>1.8641799999999999</v>
      </c>
      <c r="FO189">
        <v>1.86029</v>
      </c>
      <c r="FP189">
        <v>1.8609599999999999</v>
      </c>
      <c r="FQ189">
        <v>1.8601399999999999</v>
      </c>
      <c r="FR189">
        <v>1.86188</v>
      </c>
      <c r="FS189">
        <v>1.8584499999999999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-7.01</v>
      </c>
      <c r="GH189">
        <v>0.24890000000000001</v>
      </c>
      <c r="GI189">
        <v>-4.1749362053329548</v>
      </c>
      <c r="GJ189">
        <v>-4.0448538125570227E-3</v>
      </c>
      <c r="GK189">
        <v>1.839783264315481E-6</v>
      </c>
      <c r="GL189">
        <v>-4.1587272622942942E-10</v>
      </c>
      <c r="GM189">
        <v>-8.6309452512500412E-2</v>
      </c>
      <c r="GN189">
        <v>3.2285384509270938E-3</v>
      </c>
      <c r="GO189">
        <v>5.3061212821550383E-4</v>
      </c>
      <c r="GP189">
        <v>-9.699357315524189E-6</v>
      </c>
      <c r="GQ189">
        <v>5</v>
      </c>
      <c r="GR189">
        <v>2081</v>
      </c>
      <c r="GS189">
        <v>3</v>
      </c>
      <c r="GT189">
        <v>31</v>
      </c>
      <c r="GU189">
        <v>81.5</v>
      </c>
      <c r="GV189">
        <v>81.5</v>
      </c>
      <c r="GW189">
        <v>3.11646</v>
      </c>
      <c r="GX189">
        <v>2.52075</v>
      </c>
      <c r="GY189">
        <v>2.04834</v>
      </c>
      <c r="GZ189">
        <v>2.6245099999999999</v>
      </c>
      <c r="HA189">
        <v>2.1972700000000001</v>
      </c>
      <c r="HB189">
        <v>2.2936999999999999</v>
      </c>
      <c r="HC189">
        <v>37.771099999999997</v>
      </c>
      <c r="HD189">
        <v>15.4717</v>
      </c>
      <c r="HE189">
        <v>18</v>
      </c>
      <c r="HF189">
        <v>672.11500000000001</v>
      </c>
      <c r="HG189">
        <v>765.596</v>
      </c>
      <c r="HH189">
        <v>30.999300000000002</v>
      </c>
      <c r="HI189">
        <v>33.846600000000002</v>
      </c>
      <c r="HJ189">
        <v>30.000599999999999</v>
      </c>
      <c r="HK189">
        <v>33.670900000000003</v>
      </c>
      <c r="HL189">
        <v>33.664200000000001</v>
      </c>
      <c r="HM189">
        <v>62.330500000000001</v>
      </c>
      <c r="HN189">
        <v>0</v>
      </c>
      <c r="HO189">
        <v>100</v>
      </c>
      <c r="HP189">
        <v>31</v>
      </c>
      <c r="HQ189">
        <v>1164.2</v>
      </c>
      <c r="HR189">
        <v>33.617400000000004</v>
      </c>
      <c r="HS189">
        <v>98.776200000000003</v>
      </c>
      <c r="HT189">
        <v>97.741200000000006</v>
      </c>
    </row>
    <row r="190" spans="1:228" x14ac:dyDescent="0.2">
      <c r="A190">
        <v>175</v>
      </c>
      <c r="B190">
        <v>1674584823.5999999</v>
      </c>
      <c r="C190">
        <v>694.5</v>
      </c>
      <c r="D190" t="s">
        <v>709</v>
      </c>
      <c r="E190" t="s">
        <v>710</v>
      </c>
      <c r="F190">
        <v>4</v>
      </c>
      <c r="G190">
        <v>1674584821.5999999</v>
      </c>
      <c r="H190">
        <f t="shared" si="68"/>
        <v>5.7341533368730866E-4</v>
      </c>
      <c r="I190">
        <f t="shared" si="69"/>
        <v>0.57341533368730868</v>
      </c>
      <c r="J190">
        <f t="shared" si="70"/>
        <v>10.579119807547979</v>
      </c>
      <c r="K190">
        <f t="shared" si="71"/>
        <v>1133.6342857142861</v>
      </c>
      <c r="L190">
        <f t="shared" si="72"/>
        <v>554.49390150719955</v>
      </c>
      <c r="M190">
        <f t="shared" si="73"/>
        <v>56.237855914583385</v>
      </c>
      <c r="N190">
        <f t="shared" si="74"/>
        <v>114.97540630571552</v>
      </c>
      <c r="O190">
        <f t="shared" si="75"/>
        <v>3.0725420283885283E-2</v>
      </c>
      <c r="P190">
        <f t="shared" si="76"/>
        <v>2.7705615250251356</v>
      </c>
      <c r="Q190">
        <f t="shared" si="77"/>
        <v>3.0537369093906377E-2</v>
      </c>
      <c r="R190">
        <f t="shared" si="78"/>
        <v>1.9102655250999308E-2</v>
      </c>
      <c r="S190">
        <f t="shared" si="79"/>
        <v>226.11979234949061</v>
      </c>
      <c r="T190">
        <f t="shared" si="80"/>
        <v>34.690183541538303</v>
      </c>
      <c r="U190">
        <f t="shared" si="81"/>
        <v>33.470828571428569</v>
      </c>
      <c r="V190">
        <f t="shared" si="82"/>
        <v>5.1873085350728116</v>
      </c>
      <c r="W190">
        <f t="shared" si="83"/>
        <v>64.914324530100643</v>
      </c>
      <c r="X190">
        <f t="shared" si="84"/>
        <v>3.3631361132761066</v>
      </c>
      <c r="Y190">
        <f t="shared" si="85"/>
        <v>5.180884400509516</v>
      </c>
      <c r="Z190">
        <f t="shared" si="86"/>
        <v>1.824172421796705</v>
      </c>
      <c r="AA190">
        <f t="shared" si="87"/>
        <v>-25.287616215610313</v>
      </c>
      <c r="AB190">
        <f t="shared" si="88"/>
        <v>-3.3052675505658229</v>
      </c>
      <c r="AC190">
        <f t="shared" si="89"/>
        <v>-0.27445453991968066</v>
      </c>
      <c r="AD190">
        <f t="shared" si="90"/>
        <v>197.25245404339481</v>
      </c>
      <c r="AE190">
        <f t="shared" si="91"/>
        <v>21.272066570874671</v>
      </c>
      <c r="AF190">
        <f t="shared" si="92"/>
        <v>0.57194450094087923</v>
      </c>
      <c r="AG190">
        <f t="shared" si="93"/>
        <v>10.579119807547979</v>
      </c>
      <c r="AH190">
        <v>1191.791566352264</v>
      </c>
      <c r="AI190">
        <v>1175.090727272727</v>
      </c>
      <c r="AJ190">
        <v>1.7213626608945289</v>
      </c>
      <c r="AK190">
        <v>62.755059400872867</v>
      </c>
      <c r="AL190">
        <f t="shared" si="94"/>
        <v>0.57341533368730868</v>
      </c>
      <c r="AM190">
        <v>32.649358362487348</v>
      </c>
      <c r="AN190">
        <v>33.161123030303038</v>
      </c>
      <c r="AO190">
        <v>-1.6371794189304829E-6</v>
      </c>
      <c r="AP190">
        <v>98.038996678870646</v>
      </c>
      <c r="AQ190">
        <v>23</v>
      </c>
      <c r="AR190">
        <v>4</v>
      </c>
      <c r="AS190">
        <f t="shared" si="95"/>
        <v>1</v>
      </c>
      <c r="AT190">
        <f t="shared" si="96"/>
        <v>0</v>
      </c>
      <c r="AU190">
        <f t="shared" si="97"/>
        <v>47349.252830665471</v>
      </c>
      <c r="AV190">
        <f t="shared" si="98"/>
        <v>1200.02</v>
      </c>
      <c r="AW190">
        <f t="shared" si="99"/>
        <v>1025.9424996629484</v>
      </c>
      <c r="AX190">
        <f t="shared" si="100"/>
        <v>0.85493783408855561</v>
      </c>
      <c r="AY190">
        <f t="shared" si="101"/>
        <v>0.18843001979091234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1674584821.5999999</v>
      </c>
      <c r="BF190">
        <v>1133.6342857142861</v>
      </c>
      <c r="BG190">
        <v>1153.8685714285721</v>
      </c>
      <c r="BH190">
        <v>33.159842857142863</v>
      </c>
      <c r="BI190">
        <v>32.6494</v>
      </c>
      <c r="BJ190">
        <v>1140.6457142857139</v>
      </c>
      <c r="BK190">
        <v>32.910914285714291</v>
      </c>
      <c r="BL190">
        <v>649.99899999999991</v>
      </c>
      <c r="BM190">
        <v>101.3218571428572</v>
      </c>
      <c r="BN190">
        <v>0.10009855714285711</v>
      </c>
      <c r="BO190">
        <v>33.448700000000002</v>
      </c>
      <c r="BP190">
        <v>33.470828571428569</v>
      </c>
      <c r="BQ190">
        <v>999.89999999999986</v>
      </c>
      <c r="BR190">
        <v>0</v>
      </c>
      <c r="BS190">
        <v>0</v>
      </c>
      <c r="BT190">
        <v>9001.0714285714294</v>
      </c>
      <c r="BU190">
        <v>0</v>
      </c>
      <c r="BV190">
        <v>41.781571428571432</v>
      </c>
      <c r="BW190">
        <v>-20.232614285714281</v>
      </c>
      <c r="BX190">
        <v>1172.514285714286</v>
      </c>
      <c r="BY190">
        <v>1192.808571428571</v>
      </c>
      <c r="BZ190">
        <v>0.51045828571428564</v>
      </c>
      <c r="CA190">
        <v>1153.8685714285721</v>
      </c>
      <c r="CB190">
        <v>32.6494</v>
      </c>
      <c r="CC190">
        <v>3.3598171428571431</v>
      </c>
      <c r="CD190">
        <v>3.3080971428571431</v>
      </c>
      <c r="CE190">
        <v>25.92755714285714</v>
      </c>
      <c r="CF190">
        <v>25.665757142857139</v>
      </c>
      <c r="CG190">
        <v>1200.02</v>
      </c>
      <c r="CH190">
        <v>0.49998900000000002</v>
      </c>
      <c r="CI190">
        <v>0.50001099999999987</v>
      </c>
      <c r="CJ190">
        <v>0</v>
      </c>
      <c r="CK190">
        <v>753.72042857142856</v>
      </c>
      <c r="CL190">
        <v>4.9990899999999998</v>
      </c>
      <c r="CM190">
        <v>7429.994285714286</v>
      </c>
      <c r="CN190">
        <v>9557.9771428571421</v>
      </c>
      <c r="CO190">
        <v>43.723000000000013</v>
      </c>
      <c r="CP190">
        <v>45.75</v>
      </c>
      <c r="CQ190">
        <v>44.561999999999998</v>
      </c>
      <c r="CR190">
        <v>44.75</v>
      </c>
      <c r="CS190">
        <v>45.026571428571437</v>
      </c>
      <c r="CT190">
        <v>597.5</v>
      </c>
      <c r="CU190">
        <v>597.52571428571423</v>
      </c>
      <c r="CV190">
        <v>0</v>
      </c>
      <c r="CW190">
        <v>1674584836.4000001</v>
      </c>
      <c r="CX190">
        <v>0</v>
      </c>
      <c r="CY190">
        <v>1674579932.5</v>
      </c>
      <c r="CZ190" t="s">
        <v>356</v>
      </c>
      <c r="DA190">
        <v>1674579932.5</v>
      </c>
      <c r="DB190">
        <v>1674579927.5</v>
      </c>
      <c r="DC190">
        <v>31</v>
      </c>
      <c r="DD190">
        <v>0.14099999999999999</v>
      </c>
      <c r="DE190">
        <v>0.02</v>
      </c>
      <c r="DF190">
        <v>-5.5810000000000004</v>
      </c>
      <c r="DG190">
        <v>0.23300000000000001</v>
      </c>
      <c r="DH190">
        <v>415</v>
      </c>
      <c r="DI190">
        <v>34</v>
      </c>
      <c r="DJ190">
        <v>0.34</v>
      </c>
      <c r="DK190">
        <v>0.32</v>
      </c>
      <c r="DL190">
        <v>-20.12511219512195</v>
      </c>
      <c r="DM190">
        <v>-1.046109407665474</v>
      </c>
      <c r="DN190">
        <v>0.1137556585461975</v>
      </c>
      <c r="DO190">
        <v>0</v>
      </c>
      <c r="DP190">
        <v>0.51828756097560968</v>
      </c>
      <c r="DQ190">
        <v>-6.778940069686494E-2</v>
      </c>
      <c r="DR190">
        <v>7.0353088515377818E-3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3.2961800000000001</v>
      </c>
      <c r="EB190">
        <v>2.6254499999999998</v>
      </c>
      <c r="EC190">
        <v>0.203124</v>
      </c>
      <c r="ED190">
        <v>0.20319200000000001</v>
      </c>
      <c r="EE190">
        <v>0.136792</v>
      </c>
      <c r="EF190">
        <v>0.13419600000000001</v>
      </c>
      <c r="EG190">
        <v>23999.4</v>
      </c>
      <c r="EH190">
        <v>24398.5</v>
      </c>
      <c r="EI190">
        <v>28029</v>
      </c>
      <c r="EJ190">
        <v>29483.1</v>
      </c>
      <c r="EK190">
        <v>33304.5</v>
      </c>
      <c r="EL190">
        <v>35454.5</v>
      </c>
      <c r="EM190">
        <v>39571</v>
      </c>
      <c r="EN190">
        <v>42154.5</v>
      </c>
      <c r="EO190">
        <v>2.177</v>
      </c>
      <c r="EP190">
        <v>2.1953499999999999</v>
      </c>
      <c r="EQ190">
        <v>0.103503</v>
      </c>
      <c r="ER190">
        <v>0</v>
      </c>
      <c r="ES190">
        <v>31.793199999999999</v>
      </c>
      <c r="ET190">
        <v>999.9</v>
      </c>
      <c r="EU190">
        <v>71.8</v>
      </c>
      <c r="EV190">
        <v>32.6</v>
      </c>
      <c r="EW190">
        <v>35.000900000000001</v>
      </c>
      <c r="EX190">
        <v>57.489199999999997</v>
      </c>
      <c r="EY190">
        <v>-6.8870199999999997</v>
      </c>
      <c r="EZ190">
        <v>2</v>
      </c>
      <c r="FA190">
        <v>0.51363300000000001</v>
      </c>
      <c r="FB190">
        <v>0.52040600000000004</v>
      </c>
      <c r="FC190">
        <v>20.271699999999999</v>
      </c>
      <c r="FD190">
        <v>5.2187900000000003</v>
      </c>
      <c r="FE190">
        <v>12.0099</v>
      </c>
      <c r="FF190">
        <v>4.9868499999999996</v>
      </c>
      <c r="FG190">
        <v>3.2844799999999998</v>
      </c>
      <c r="FH190">
        <v>9999</v>
      </c>
      <c r="FI190">
        <v>9999</v>
      </c>
      <c r="FJ190">
        <v>9999</v>
      </c>
      <c r="FK190">
        <v>999.9</v>
      </c>
      <c r="FL190">
        <v>1.8657699999999999</v>
      </c>
      <c r="FM190">
        <v>1.86219</v>
      </c>
      <c r="FN190">
        <v>1.8641799999999999</v>
      </c>
      <c r="FO190">
        <v>1.8602799999999999</v>
      </c>
      <c r="FP190">
        <v>1.8609599999999999</v>
      </c>
      <c r="FQ190">
        <v>1.8601300000000001</v>
      </c>
      <c r="FR190">
        <v>1.86188</v>
      </c>
      <c r="FS190">
        <v>1.8584700000000001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-7.02</v>
      </c>
      <c r="GH190">
        <v>0.24890000000000001</v>
      </c>
      <c r="GI190">
        <v>-4.1749362053329548</v>
      </c>
      <c r="GJ190">
        <v>-4.0448538125570227E-3</v>
      </c>
      <c r="GK190">
        <v>1.839783264315481E-6</v>
      </c>
      <c r="GL190">
        <v>-4.1587272622942942E-10</v>
      </c>
      <c r="GM190">
        <v>-8.6309452512500412E-2</v>
      </c>
      <c r="GN190">
        <v>3.2285384509270938E-3</v>
      </c>
      <c r="GO190">
        <v>5.3061212821550383E-4</v>
      </c>
      <c r="GP190">
        <v>-9.699357315524189E-6</v>
      </c>
      <c r="GQ190">
        <v>5</v>
      </c>
      <c r="GR190">
        <v>2081</v>
      </c>
      <c r="GS190">
        <v>3</v>
      </c>
      <c r="GT190">
        <v>31</v>
      </c>
      <c r="GU190">
        <v>81.5</v>
      </c>
      <c r="GV190">
        <v>81.599999999999994</v>
      </c>
      <c r="GW190">
        <v>3.1311</v>
      </c>
      <c r="GX190">
        <v>2.5109900000000001</v>
      </c>
      <c r="GY190">
        <v>2.04834</v>
      </c>
      <c r="GZ190">
        <v>2.6245099999999999</v>
      </c>
      <c r="HA190">
        <v>2.1972700000000001</v>
      </c>
      <c r="HB190">
        <v>2.3290999999999999</v>
      </c>
      <c r="HC190">
        <v>37.771099999999997</v>
      </c>
      <c r="HD190">
        <v>15.462899999999999</v>
      </c>
      <c r="HE190">
        <v>18</v>
      </c>
      <c r="HF190">
        <v>672.25599999999997</v>
      </c>
      <c r="HG190">
        <v>765.64300000000003</v>
      </c>
      <c r="HH190">
        <v>30.999300000000002</v>
      </c>
      <c r="HI190">
        <v>33.849600000000002</v>
      </c>
      <c r="HJ190">
        <v>30.000699999999998</v>
      </c>
      <c r="HK190">
        <v>33.674700000000001</v>
      </c>
      <c r="HL190">
        <v>33.6678</v>
      </c>
      <c r="HM190">
        <v>62.618299999999998</v>
      </c>
      <c r="HN190">
        <v>0</v>
      </c>
      <c r="HO190">
        <v>100</v>
      </c>
      <c r="HP190">
        <v>31</v>
      </c>
      <c r="HQ190">
        <v>1170.8800000000001</v>
      </c>
      <c r="HR190">
        <v>33.617400000000004</v>
      </c>
      <c r="HS190">
        <v>98.776300000000006</v>
      </c>
      <c r="HT190">
        <v>97.740200000000002</v>
      </c>
    </row>
    <row r="191" spans="1:228" x14ac:dyDescent="0.2">
      <c r="A191">
        <v>176</v>
      </c>
      <c r="B191">
        <v>1674584827.5999999</v>
      </c>
      <c r="C191">
        <v>698.5</v>
      </c>
      <c r="D191" t="s">
        <v>711</v>
      </c>
      <c r="E191" t="s">
        <v>712</v>
      </c>
      <c r="F191">
        <v>4</v>
      </c>
      <c r="G191">
        <v>1674584825.2874999</v>
      </c>
      <c r="H191">
        <f t="shared" si="68"/>
        <v>5.694436171129033E-4</v>
      </c>
      <c r="I191">
        <f t="shared" si="69"/>
        <v>0.56944361711290326</v>
      </c>
      <c r="J191">
        <f t="shared" si="70"/>
        <v>10.780737385185159</v>
      </c>
      <c r="K191">
        <f t="shared" si="71"/>
        <v>1139.7212500000001</v>
      </c>
      <c r="L191">
        <f t="shared" si="72"/>
        <v>545.78302770557673</v>
      </c>
      <c r="M191">
        <f t="shared" si="73"/>
        <v>55.353801221824213</v>
      </c>
      <c r="N191">
        <f t="shared" si="74"/>
        <v>115.59154520800135</v>
      </c>
      <c r="O191">
        <f t="shared" si="75"/>
        <v>3.0493676300097809E-2</v>
      </c>
      <c r="P191">
        <f t="shared" si="76"/>
        <v>2.7691216353646104</v>
      </c>
      <c r="Q191">
        <f t="shared" si="77"/>
        <v>3.0308346218434968E-2</v>
      </c>
      <c r="R191">
        <f t="shared" si="78"/>
        <v>1.895927352168468E-2</v>
      </c>
      <c r="S191">
        <f t="shared" si="79"/>
        <v>226.11569128477274</v>
      </c>
      <c r="T191">
        <f t="shared" si="80"/>
        <v>34.697706989638476</v>
      </c>
      <c r="U191">
        <f t="shared" si="81"/>
        <v>33.474087500000003</v>
      </c>
      <c r="V191">
        <f t="shared" si="82"/>
        <v>5.1882552181298713</v>
      </c>
      <c r="W191">
        <f t="shared" si="83"/>
        <v>64.891446841609152</v>
      </c>
      <c r="X191">
        <f t="shared" si="84"/>
        <v>3.3630571765372572</v>
      </c>
      <c r="Y191">
        <f t="shared" si="85"/>
        <v>5.1825892936953677</v>
      </c>
      <c r="Z191">
        <f t="shared" si="86"/>
        <v>1.8251980415926141</v>
      </c>
      <c r="AA191">
        <f t="shared" si="87"/>
        <v>-25.112463514679035</v>
      </c>
      <c r="AB191">
        <f t="shared" si="88"/>
        <v>-2.9129993803834244</v>
      </c>
      <c r="AC191">
        <f t="shared" si="89"/>
        <v>-0.24201895041306618</v>
      </c>
      <c r="AD191">
        <f t="shared" si="90"/>
        <v>197.84820943929722</v>
      </c>
      <c r="AE191">
        <f t="shared" si="91"/>
        <v>21.377219523923248</v>
      </c>
      <c r="AF191">
        <f t="shared" si="92"/>
        <v>0.56975355042371478</v>
      </c>
      <c r="AG191">
        <f t="shared" si="93"/>
        <v>10.780737385185159</v>
      </c>
      <c r="AH191">
        <v>1198.7462723812439</v>
      </c>
      <c r="AI191">
        <v>1181.908787878788</v>
      </c>
      <c r="AJ191">
        <v>1.7070993240897081</v>
      </c>
      <c r="AK191">
        <v>62.755059400872867</v>
      </c>
      <c r="AL191">
        <f t="shared" si="94"/>
        <v>0.56944361711290326</v>
      </c>
      <c r="AM191">
        <v>32.6508305856715</v>
      </c>
      <c r="AN191">
        <v>33.159049090909079</v>
      </c>
      <c r="AO191">
        <v>-5.4057760230361538E-6</v>
      </c>
      <c r="AP191">
        <v>98.038996678870646</v>
      </c>
      <c r="AQ191">
        <v>23</v>
      </c>
      <c r="AR191">
        <v>4</v>
      </c>
      <c r="AS191">
        <f t="shared" si="95"/>
        <v>1</v>
      </c>
      <c r="AT191">
        <f t="shared" si="96"/>
        <v>0</v>
      </c>
      <c r="AU191">
        <f t="shared" si="97"/>
        <v>47308.75007080035</v>
      </c>
      <c r="AV191">
        <f t="shared" si="98"/>
        <v>1199.9962499999999</v>
      </c>
      <c r="AW191">
        <f t="shared" si="99"/>
        <v>1025.9223887485869</v>
      </c>
      <c r="AX191">
        <f t="shared" si="100"/>
        <v>0.85493799563839212</v>
      </c>
      <c r="AY191">
        <f t="shared" si="101"/>
        <v>0.18843033158209682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1674584825.2874999</v>
      </c>
      <c r="BF191">
        <v>1139.7212500000001</v>
      </c>
      <c r="BG191">
        <v>1160.0525</v>
      </c>
      <c r="BH191">
        <v>33.159412499999988</v>
      </c>
      <c r="BI191">
        <v>32.650949999999987</v>
      </c>
      <c r="BJ191">
        <v>1146.7449999999999</v>
      </c>
      <c r="BK191">
        <v>32.910512500000003</v>
      </c>
      <c r="BL191">
        <v>650.03125</v>
      </c>
      <c r="BM191">
        <v>101.320875</v>
      </c>
      <c r="BN191">
        <v>0.10001647499999999</v>
      </c>
      <c r="BO191">
        <v>33.454574999999998</v>
      </c>
      <c r="BP191">
        <v>33.474087500000003</v>
      </c>
      <c r="BQ191">
        <v>999.9</v>
      </c>
      <c r="BR191">
        <v>0</v>
      </c>
      <c r="BS191">
        <v>0</v>
      </c>
      <c r="BT191">
        <v>8993.5174999999999</v>
      </c>
      <c r="BU191">
        <v>0</v>
      </c>
      <c r="BV191">
        <v>41.121775</v>
      </c>
      <c r="BW191">
        <v>-20.329125000000001</v>
      </c>
      <c r="BX191">
        <v>1178.8125</v>
      </c>
      <c r="BY191">
        <v>1199.20625</v>
      </c>
      <c r="BZ191">
        <v>0.50845612500000004</v>
      </c>
      <c r="CA191">
        <v>1160.0525</v>
      </c>
      <c r="CB191">
        <v>32.650949999999987</v>
      </c>
      <c r="CC191">
        <v>3.35973875</v>
      </c>
      <c r="CD191">
        <v>3.30821875</v>
      </c>
      <c r="CE191">
        <v>25.927125</v>
      </c>
      <c r="CF191">
        <v>25.666387499999999</v>
      </c>
      <c r="CG191">
        <v>1199.9962499999999</v>
      </c>
      <c r="CH191">
        <v>0.49998425000000002</v>
      </c>
      <c r="CI191">
        <v>0.50001574999999998</v>
      </c>
      <c r="CJ191">
        <v>0</v>
      </c>
      <c r="CK191">
        <v>753.59987499999988</v>
      </c>
      <c r="CL191">
        <v>4.9990899999999998</v>
      </c>
      <c r="CM191">
        <v>7429.0112499999996</v>
      </c>
      <c r="CN191">
        <v>9557.7587500000009</v>
      </c>
      <c r="CO191">
        <v>43.726374999999997</v>
      </c>
      <c r="CP191">
        <v>45.75</v>
      </c>
      <c r="CQ191">
        <v>44.561999999999998</v>
      </c>
      <c r="CR191">
        <v>44.75</v>
      </c>
      <c r="CS191">
        <v>45.015500000000003</v>
      </c>
      <c r="CT191">
        <v>597.48</v>
      </c>
      <c r="CU191">
        <v>597.51874999999995</v>
      </c>
      <c r="CV191">
        <v>0</v>
      </c>
      <c r="CW191">
        <v>1674584840.5999999</v>
      </c>
      <c r="CX191">
        <v>0</v>
      </c>
      <c r="CY191">
        <v>1674579932.5</v>
      </c>
      <c r="CZ191" t="s">
        <v>356</v>
      </c>
      <c r="DA191">
        <v>1674579932.5</v>
      </c>
      <c r="DB191">
        <v>1674579927.5</v>
      </c>
      <c r="DC191">
        <v>31</v>
      </c>
      <c r="DD191">
        <v>0.14099999999999999</v>
      </c>
      <c r="DE191">
        <v>0.02</v>
      </c>
      <c r="DF191">
        <v>-5.5810000000000004</v>
      </c>
      <c r="DG191">
        <v>0.23300000000000001</v>
      </c>
      <c r="DH191">
        <v>415</v>
      </c>
      <c r="DI191">
        <v>34</v>
      </c>
      <c r="DJ191">
        <v>0.34</v>
      </c>
      <c r="DK191">
        <v>0.32</v>
      </c>
      <c r="DL191">
        <v>-20.191667500000001</v>
      </c>
      <c r="DM191">
        <v>-0.92167542213884013</v>
      </c>
      <c r="DN191">
        <v>9.9944187893794223E-2</v>
      </c>
      <c r="DO191">
        <v>0</v>
      </c>
      <c r="DP191">
        <v>0.51437842499999997</v>
      </c>
      <c r="DQ191">
        <v>-4.721665666041356E-2</v>
      </c>
      <c r="DR191">
        <v>4.887142405780193E-3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3.2957900000000002</v>
      </c>
      <c r="EB191">
        <v>2.6247500000000001</v>
      </c>
      <c r="EC191">
        <v>0.20385600000000001</v>
      </c>
      <c r="ED191">
        <v>0.20392199999999999</v>
      </c>
      <c r="EE191">
        <v>0.136791</v>
      </c>
      <c r="EF191">
        <v>0.13420000000000001</v>
      </c>
      <c r="EG191">
        <v>23977</v>
      </c>
      <c r="EH191">
        <v>24375.8</v>
      </c>
      <c r="EI191">
        <v>28028.7</v>
      </c>
      <c r="EJ191">
        <v>29482.799999999999</v>
      </c>
      <c r="EK191">
        <v>33304.199999999997</v>
      </c>
      <c r="EL191">
        <v>35454.199999999997</v>
      </c>
      <c r="EM191">
        <v>39570.6</v>
      </c>
      <c r="EN191">
        <v>42154.3</v>
      </c>
      <c r="EO191">
        <v>2.17693</v>
      </c>
      <c r="EP191">
        <v>2.19543</v>
      </c>
      <c r="EQ191">
        <v>0.104144</v>
      </c>
      <c r="ER191">
        <v>0</v>
      </c>
      <c r="ES191">
        <v>31.793900000000001</v>
      </c>
      <c r="ET191">
        <v>999.9</v>
      </c>
      <c r="EU191">
        <v>71.8</v>
      </c>
      <c r="EV191">
        <v>32.6</v>
      </c>
      <c r="EW191">
        <v>35.004399999999997</v>
      </c>
      <c r="EX191">
        <v>57.219200000000001</v>
      </c>
      <c r="EY191">
        <v>-6.7267599999999996</v>
      </c>
      <c r="EZ191">
        <v>2</v>
      </c>
      <c r="FA191">
        <v>0.51395100000000005</v>
      </c>
      <c r="FB191">
        <v>0.51864100000000002</v>
      </c>
      <c r="FC191">
        <v>20.2712</v>
      </c>
      <c r="FD191">
        <v>5.2156399999999996</v>
      </c>
      <c r="FE191">
        <v>12.0099</v>
      </c>
      <c r="FF191">
        <v>4.9857500000000003</v>
      </c>
      <c r="FG191">
        <v>3.2838799999999999</v>
      </c>
      <c r="FH191">
        <v>9999</v>
      </c>
      <c r="FI191">
        <v>9999</v>
      </c>
      <c r="FJ191">
        <v>9999</v>
      </c>
      <c r="FK191">
        <v>999.9</v>
      </c>
      <c r="FL191">
        <v>1.8657600000000001</v>
      </c>
      <c r="FM191">
        <v>1.8621799999999999</v>
      </c>
      <c r="FN191">
        <v>1.86419</v>
      </c>
      <c r="FO191">
        <v>1.86032</v>
      </c>
      <c r="FP191">
        <v>1.86097</v>
      </c>
      <c r="FQ191">
        <v>1.8601799999999999</v>
      </c>
      <c r="FR191">
        <v>1.86188</v>
      </c>
      <c r="FS191">
        <v>1.8584700000000001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-7.03</v>
      </c>
      <c r="GH191">
        <v>0.24890000000000001</v>
      </c>
      <c r="GI191">
        <v>-4.1749362053329548</v>
      </c>
      <c r="GJ191">
        <v>-4.0448538125570227E-3</v>
      </c>
      <c r="GK191">
        <v>1.839783264315481E-6</v>
      </c>
      <c r="GL191">
        <v>-4.1587272622942942E-10</v>
      </c>
      <c r="GM191">
        <v>-8.6309452512500412E-2</v>
      </c>
      <c r="GN191">
        <v>3.2285384509270938E-3</v>
      </c>
      <c r="GO191">
        <v>5.3061212821550383E-4</v>
      </c>
      <c r="GP191">
        <v>-9.699357315524189E-6</v>
      </c>
      <c r="GQ191">
        <v>5</v>
      </c>
      <c r="GR191">
        <v>2081</v>
      </c>
      <c r="GS191">
        <v>3</v>
      </c>
      <c r="GT191">
        <v>31</v>
      </c>
      <c r="GU191">
        <v>81.599999999999994</v>
      </c>
      <c r="GV191">
        <v>81.7</v>
      </c>
      <c r="GW191">
        <v>3.14575</v>
      </c>
      <c r="GX191">
        <v>2.50732</v>
      </c>
      <c r="GY191">
        <v>2.04834</v>
      </c>
      <c r="GZ191">
        <v>2.6245099999999999</v>
      </c>
      <c r="HA191">
        <v>2.1972700000000001</v>
      </c>
      <c r="HB191">
        <v>2.33765</v>
      </c>
      <c r="HC191">
        <v>37.771099999999997</v>
      </c>
      <c r="HD191">
        <v>15.4717</v>
      </c>
      <c r="HE191">
        <v>18</v>
      </c>
      <c r="HF191">
        <v>672.23699999999997</v>
      </c>
      <c r="HG191">
        <v>765.76400000000001</v>
      </c>
      <c r="HH191">
        <v>30.999400000000001</v>
      </c>
      <c r="HI191">
        <v>33.8538</v>
      </c>
      <c r="HJ191">
        <v>30.000499999999999</v>
      </c>
      <c r="HK191">
        <v>33.678800000000003</v>
      </c>
      <c r="HL191">
        <v>33.671599999999998</v>
      </c>
      <c r="HM191">
        <v>62.906999999999996</v>
      </c>
      <c r="HN191">
        <v>0</v>
      </c>
      <c r="HO191">
        <v>100</v>
      </c>
      <c r="HP191">
        <v>31</v>
      </c>
      <c r="HQ191">
        <v>1177.56</v>
      </c>
      <c r="HR191">
        <v>33.617400000000004</v>
      </c>
      <c r="HS191">
        <v>98.775300000000001</v>
      </c>
      <c r="HT191">
        <v>97.739699999999999</v>
      </c>
    </row>
    <row r="192" spans="1:228" x14ac:dyDescent="0.2">
      <c r="A192">
        <v>177</v>
      </c>
      <c r="B192">
        <v>1674584831.5999999</v>
      </c>
      <c r="C192">
        <v>702.5</v>
      </c>
      <c r="D192" t="s">
        <v>713</v>
      </c>
      <c r="E192" t="s">
        <v>714</v>
      </c>
      <c r="F192">
        <v>4</v>
      </c>
      <c r="G192">
        <v>1674584829.5999999</v>
      </c>
      <c r="H192">
        <f t="shared" si="68"/>
        <v>5.6608134856233271E-4</v>
      </c>
      <c r="I192">
        <f t="shared" si="69"/>
        <v>0.56608134856233272</v>
      </c>
      <c r="J192">
        <f t="shared" si="70"/>
        <v>10.490398906473196</v>
      </c>
      <c r="K192">
        <f t="shared" si="71"/>
        <v>1146.96</v>
      </c>
      <c r="L192">
        <f t="shared" si="72"/>
        <v>563.78973764346847</v>
      </c>
      <c r="M192">
        <f t="shared" si="73"/>
        <v>57.180080031721509</v>
      </c>
      <c r="N192">
        <f t="shared" si="74"/>
        <v>116.3257509214492</v>
      </c>
      <c r="O192">
        <f t="shared" si="75"/>
        <v>3.0266369311747893E-2</v>
      </c>
      <c r="P192">
        <f t="shared" si="76"/>
        <v>2.7748860738870467</v>
      </c>
      <c r="Q192">
        <f t="shared" si="77"/>
        <v>3.0084159824709199E-2</v>
      </c>
      <c r="R192">
        <f t="shared" si="78"/>
        <v>1.8818879106411994E-2</v>
      </c>
      <c r="S192">
        <f t="shared" si="79"/>
        <v>226.11974957731448</v>
      </c>
      <c r="T192">
        <f t="shared" si="80"/>
        <v>34.698000247834074</v>
      </c>
      <c r="U192">
        <f t="shared" si="81"/>
        <v>33.483328571428572</v>
      </c>
      <c r="V192">
        <f t="shared" si="82"/>
        <v>5.1909404654860314</v>
      </c>
      <c r="W192">
        <f t="shared" si="83"/>
        <v>64.884456402115461</v>
      </c>
      <c r="X192">
        <f t="shared" si="84"/>
        <v>3.3630224436685676</v>
      </c>
      <c r="Y192">
        <f t="shared" si="85"/>
        <v>5.1830941186076132</v>
      </c>
      <c r="Z192">
        <f t="shared" si="86"/>
        <v>1.8279180218174638</v>
      </c>
      <c r="AA192">
        <f t="shared" si="87"/>
        <v>-24.964187471598873</v>
      </c>
      <c r="AB192">
        <f t="shared" si="88"/>
        <v>-4.0413279043865682</v>
      </c>
      <c r="AC192">
        <f t="shared" si="89"/>
        <v>-0.33508368799078864</v>
      </c>
      <c r="AD192">
        <f t="shared" si="90"/>
        <v>196.77915051333824</v>
      </c>
      <c r="AE192">
        <f t="shared" si="91"/>
        <v>21.285855931504972</v>
      </c>
      <c r="AF192">
        <f t="shared" si="92"/>
        <v>0.56610592715477204</v>
      </c>
      <c r="AG192">
        <f t="shared" si="93"/>
        <v>10.490398906473196</v>
      </c>
      <c r="AH192">
        <v>1205.613433600822</v>
      </c>
      <c r="AI192">
        <v>1188.9049090909091</v>
      </c>
      <c r="AJ192">
        <v>1.745011647029183</v>
      </c>
      <c r="AK192">
        <v>62.755059400872867</v>
      </c>
      <c r="AL192">
        <f t="shared" si="94"/>
        <v>0.56608134856233272</v>
      </c>
      <c r="AM192">
        <v>32.653532558781073</v>
      </c>
      <c r="AN192">
        <v>33.158798181818177</v>
      </c>
      <c r="AO192">
        <v>-2.8543470332708309E-7</v>
      </c>
      <c r="AP192">
        <v>98.038996678870646</v>
      </c>
      <c r="AQ192">
        <v>23</v>
      </c>
      <c r="AR192">
        <v>4</v>
      </c>
      <c r="AS192">
        <f t="shared" si="95"/>
        <v>1</v>
      </c>
      <c r="AT192">
        <f t="shared" si="96"/>
        <v>0</v>
      </c>
      <c r="AU192">
        <f t="shared" si="97"/>
        <v>47467.033674201513</v>
      </c>
      <c r="AV192">
        <f t="shared" si="98"/>
        <v>1200.017142857143</v>
      </c>
      <c r="AW192">
        <f t="shared" si="99"/>
        <v>1025.9403137706295</v>
      </c>
      <c r="AX192">
        <f t="shared" si="100"/>
        <v>0.85493804807483764</v>
      </c>
      <c r="AY192">
        <f t="shared" si="101"/>
        <v>0.18843043278443655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1674584829.5999999</v>
      </c>
      <c r="BF192">
        <v>1146.96</v>
      </c>
      <c r="BG192">
        <v>1167.21</v>
      </c>
      <c r="BH192">
        <v>33.159057142857137</v>
      </c>
      <c r="BI192">
        <v>32.653771428571432</v>
      </c>
      <c r="BJ192">
        <v>1153.992857142857</v>
      </c>
      <c r="BK192">
        <v>32.910142857142851</v>
      </c>
      <c r="BL192">
        <v>649.9305714285714</v>
      </c>
      <c r="BM192">
        <v>101.3211428571429</v>
      </c>
      <c r="BN192">
        <v>9.9788057142857142E-2</v>
      </c>
      <c r="BO192">
        <v>33.456314285714292</v>
      </c>
      <c r="BP192">
        <v>33.483328571428572</v>
      </c>
      <c r="BQ192">
        <v>999.89999999999986</v>
      </c>
      <c r="BR192">
        <v>0</v>
      </c>
      <c r="BS192">
        <v>0</v>
      </c>
      <c r="BT192">
        <v>9024.1071428571431</v>
      </c>
      <c r="BU192">
        <v>0</v>
      </c>
      <c r="BV192">
        <v>40.541414285714282</v>
      </c>
      <c r="BW192">
        <v>-20.249171428571429</v>
      </c>
      <c r="BX192">
        <v>1186.295714285714</v>
      </c>
      <c r="BY192">
        <v>1206.6114285714291</v>
      </c>
      <c r="BZ192">
        <v>0.50531128571428574</v>
      </c>
      <c r="CA192">
        <v>1167.21</v>
      </c>
      <c r="CB192">
        <v>32.653771428571432</v>
      </c>
      <c r="CC192">
        <v>3.3597142857142859</v>
      </c>
      <c r="CD192">
        <v>3.3085142857142862</v>
      </c>
      <c r="CE192">
        <v>25.927028571428568</v>
      </c>
      <c r="CF192">
        <v>25.667899999999999</v>
      </c>
      <c r="CG192">
        <v>1200.017142857143</v>
      </c>
      <c r="CH192">
        <v>0.49998071428571428</v>
      </c>
      <c r="CI192">
        <v>0.50001928571428578</v>
      </c>
      <c r="CJ192">
        <v>0</v>
      </c>
      <c r="CK192">
        <v>753.39171428571433</v>
      </c>
      <c r="CL192">
        <v>4.9990899999999998</v>
      </c>
      <c r="CM192">
        <v>7428.1385714285707</v>
      </c>
      <c r="CN192">
        <v>9557.937142857143</v>
      </c>
      <c r="CO192">
        <v>43.75</v>
      </c>
      <c r="CP192">
        <v>45.75</v>
      </c>
      <c r="CQ192">
        <v>44.561999999999998</v>
      </c>
      <c r="CR192">
        <v>44.75</v>
      </c>
      <c r="CS192">
        <v>45.061999999999998</v>
      </c>
      <c r="CT192">
        <v>597.48857142857139</v>
      </c>
      <c r="CU192">
        <v>597.53142857142859</v>
      </c>
      <c r="CV192">
        <v>0</v>
      </c>
      <c r="CW192">
        <v>1674584844.2</v>
      </c>
      <c r="CX192">
        <v>0</v>
      </c>
      <c r="CY192">
        <v>1674579932.5</v>
      </c>
      <c r="CZ192" t="s">
        <v>356</v>
      </c>
      <c r="DA192">
        <v>1674579932.5</v>
      </c>
      <c r="DB192">
        <v>1674579927.5</v>
      </c>
      <c r="DC192">
        <v>31</v>
      </c>
      <c r="DD192">
        <v>0.14099999999999999</v>
      </c>
      <c r="DE192">
        <v>0.02</v>
      </c>
      <c r="DF192">
        <v>-5.5810000000000004</v>
      </c>
      <c r="DG192">
        <v>0.23300000000000001</v>
      </c>
      <c r="DH192">
        <v>415</v>
      </c>
      <c r="DI192">
        <v>34</v>
      </c>
      <c r="DJ192">
        <v>0.34</v>
      </c>
      <c r="DK192">
        <v>0.32</v>
      </c>
      <c r="DL192">
        <v>-20.24003658536585</v>
      </c>
      <c r="DM192">
        <v>-0.51174773519163241</v>
      </c>
      <c r="DN192">
        <v>7.3209934538760041E-2</v>
      </c>
      <c r="DO192">
        <v>0</v>
      </c>
      <c r="DP192">
        <v>0.51104990243902448</v>
      </c>
      <c r="DQ192">
        <v>-3.5707066202090972E-2</v>
      </c>
      <c r="DR192">
        <v>3.5847894846167011E-3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3.2962500000000001</v>
      </c>
      <c r="EB192">
        <v>2.6259100000000002</v>
      </c>
      <c r="EC192">
        <v>0.20461099999999999</v>
      </c>
      <c r="ED192">
        <v>0.204648</v>
      </c>
      <c r="EE192">
        <v>0.13678499999999999</v>
      </c>
      <c r="EF192">
        <v>0.134212</v>
      </c>
      <c r="EG192">
        <v>23954</v>
      </c>
      <c r="EH192">
        <v>24353.5</v>
      </c>
      <c r="EI192">
        <v>28028.5</v>
      </c>
      <c r="EJ192">
        <v>29482.799999999999</v>
      </c>
      <c r="EK192">
        <v>33304.1</v>
      </c>
      <c r="EL192">
        <v>35454</v>
      </c>
      <c r="EM192">
        <v>39570.1</v>
      </c>
      <c r="EN192">
        <v>42154.6</v>
      </c>
      <c r="EO192">
        <v>2.177</v>
      </c>
      <c r="EP192">
        <v>2.1951999999999998</v>
      </c>
      <c r="EQ192">
        <v>0.10401000000000001</v>
      </c>
      <c r="ER192">
        <v>0</v>
      </c>
      <c r="ES192">
        <v>31.796600000000002</v>
      </c>
      <c r="ET192">
        <v>999.9</v>
      </c>
      <c r="EU192">
        <v>71.8</v>
      </c>
      <c r="EV192">
        <v>32.6</v>
      </c>
      <c r="EW192">
        <v>35.0032</v>
      </c>
      <c r="EX192">
        <v>57.249200000000002</v>
      </c>
      <c r="EY192">
        <v>-6.8269200000000003</v>
      </c>
      <c r="EZ192">
        <v>2</v>
      </c>
      <c r="FA192">
        <v>0.51432699999999998</v>
      </c>
      <c r="FB192">
        <v>0.51839100000000005</v>
      </c>
      <c r="FC192">
        <v>20.271699999999999</v>
      </c>
      <c r="FD192">
        <v>5.2187900000000003</v>
      </c>
      <c r="FE192">
        <v>12.0099</v>
      </c>
      <c r="FF192">
        <v>4.9866999999999999</v>
      </c>
      <c r="FG192">
        <v>3.2844500000000001</v>
      </c>
      <c r="FH192">
        <v>9999</v>
      </c>
      <c r="FI192">
        <v>9999</v>
      </c>
      <c r="FJ192">
        <v>9999</v>
      </c>
      <c r="FK192">
        <v>999.9</v>
      </c>
      <c r="FL192">
        <v>1.8657600000000001</v>
      </c>
      <c r="FM192">
        <v>1.8621799999999999</v>
      </c>
      <c r="FN192">
        <v>1.8641799999999999</v>
      </c>
      <c r="FO192">
        <v>1.86033</v>
      </c>
      <c r="FP192">
        <v>1.8609599999999999</v>
      </c>
      <c r="FQ192">
        <v>1.8601700000000001</v>
      </c>
      <c r="FR192">
        <v>1.86188</v>
      </c>
      <c r="FS192">
        <v>1.85849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-7.04</v>
      </c>
      <c r="GH192">
        <v>0.24890000000000001</v>
      </c>
      <c r="GI192">
        <v>-4.1749362053329548</v>
      </c>
      <c r="GJ192">
        <v>-4.0448538125570227E-3</v>
      </c>
      <c r="GK192">
        <v>1.839783264315481E-6</v>
      </c>
      <c r="GL192">
        <v>-4.1587272622942942E-10</v>
      </c>
      <c r="GM192">
        <v>-8.6309452512500412E-2</v>
      </c>
      <c r="GN192">
        <v>3.2285384509270938E-3</v>
      </c>
      <c r="GO192">
        <v>5.3061212821550383E-4</v>
      </c>
      <c r="GP192">
        <v>-9.699357315524189E-6</v>
      </c>
      <c r="GQ192">
        <v>5</v>
      </c>
      <c r="GR192">
        <v>2081</v>
      </c>
      <c r="GS192">
        <v>3</v>
      </c>
      <c r="GT192">
        <v>31</v>
      </c>
      <c r="GU192">
        <v>81.7</v>
      </c>
      <c r="GV192">
        <v>81.7</v>
      </c>
      <c r="GW192">
        <v>3.1604000000000001</v>
      </c>
      <c r="GX192">
        <v>2.5134300000000001</v>
      </c>
      <c r="GY192">
        <v>2.04834</v>
      </c>
      <c r="GZ192">
        <v>2.6232899999999999</v>
      </c>
      <c r="HA192">
        <v>2.1972700000000001</v>
      </c>
      <c r="HB192">
        <v>2.3107899999999999</v>
      </c>
      <c r="HC192">
        <v>37.771099999999997</v>
      </c>
      <c r="HD192">
        <v>15.4542</v>
      </c>
      <c r="HE192">
        <v>18</v>
      </c>
      <c r="HF192">
        <v>672.34400000000005</v>
      </c>
      <c r="HG192">
        <v>765.58100000000002</v>
      </c>
      <c r="HH192">
        <v>30.9998</v>
      </c>
      <c r="HI192">
        <v>33.857999999999997</v>
      </c>
      <c r="HJ192">
        <v>30.000599999999999</v>
      </c>
      <c r="HK192">
        <v>33.683</v>
      </c>
      <c r="HL192">
        <v>33.674599999999998</v>
      </c>
      <c r="HM192">
        <v>63.1965</v>
      </c>
      <c r="HN192">
        <v>0</v>
      </c>
      <c r="HO192">
        <v>100</v>
      </c>
      <c r="HP192">
        <v>31</v>
      </c>
      <c r="HQ192">
        <v>1184.24</v>
      </c>
      <c r="HR192">
        <v>33.617400000000004</v>
      </c>
      <c r="HS192">
        <v>98.7744</v>
      </c>
      <c r="HT192">
        <v>97.740099999999998</v>
      </c>
    </row>
    <row r="193" spans="1:228" x14ac:dyDescent="0.2">
      <c r="A193">
        <v>178</v>
      </c>
      <c r="B193">
        <v>1674584835.5999999</v>
      </c>
      <c r="C193">
        <v>706.5</v>
      </c>
      <c r="D193" t="s">
        <v>715</v>
      </c>
      <c r="E193" t="s">
        <v>716</v>
      </c>
      <c r="F193">
        <v>4</v>
      </c>
      <c r="G193">
        <v>1674584833.2874999</v>
      </c>
      <c r="H193">
        <f t="shared" si="68"/>
        <v>5.6166461808800268E-4</v>
      </c>
      <c r="I193">
        <f t="shared" si="69"/>
        <v>0.56166461808800272</v>
      </c>
      <c r="J193">
        <f t="shared" si="70"/>
        <v>10.619045732374561</v>
      </c>
      <c r="K193">
        <f t="shared" si="71"/>
        <v>1153.1175000000001</v>
      </c>
      <c r="L193">
        <f t="shared" si="72"/>
        <v>558.86540438298152</v>
      </c>
      <c r="M193">
        <f t="shared" si="73"/>
        <v>56.681237542618874</v>
      </c>
      <c r="N193">
        <f t="shared" si="74"/>
        <v>116.95146348200251</v>
      </c>
      <c r="O193">
        <f t="shared" si="75"/>
        <v>3.0039783829489419E-2</v>
      </c>
      <c r="P193">
        <f t="shared" si="76"/>
        <v>2.7729473006278238</v>
      </c>
      <c r="Q193">
        <f t="shared" si="77"/>
        <v>2.9860158884993937E-2</v>
      </c>
      <c r="R193">
        <f t="shared" si="78"/>
        <v>1.8678648213989412E-2</v>
      </c>
      <c r="S193">
        <f t="shared" si="79"/>
        <v>226.10843661153049</v>
      </c>
      <c r="T193">
        <f t="shared" si="80"/>
        <v>34.702630811201452</v>
      </c>
      <c r="U193">
        <f t="shared" si="81"/>
        <v>33.480550000000001</v>
      </c>
      <c r="V193">
        <f t="shared" si="82"/>
        <v>5.1901329481012777</v>
      </c>
      <c r="W193">
        <f t="shared" si="83"/>
        <v>64.871178863511574</v>
      </c>
      <c r="X193">
        <f t="shared" si="84"/>
        <v>3.3628423514570622</v>
      </c>
      <c r="Y193">
        <f t="shared" si="85"/>
        <v>5.1838773556627586</v>
      </c>
      <c r="Z193">
        <f t="shared" si="86"/>
        <v>1.8272905966442154</v>
      </c>
      <c r="AA193">
        <f t="shared" si="87"/>
        <v>-24.769409657680917</v>
      </c>
      <c r="AB193">
        <f t="shared" si="88"/>
        <v>-3.2197514672939258</v>
      </c>
      <c r="AC193">
        <f t="shared" si="89"/>
        <v>-0.26714983927103597</v>
      </c>
      <c r="AD193">
        <f t="shared" si="90"/>
        <v>197.85212564728462</v>
      </c>
      <c r="AE193">
        <f t="shared" si="91"/>
        <v>21.267957516459454</v>
      </c>
      <c r="AF193">
        <f t="shared" si="92"/>
        <v>0.56327498986337843</v>
      </c>
      <c r="AG193">
        <f t="shared" si="93"/>
        <v>10.619045732374561</v>
      </c>
      <c r="AH193">
        <v>1212.473810883132</v>
      </c>
      <c r="AI193">
        <v>1195.7714545454539</v>
      </c>
      <c r="AJ193">
        <v>1.712478939916521</v>
      </c>
      <c r="AK193">
        <v>62.755059400872867</v>
      </c>
      <c r="AL193">
        <f t="shared" si="94"/>
        <v>0.56166461808800272</v>
      </c>
      <c r="AM193">
        <v>32.654171015671018</v>
      </c>
      <c r="AN193">
        <v>33.155436363636362</v>
      </c>
      <c r="AO193">
        <v>-1.0690666032456589E-5</v>
      </c>
      <c r="AP193">
        <v>98.038996678870646</v>
      </c>
      <c r="AQ193">
        <v>23</v>
      </c>
      <c r="AR193">
        <v>4</v>
      </c>
      <c r="AS193">
        <f t="shared" si="95"/>
        <v>1</v>
      </c>
      <c r="AT193">
        <f t="shared" si="96"/>
        <v>0</v>
      </c>
      <c r="AU193">
        <f t="shared" si="97"/>
        <v>47413.275654405472</v>
      </c>
      <c r="AV193">
        <f t="shared" si="98"/>
        <v>1199.9512500000001</v>
      </c>
      <c r="AW193">
        <f t="shared" si="99"/>
        <v>1025.8845510940573</v>
      </c>
      <c r="AX193">
        <f t="shared" si="100"/>
        <v>0.85493852445593699</v>
      </c>
      <c r="AY193">
        <f t="shared" si="101"/>
        <v>0.18843135219995852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1674584833.2874999</v>
      </c>
      <c r="BF193">
        <v>1153.1175000000001</v>
      </c>
      <c r="BG193">
        <v>1173.3462500000001</v>
      </c>
      <c r="BH193">
        <v>33.156937499999998</v>
      </c>
      <c r="BI193">
        <v>32.654299999999999</v>
      </c>
      <c r="BJ193">
        <v>1160.15625</v>
      </c>
      <c r="BK193">
        <v>32.9080625</v>
      </c>
      <c r="BL193">
        <v>650.08899999999994</v>
      </c>
      <c r="BM193">
        <v>101.32174999999999</v>
      </c>
      <c r="BN193">
        <v>0.100233</v>
      </c>
      <c r="BO193">
        <v>33.4590125</v>
      </c>
      <c r="BP193">
        <v>33.480550000000001</v>
      </c>
      <c r="BQ193">
        <v>999.9</v>
      </c>
      <c r="BR193">
        <v>0</v>
      </c>
      <c r="BS193">
        <v>0</v>
      </c>
      <c r="BT193">
        <v>9013.75</v>
      </c>
      <c r="BU193">
        <v>0</v>
      </c>
      <c r="BV193">
        <v>40.166037500000002</v>
      </c>
      <c r="BW193">
        <v>-20.230662500000001</v>
      </c>
      <c r="BX193">
        <v>1192.6612500000001</v>
      </c>
      <c r="BY193">
        <v>1212.9549999999999</v>
      </c>
      <c r="BZ193">
        <v>0.50265787499999992</v>
      </c>
      <c r="CA193">
        <v>1173.3462500000001</v>
      </c>
      <c r="CB193">
        <v>32.654299999999999</v>
      </c>
      <c r="CC193">
        <v>3.3595225000000002</v>
      </c>
      <c r="CD193">
        <v>3.3085925</v>
      </c>
      <c r="CE193">
        <v>25.92605</v>
      </c>
      <c r="CF193">
        <v>25.668287500000002</v>
      </c>
      <c r="CG193">
        <v>1199.9512500000001</v>
      </c>
      <c r="CH193">
        <v>0.499966625</v>
      </c>
      <c r="CI193">
        <v>0.50003312499999997</v>
      </c>
      <c r="CJ193">
        <v>0</v>
      </c>
      <c r="CK193">
        <v>753.42399999999998</v>
      </c>
      <c r="CL193">
        <v>4.9990899999999998</v>
      </c>
      <c r="CM193">
        <v>7426.7725</v>
      </c>
      <c r="CN193">
        <v>9557.3575000000001</v>
      </c>
      <c r="CO193">
        <v>43.75</v>
      </c>
      <c r="CP193">
        <v>45.75</v>
      </c>
      <c r="CQ193">
        <v>44.585625</v>
      </c>
      <c r="CR193">
        <v>44.75</v>
      </c>
      <c r="CS193">
        <v>45.061999999999998</v>
      </c>
      <c r="CT193">
        <v>597.43500000000006</v>
      </c>
      <c r="CU193">
        <v>597.51625000000001</v>
      </c>
      <c r="CV193">
        <v>0</v>
      </c>
      <c r="CW193">
        <v>1674584848.4000001</v>
      </c>
      <c r="CX193">
        <v>0</v>
      </c>
      <c r="CY193">
        <v>1674579932.5</v>
      </c>
      <c r="CZ193" t="s">
        <v>356</v>
      </c>
      <c r="DA193">
        <v>1674579932.5</v>
      </c>
      <c r="DB193">
        <v>1674579927.5</v>
      </c>
      <c r="DC193">
        <v>31</v>
      </c>
      <c r="DD193">
        <v>0.14099999999999999</v>
      </c>
      <c r="DE193">
        <v>0.02</v>
      </c>
      <c r="DF193">
        <v>-5.5810000000000004</v>
      </c>
      <c r="DG193">
        <v>0.23300000000000001</v>
      </c>
      <c r="DH193">
        <v>415</v>
      </c>
      <c r="DI193">
        <v>34</v>
      </c>
      <c r="DJ193">
        <v>0.34</v>
      </c>
      <c r="DK193">
        <v>0.32</v>
      </c>
      <c r="DL193">
        <v>-20.255739024390241</v>
      </c>
      <c r="DM193">
        <v>-3.8949825784014881E-2</v>
      </c>
      <c r="DN193">
        <v>5.5798176725386513E-2</v>
      </c>
      <c r="DO193">
        <v>1</v>
      </c>
      <c r="DP193">
        <v>0.50839190243902443</v>
      </c>
      <c r="DQ193">
        <v>-3.7804034843205062E-2</v>
      </c>
      <c r="DR193">
        <v>3.8130456542262419E-3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2</v>
      </c>
      <c r="DY193">
        <v>2</v>
      </c>
      <c r="DZ193" t="s">
        <v>620</v>
      </c>
      <c r="EA193">
        <v>3.2960400000000001</v>
      </c>
      <c r="EB193">
        <v>2.62541</v>
      </c>
      <c r="EC193">
        <v>0.20533599999999999</v>
      </c>
      <c r="ED193">
        <v>0.20538200000000001</v>
      </c>
      <c r="EE193">
        <v>0.13678100000000001</v>
      </c>
      <c r="EF193">
        <v>0.13420599999999999</v>
      </c>
      <c r="EG193">
        <v>23931.599999999999</v>
      </c>
      <c r="EH193">
        <v>24330.2</v>
      </c>
      <c r="EI193">
        <v>28027.9</v>
      </c>
      <c r="EJ193">
        <v>29482</v>
      </c>
      <c r="EK193">
        <v>33303.599999999999</v>
      </c>
      <c r="EL193">
        <v>35453</v>
      </c>
      <c r="EM193">
        <v>39569.300000000003</v>
      </c>
      <c r="EN193">
        <v>42153.1</v>
      </c>
      <c r="EO193">
        <v>2.1770499999999999</v>
      </c>
      <c r="EP193">
        <v>2.1952699999999998</v>
      </c>
      <c r="EQ193">
        <v>0.104003</v>
      </c>
      <c r="ER193">
        <v>0</v>
      </c>
      <c r="ES193">
        <v>31.7988</v>
      </c>
      <c r="ET193">
        <v>999.9</v>
      </c>
      <c r="EU193">
        <v>71.8</v>
      </c>
      <c r="EV193">
        <v>32.6</v>
      </c>
      <c r="EW193">
        <v>35.005400000000002</v>
      </c>
      <c r="EX193">
        <v>57.099200000000003</v>
      </c>
      <c r="EY193">
        <v>-6.7468000000000004</v>
      </c>
      <c r="EZ193">
        <v>2</v>
      </c>
      <c r="FA193">
        <v>0.51483199999999996</v>
      </c>
      <c r="FB193">
        <v>0.51935500000000001</v>
      </c>
      <c r="FC193">
        <v>20.271699999999999</v>
      </c>
      <c r="FD193">
        <v>5.2192400000000001</v>
      </c>
      <c r="FE193">
        <v>12.0099</v>
      </c>
      <c r="FF193">
        <v>4.9867499999999998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1.86574</v>
      </c>
      <c r="FM193">
        <v>1.8621799999999999</v>
      </c>
      <c r="FN193">
        <v>1.86419</v>
      </c>
      <c r="FO193">
        <v>1.8603099999999999</v>
      </c>
      <c r="FP193">
        <v>1.8609599999999999</v>
      </c>
      <c r="FQ193">
        <v>1.8601700000000001</v>
      </c>
      <c r="FR193">
        <v>1.86188</v>
      </c>
      <c r="FS193">
        <v>1.85846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-7.05</v>
      </c>
      <c r="GH193">
        <v>0.24879999999999999</v>
      </c>
      <c r="GI193">
        <v>-4.1749362053329548</v>
      </c>
      <c r="GJ193">
        <v>-4.0448538125570227E-3</v>
      </c>
      <c r="GK193">
        <v>1.839783264315481E-6</v>
      </c>
      <c r="GL193">
        <v>-4.1587272622942942E-10</v>
      </c>
      <c r="GM193">
        <v>-8.6309452512500412E-2</v>
      </c>
      <c r="GN193">
        <v>3.2285384509270938E-3</v>
      </c>
      <c r="GO193">
        <v>5.3061212821550383E-4</v>
      </c>
      <c r="GP193">
        <v>-9.699357315524189E-6</v>
      </c>
      <c r="GQ193">
        <v>5</v>
      </c>
      <c r="GR193">
        <v>2081</v>
      </c>
      <c r="GS193">
        <v>3</v>
      </c>
      <c r="GT193">
        <v>31</v>
      </c>
      <c r="GU193">
        <v>81.7</v>
      </c>
      <c r="GV193">
        <v>81.8</v>
      </c>
      <c r="GW193">
        <v>3.1750500000000001</v>
      </c>
      <c r="GX193">
        <v>2.5061</v>
      </c>
      <c r="GY193">
        <v>2.04834</v>
      </c>
      <c r="GZ193">
        <v>2.6232899999999999</v>
      </c>
      <c r="HA193">
        <v>2.1972700000000001</v>
      </c>
      <c r="HB193">
        <v>2.33521</v>
      </c>
      <c r="HC193">
        <v>37.771099999999997</v>
      </c>
      <c r="HD193">
        <v>15.4717</v>
      </c>
      <c r="HE193">
        <v>18</v>
      </c>
      <c r="HF193">
        <v>672.423</v>
      </c>
      <c r="HG193">
        <v>765.702</v>
      </c>
      <c r="HH193">
        <v>31.0001</v>
      </c>
      <c r="HI193">
        <v>33.860999999999997</v>
      </c>
      <c r="HJ193">
        <v>30.000599999999999</v>
      </c>
      <c r="HK193">
        <v>33.686799999999998</v>
      </c>
      <c r="HL193">
        <v>33.678400000000003</v>
      </c>
      <c r="HM193">
        <v>63.483499999999999</v>
      </c>
      <c r="HN193">
        <v>0</v>
      </c>
      <c r="HO193">
        <v>100</v>
      </c>
      <c r="HP193">
        <v>31</v>
      </c>
      <c r="HQ193">
        <v>1190.93</v>
      </c>
      <c r="HR193">
        <v>33.617400000000004</v>
      </c>
      <c r="HS193">
        <v>98.772300000000001</v>
      </c>
      <c r="HT193">
        <v>97.736900000000006</v>
      </c>
    </row>
    <row r="194" spans="1:228" x14ac:dyDescent="0.2">
      <c r="A194">
        <v>179</v>
      </c>
      <c r="B194">
        <v>1674584839.5999999</v>
      </c>
      <c r="C194">
        <v>710.5</v>
      </c>
      <c r="D194" t="s">
        <v>717</v>
      </c>
      <c r="E194" t="s">
        <v>718</v>
      </c>
      <c r="F194">
        <v>4</v>
      </c>
      <c r="G194">
        <v>1674584837.5999999</v>
      </c>
      <c r="H194">
        <f t="shared" si="68"/>
        <v>5.6015675420345774E-4</v>
      </c>
      <c r="I194">
        <f t="shared" si="69"/>
        <v>0.56015675420345779</v>
      </c>
      <c r="J194">
        <f t="shared" si="70"/>
        <v>10.40312306469205</v>
      </c>
      <c r="K194">
        <f t="shared" si="71"/>
        <v>1160.3685714285709</v>
      </c>
      <c r="L194">
        <f t="shared" si="72"/>
        <v>575.27691144741652</v>
      </c>
      <c r="M194">
        <f t="shared" si="73"/>
        <v>58.345435045620683</v>
      </c>
      <c r="N194">
        <f t="shared" si="74"/>
        <v>117.68629640102235</v>
      </c>
      <c r="O194">
        <f t="shared" si="75"/>
        <v>2.993089112691159E-2</v>
      </c>
      <c r="P194">
        <f t="shared" si="76"/>
        <v>2.7695788516690012</v>
      </c>
      <c r="Q194">
        <f t="shared" si="77"/>
        <v>2.9752346419678378E-2</v>
      </c>
      <c r="R194">
        <f t="shared" si="78"/>
        <v>1.8611169120254834E-2</v>
      </c>
      <c r="S194">
        <f t="shared" si="79"/>
        <v>226.12054162184347</v>
      </c>
      <c r="T194">
        <f t="shared" si="80"/>
        <v>34.711351627708424</v>
      </c>
      <c r="U194">
        <f t="shared" si="81"/>
        <v>33.486300000000007</v>
      </c>
      <c r="V194">
        <f t="shared" si="82"/>
        <v>5.1918041525617751</v>
      </c>
      <c r="W194">
        <f t="shared" si="83"/>
        <v>64.846286436871665</v>
      </c>
      <c r="X194">
        <f t="shared" si="84"/>
        <v>3.3628406639465211</v>
      </c>
      <c r="Y194">
        <f t="shared" si="85"/>
        <v>5.1858646789593275</v>
      </c>
      <c r="Z194">
        <f t="shared" si="86"/>
        <v>1.8289634886152539</v>
      </c>
      <c r="AA194">
        <f t="shared" si="87"/>
        <v>-24.702912860372486</v>
      </c>
      <c r="AB194">
        <f t="shared" si="88"/>
        <v>-3.0523952665478502</v>
      </c>
      <c r="AC194">
        <f t="shared" si="89"/>
        <v>-0.25358758731985848</v>
      </c>
      <c r="AD194">
        <f t="shared" si="90"/>
        <v>198.11164590760328</v>
      </c>
      <c r="AE194">
        <f t="shared" si="91"/>
        <v>21.310832802343068</v>
      </c>
      <c r="AF194">
        <f t="shared" si="92"/>
        <v>0.56077597767530019</v>
      </c>
      <c r="AG194">
        <f t="shared" si="93"/>
        <v>10.40312306469205</v>
      </c>
      <c r="AH194">
        <v>1219.495522903057</v>
      </c>
      <c r="AI194">
        <v>1202.8054545454549</v>
      </c>
      <c r="AJ194">
        <v>1.762575247255239</v>
      </c>
      <c r="AK194">
        <v>62.755059400872867</v>
      </c>
      <c r="AL194">
        <f t="shared" si="94"/>
        <v>0.56015675420345779</v>
      </c>
      <c r="AM194">
        <v>32.656707465581313</v>
      </c>
      <c r="AN194">
        <v>33.156581212121218</v>
      </c>
      <c r="AO194">
        <v>5.1778143500763782E-6</v>
      </c>
      <c r="AP194">
        <v>98.038996678870646</v>
      </c>
      <c r="AQ194">
        <v>22</v>
      </c>
      <c r="AR194">
        <v>3</v>
      </c>
      <c r="AS194">
        <f t="shared" si="95"/>
        <v>1</v>
      </c>
      <c r="AT194">
        <f t="shared" si="96"/>
        <v>0</v>
      </c>
      <c r="AU194">
        <f t="shared" si="97"/>
        <v>47319.581347935942</v>
      </c>
      <c r="AV194">
        <f t="shared" si="98"/>
        <v>1200.0342857142859</v>
      </c>
      <c r="AW194">
        <f t="shared" si="99"/>
        <v>1025.9537065398154</v>
      </c>
      <c r="AX194">
        <f t="shared" si="100"/>
        <v>0.85493699534521705</v>
      </c>
      <c r="AY194">
        <f t="shared" si="101"/>
        <v>0.18842840101626906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1674584837.5999999</v>
      </c>
      <c r="BF194">
        <v>1160.3685714285709</v>
      </c>
      <c r="BG194">
        <v>1180.6400000000001</v>
      </c>
      <c r="BH194">
        <v>33.157085714285707</v>
      </c>
      <c r="BI194">
        <v>32.656628571428563</v>
      </c>
      <c r="BJ194">
        <v>1167.4171428571431</v>
      </c>
      <c r="BK194">
        <v>32.908185714285707</v>
      </c>
      <c r="BL194">
        <v>650.02442857142864</v>
      </c>
      <c r="BM194">
        <v>101.3214285714286</v>
      </c>
      <c r="BN194">
        <v>0.10005017142857139</v>
      </c>
      <c r="BO194">
        <v>33.465857142857139</v>
      </c>
      <c r="BP194">
        <v>33.486300000000007</v>
      </c>
      <c r="BQ194">
        <v>999.89999999999986</v>
      </c>
      <c r="BR194">
        <v>0</v>
      </c>
      <c r="BS194">
        <v>0</v>
      </c>
      <c r="BT194">
        <v>8995.8942857142847</v>
      </c>
      <c r="BU194">
        <v>0</v>
      </c>
      <c r="BV194">
        <v>39.94622857142857</v>
      </c>
      <c r="BW194">
        <v>-20.273700000000002</v>
      </c>
      <c r="BX194">
        <v>1200.1614285714279</v>
      </c>
      <c r="BY194">
        <v>1220.498571428571</v>
      </c>
      <c r="BZ194">
        <v>0.5004317142857142</v>
      </c>
      <c r="CA194">
        <v>1180.6400000000001</v>
      </c>
      <c r="CB194">
        <v>32.656628571428563</v>
      </c>
      <c r="CC194">
        <v>3.359521428571429</v>
      </c>
      <c r="CD194">
        <v>3.308814285714285</v>
      </c>
      <c r="CE194">
        <v>25.92604285714286</v>
      </c>
      <c r="CF194">
        <v>25.669442857142862</v>
      </c>
      <c r="CG194">
        <v>1200.0342857142859</v>
      </c>
      <c r="CH194">
        <v>0.5000159999999999</v>
      </c>
      <c r="CI194">
        <v>0.49998399999999998</v>
      </c>
      <c r="CJ194">
        <v>0</v>
      </c>
      <c r="CK194">
        <v>753.19271428571415</v>
      </c>
      <c r="CL194">
        <v>4.9990899999999998</v>
      </c>
      <c r="CM194">
        <v>7426.8485714285716</v>
      </c>
      <c r="CN194">
        <v>9558.1857142857152</v>
      </c>
      <c r="CO194">
        <v>43.75</v>
      </c>
      <c r="CP194">
        <v>45.75</v>
      </c>
      <c r="CQ194">
        <v>44.588999999999999</v>
      </c>
      <c r="CR194">
        <v>44.75</v>
      </c>
      <c r="CS194">
        <v>45.061999999999998</v>
      </c>
      <c r="CT194">
        <v>597.53857142857146</v>
      </c>
      <c r="CU194">
        <v>597.49714285714288</v>
      </c>
      <c r="CV194">
        <v>0</v>
      </c>
      <c r="CW194">
        <v>1674584852.5999999</v>
      </c>
      <c r="CX194">
        <v>0</v>
      </c>
      <c r="CY194">
        <v>1674579932.5</v>
      </c>
      <c r="CZ194" t="s">
        <v>356</v>
      </c>
      <c r="DA194">
        <v>1674579932.5</v>
      </c>
      <c r="DB194">
        <v>1674579927.5</v>
      </c>
      <c r="DC194">
        <v>31</v>
      </c>
      <c r="DD194">
        <v>0.14099999999999999</v>
      </c>
      <c r="DE194">
        <v>0.02</v>
      </c>
      <c r="DF194">
        <v>-5.5810000000000004</v>
      </c>
      <c r="DG194">
        <v>0.23300000000000001</v>
      </c>
      <c r="DH194">
        <v>415</v>
      </c>
      <c r="DI194">
        <v>34</v>
      </c>
      <c r="DJ194">
        <v>0.34</v>
      </c>
      <c r="DK194">
        <v>0.32</v>
      </c>
      <c r="DL194">
        <v>-20.265480487804879</v>
      </c>
      <c r="DM194">
        <v>-2.4317770034855728E-2</v>
      </c>
      <c r="DN194">
        <v>5.0032405203965208E-2</v>
      </c>
      <c r="DO194">
        <v>1</v>
      </c>
      <c r="DP194">
        <v>0.50598985365853666</v>
      </c>
      <c r="DQ194">
        <v>-3.8729289198606028E-2</v>
      </c>
      <c r="DR194">
        <v>3.8986945567557551E-3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2</v>
      </c>
      <c r="DY194">
        <v>2</v>
      </c>
      <c r="DZ194" t="s">
        <v>620</v>
      </c>
      <c r="EA194">
        <v>3.2960199999999999</v>
      </c>
      <c r="EB194">
        <v>2.62527</v>
      </c>
      <c r="EC194">
        <v>0.20608599999999999</v>
      </c>
      <c r="ED194">
        <v>0.20610899999999999</v>
      </c>
      <c r="EE194">
        <v>0.13678299999999999</v>
      </c>
      <c r="EF194">
        <v>0.134213</v>
      </c>
      <c r="EG194">
        <v>23909.3</v>
      </c>
      <c r="EH194">
        <v>24307.7</v>
      </c>
      <c r="EI194">
        <v>28028.400000000001</v>
      </c>
      <c r="EJ194">
        <v>29481.8</v>
      </c>
      <c r="EK194">
        <v>33304.400000000001</v>
      </c>
      <c r="EL194">
        <v>35452.800000000003</v>
      </c>
      <c r="EM194">
        <v>39570.300000000003</v>
      </c>
      <c r="EN194">
        <v>42153.1</v>
      </c>
      <c r="EO194">
        <v>2.1771799999999999</v>
      </c>
      <c r="EP194">
        <v>2.1951299999999998</v>
      </c>
      <c r="EQ194">
        <v>0.10405499999999999</v>
      </c>
      <c r="ER194">
        <v>0</v>
      </c>
      <c r="ES194">
        <v>31.8002</v>
      </c>
      <c r="ET194">
        <v>999.9</v>
      </c>
      <c r="EU194">
        <v>71.8</v>
      </c>
      <c r="EV194">
        <v>32.6</v>
      </c>
      <c r="EW194">
        <v>35.0045</v>
      </c>
      <c r="EX194">
        <v>57.279200000000003</v>
      </c>
      <c r="EY194">
        <v>-6.7988799999999996</v>
      </c>
      <c r="EZ194">
        <v>2</v>
      </c>
      <c r="FA194">
        <v>0.51509099999999997</v>
      </c>
      <c r="FB194">
        <v>0.51911200000000002</v>
      </c>
      <c r="FC194">
        <v>20.271799999999999</v>
      </c>
      <c r="FD194">
        <v>5.2192400000000001</v>
      </c>
      <c r="FE194">
        <v>12.0099</v>
      </c>
      <c r="FF194">
        <v>4.98665</v>
      </c>
      <c r="FG194">
        <v>3.2845800000000001</v>
      </c>
      <c r="FH194">
        <v>9999</v>
      </c>
      <c r="FI194">
        <v>9999</v>
      </c>
      <c r="FJ194">
        <v>9999</v>
      </c>
      <c r="FK194">
        <v>999.9</v>
      </c>
      <c r="FL194">
        <v>1.8657699999999999</v>
      </c>
      <c r="FM194">
        <v>1.8621799999999999</v>
      </c>
      <c r="FN194">
        <v>1.8641700000000001</v>
      </c>
      <c r="FO194">
        <v>1.8603099999999999</v>
      </c>
      <c r="FP194">
        <v>1.8609599999999999</v>
      </c>
      <c r="FQ194">
        <v>1.8601700000000001</v>
      </c>
      <c r="FR194">
        <v>1.86188</v>
      </c>
      <c r="FS194">
        <v>1.8584799999999999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-7.05</v>
      </c>
      <c r="GH194">
        <v>0.24890000000000001</v>
      </c>
      <c r="GI194">
        <v>-4.1749362053329548</v>
      </c>
      <c r="GJ194">
        <v>-4.0448538125570227E-3</v>
      </c>
      <c r="GK194">
        <v>1.839783264315481E-6</v>
      </c>
      <c r="GL194">
        <v>-4.1587272622942942E-10</v>
      </c>
      <c r="GM194">
        <v>-8.6309452512500412E-2</v>
      </c>
      <c r="GN194">
        <v>3.2285384509270938E-3</v>
      </c>
      <c r="GO194">
        <v>5.3061212821550383E-4</v>
      </c>
      <c r="GP194">
        <v>-9.699357315524189E-6</v>
      </c>
      <c r="GQ194">
        <v>5</v>
      </c>
      <c r="GR194">
        <v>2081</v>
      </c>
      <c r="GS194">
        <v>3</v>
      </c>
      <c r="GT194">
        <v>31</v>
      </c>
      <c r="GU194">
        <v>81.8</v>
      </c>
      <c r="GV194">
        <v>81.900000000000006</v>
      </c>
      <c r="GW194">
        <v>3.1884800000000002</v>
      </c>
      <c r="GX194">
        <v>2.5146500000000001</v>
      </c>
      <c r="GY194">
        <v>2.04834</v>
      </c>
      <c r="GZ194">
        <v>2.6232899999999999</v>
      </c>
      <c r="HA194">
        <v>2.1972700000000001</v>
      </c>
      <c r="HB194">
        <v>2.3022499999999999</v>
      </c>
      <c r="HC194">
        <v>37.795299999999997</v>
      </c>
      <c r="HD194">
        <v>15.462899999999999</v>
      </c>
      <c r="HE194">
        <v>18</v>
      </c>
      <c r="HF194">
        <v>672.56500000000005</v>
      </c>
      <c r="HG194">
        <v>765.59299999999996</v>
      </c>
      <c r="HH194">
        <v>31</v>
      </c>
      <c r="HI194">
        <v>33.864800000000002</v>
      </c>
      <c r="HJ194">
        <v>30.000399999999999</v>
      </c>
      <c r="HK194">
        <v>33.690600000000003</v>
      </c>
      <c r="HL194">
        <v>33.681399999999996</v>
      </c>
      <c r="HM194">
        <v>63.771299999999997</v>
      </c>
      <c r="HN194">
        <v>0</v>
      </c>
      <c r="HO194">
        <v>100</v>
      </c>
      <c r="HP194">
        <v>31</v>
      </c>
      <c r="HQ194">
        <v>1197.6099999999999</v>
      </c>
      <c r="HR194">
        <v>33.617400000000004</v>
      </c>
      <c r="HS194">
        <v>98.774500000000003</v>
      </c>
      <c r="HT194">
        <v>97.736599999999996</v>
      </c>
    </row>
    <row r="195" spans="1:228" x14ac:dyDescent="0.2">
      <c r="A195">
        <v>180</v>
      </c>
      <c r="B195">
        <v>1674584843.5999999</v>
      </c>
      <c r="C195">
        <v>714.5</v>
      </c>
      <c r="D195" t="s">
        <v>719</v>
      </c>
      <c r="E195" t="s">
        <v>720</v>
      </c>
      <c r="F195">
        <v>4</v>
      </c>
      <c r="G195">
        <v>1674584841.2874999</v>
      </c>
      <c r="H195">
        <f t="shared" si="68"/>
        <v>5.5981730012494562E-4</v>
      </c>
      <c r="I195">
        <f t="shared" si="69"/>
        <v>0.55981730012494557</v>
      </c>
      <c r="J195">
        <f t="shared" si="70"/>
        <v>10.522842535266012</v>
      </c>
      <c r="K195">
        <f t="shared" si="71"/>
        <v>1166.5999999999999</v>
      </c>
      <c r="L195">
        <f t="shared" si="72"/>
        <v>575.06258009326041</v>
      </c>
      <c r="M195">
        <f t="shared" si="73"/>
        <v>58.323707540468966</v>
      </c>
      <c r="N195">
        <f t="shared" si="74"/>
        <v>118.31831799188998</v>
      </c>
      <c r="O195">
        <f t="shared" si="75"/>
        <v>2.9933874372267841E-2</v>
      </c>
      <c r="P195">
        <f t="shared" si="76"/>
        <v>2.7722540580348642</v>
      </c>
      <c r="Q195">
        <f t="shared" si="77"/>
        <v>2.9755465406467698E-2</v>
      </c>
      <c r="R195">
        <f t="shared" si="78"/>
        <v>1.8613106434855982E-2</v>
      </c>
      <c r="S195">
        <f t="shared" si="79"/>
        <v>226.12084116043926</v>
      </c>
      <c r="T195">
        <f t="shared" si="80"/>
        <v>34.713026515400664</v>
      </c>
      <c r="U195">
        <f t="shared" si="81"/>
        <v>33.481637499999998</v>
      </c>
      <c r="V195">
        <f t="shared" si="82"/>
        <v>5.1904489878413891</v>
      </c>
      <c r="W195">
        <f t="shared" si="83"/>
        <v>64.835179457659933</v>
      </c>
      <c r="X195">
        <f t="shared" si="84"/>
        <v>3.3627717115260598</v>
      </c>
      <c r="Y195">
        <f t="shared" si="85"/>
        <v>5.1866467242866037</v>
      </c>
      <c r="Z195">
        <f t="shared" si="86"/>
        <v>1.8276772763153293</v>
      </c>
      <c r="AA195">
        <f t="shared" si="87"/>
        <v>-24.687942935510101</v>
      </c>
      <c r="AB195">
        <f t="shared" si="88"/>
        <v>-1.9560284441656737</v>
      </c>
      <c r="AC195">
        <f t="shared" si="89"/>
        <v>-0.16234499560898286</v>
      </c>
      <c r="AD195">
        <f t="shared" si="90"/>
        <v>199.3145247851545</v>
      </c>
      <c r="AE195">
        <f t="shared" si="91"/>
        <v>21.198678996994825</v>
      </c>
      <c r="AF195">
        <f t="shared" si="92"/>
        <v>0.55958688789824418</v>
      </c>
      <c r="AG195">
        <f t="shared" si="93"/>
        <v>10.522842535266012</v>
      </c>
      <c r="AH195">
        <v>1226.372832627924</v>
      </c>
      <c r="AI195">
        <v>1209.7266060606059</v>
      </c>
      <c r="AJ195">
        <v>1.721357772967772</v>
      </c>
      <c r="AK195">
        <v>62.755059400872867</v>
      </c>
      <c r="AL195">
        <f t="shared" si="94"/>
        <v>0.55981730012494557</v>
      </c>
      <c r="AM195">
        <v>32.656932503169308</v>
      </c>
      <c r="AN195">
        <v>33.156573333333327</v>
      </c>
      <c r="AO195">
        <v>-5.8868362797535469E-6</v>
      </c>
      <c r="AP195">
        <v>98.038996678870646</v>
      </c>
      <c r="AQ195">
        <v>23</v>
      </c>
      <c r="AR195">
        <v>4</v>
      </c>
      <c r="AS195">
        <f t="shared" si="95"/>
        <v>1</v>
      </c>
      <c r="AT195">
        <f t="shared" si="96"/>
        <v>0</v>
      </c>
      <c r="AU195">
        <f t="shared" si="97"/>
        <v>47392.730250465393</v>
      </c>
      <c r="AV195">
        <f t="shared" si="98"/>
        <v>1200.0262499999999</v>
      </c>
      <c r="AW195">
        <f t="shared" si="99"/>
        <v>1025.9477762489321</v>
      </c>
      <c r="AX195">
        <f t="shared" si="100"/>
        <v>0.85493777844354002</v>
      </c>
      <c r="AY195">
        <f t="shared" si="101"/>
        <v>0.18842991239603241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1674584841.2874999</v>
      </c>
      <c r="BF195">
        <v>1166.5999999999999</v>
      </c>
      <c r="BG195">
        <v>1186.77</v>
      </c>
      <c r="BH195">
        <v>33.156399999999998</v>
      </c>
      <c r="BI195">
        <v>32.656999999999996</v>
      </c>
      <c r="BJ195">
        <v>1173.6624999999999</v>
      </c>
      <c r="BK195">
        <v>32.907512500000003</v>
      </c>
      <c r="BL195">
        <v>650.01962500000002</v>
      </c>
      <c r="BM195">
        <v>101.321625</v>
      </c>
      <c r="BN195">
        <v>9.9871649999999992E-2</v>
      </c>
      <c r="BO195">
        <v>33.46855</v>
      </c>
      <c r="BP195">
        <v>33.481637499999998</v>
      </c>
      <c r="BQ195">
        <v>999.9</v>
      </c>
      <c r="BR195">
        <v>0</v>
      </c>
      <c r="BS195">
        <v>0</v>
      </c>
      <c r="BT195">
        <v>9010.0787500000006</v>
      </c>
      <c r="BU195">
        <v>0</v>
      </c>
      <c r="BV195">
        <v>39.960612500000003</v>
      </c>
      <c r="BW195">
        <v>-20.167562499999999</v>
      </c>
      <c r="BX195">
        <v>1206.6087500000001</v>
      </c>
      <c r="BY195">
        <v>1226.8325</v>
      </c>
      <c r="BZ195">
        <v>0.49938437499999999</v>
      </c>
      <c r="CA195">
        <v>1186.77</v>
      </c>
      <c r="CB195">
        <v>32.656999999999996</v>
      </c>
      <c r="CC195">
        <v>3.3594624999999998</v>
      </c>
      <c r="CD195">
        <v>3.3088625</v>
      </c>
      <c r="CE195">
        <v>25.925750000000001</v>
      </c>
      <c r="CF195">
        <v>25.669675000000002</v>
      </c>
      <c r="CG195">
        <v>1200.0262499999999</v>
      </c>
      <c r="CH195">
        <v>0.49999062500000002</v>
      </c>
      <c r="CI195">
        <v>0.50000937499999998</v>
      </c>
      <c r="CJ195">
        <v>0</v>
      </c>
      <c r="CK195">
        <v>753.05700000000002</v>
      </c>
      <c r="CL195">
        <v>4.9990899999999998</v>
      </c>
      <c r="CM195">
        <v>7425.7325000000001</v>
      </c>
      <c r="CN195">
        <v>9558.0337499999987</v>
      </c>
      <c r="CO195">
        <v>43.75</v>
      </c>
      <c r="CP195">
        <v>45.75</v>
      </c>
      <c r="CQ195">
        <v>44.569875000000003</v>
      </c>
      <c r="CR195">
        <v>44.75</v>
      </c>
      <c r="CS195">
        <v>45.061999999999998</v>
      </c>
      <c r="CT195">
        <v>597.50375000000008</v>
      </c>
      <c r="CU195">
        <v>597.52499999999998</v>
      </c>
      <c r="CV195">
        <v>0</v>
      </c>
      <c r="CW195">
        <v>1674584856.2</v>
      </c>
      <c r="CX195">
        <v>0</v>
      </c>
      <c r="CY195">
        <v>1674579932.5</v>
      </c>
      <c r="CZ195" t="s">
        <v>356</v>
      </c>
      <c r="DA195">
        <v>1674579932.5</v>
      </c>
      <c r="DB195">
        <v>1674579927.5</v>
      </c>
      <c r="DC195">
        <v>31</v>
      </c>
      <c r="DD195">
        <v>0.14099999999999999</v>
      </c>
      <c r="DE195">
        <v>0.02</v>
      </c>
      <c r="DF195">
        <v>-5.5810000000000004</v>
      </c>
      <c r="DG195">
        <v>0.23300000000000001</v>
      </c>
      <c r="DH195">
        <v>415</v>
      </c>
      <c r="DI195">
        <v>34</v>
      </c>
      <c r="DJ195">
        <v>0.34</v>
      </c>
      <c r="DK195">
        <v>0.32</v>
      </c>
      <c r="DL195">
        <v>-20.25722</v>
      </c>
      <c r="DM195">
        <v>0.37857410881806952</v>
      </c>
      <c r="DN195">
        <v>6.042105262240971E-2</v>
      </c>
      <c r="DO195">
        <v>0</v>
      </c>
      <c r="DP195">
        <v>0.50384877500000003</v>
      </c>
      <c r="DQ195">
        <v>-3.7137444652909753E-2</v>
      </c>
      <c r="DR195">
        <v>3.669808383877155E-3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3.29596</v>
      </c>
      <c r="EB195">
        <v>2.6252200000000001</v>
      </c>
      <c r="EC195">
        <v>0.206821</v>
      </c>
      <c r="ED195">
        <v>0.20683199999999999</v>
      </c>
      <c r="EE195">
        <v>0.13677400000000001</v>
      </c>
      <c r="EF195">
        <v>0.134213</v>
      </c>
      <c r="EG195">
        <v>23886.5</v>
      </c>
      <c r="EH195">
        <v>24285.599999999999</v>
      </c>
      <c r="EI195">
        <v>28027.7</v>
      </c>
      <c r="EJ195">
        <v>29481.9</v>
      </c>
      <c r="EK195">
        <v>33303.9</v>
      </c>
      <c r="EL195">
        <v>35453.1</v>
      </c>
      <c r="EM195">
        <v>39569.199999999997</v>
      </c>
      <c r="EN195">
        <v>42153.4</v>
      </c>
      <c r="EO195">
        <v>2.1768999999999998</v>
      </c>
      <c r="EP195">
        <v>2.1951700000000001</v>
      </c>
      <c r="EQ195">
        <v>0.103362</v>
      </c>
      <c r="ER195">
        <v>0</v>
      </c>
      <c r="ES195">
        <v>31.802199999999999</v>
      </c>
      <c r="ET195">
        <v>999.9</v>
      </c>
      <c r="EU195">
        <v>71.8</v>
      </c>
      <c r="EV195">
        <v>32.6</v>
      </c>
      <c r="EW195">
        <v>35.007300000000001</v>
      </c>
      <c r="EX195">
        <v>57.099200000000003</v>
      </c>
      <c r="EY195">
        <v>-6.8028899999999997</v>
      </c>
      <c r="EZ195">
        <v>2</v>
      </c>
      <c r="FA195">
        <v>0.51559999999999995</v>
      </c>
      <c r="FB195">
        <v>0.51947200000000004</v>
      </c>
      <c r="FC195">
        <v>20.271899999999999</v>
      </c>
      <c r="FD195">
        <v>5.2196899999999999</v>
      </c>
      <c r="FE195">
        <v>12.0099</v>
      </c>
      <c r="FF195">
        <v>4.9869000000000003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1.8657699999999999</v>
      </c>
      <c r="FM195">
        <v>1.8621799999999999</v>
      </c>
      <c r="FN195">
        <v>1.86419</v>
      </c>
      <c r="FO195">
        <v>1.8602799999999999</v>
      </c>
      <c r="FP195">
        <v>1.86097</v>
      </c>
      <c r="FQ195">
        <v>1.86016</v>
      </c>
      <c r="FR195">
        <v>1.86188</v>
      </c>
      <c r="FS195">
        <v>1.85846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-7.06</v>
      </c>
      <c r="GH195">
        <v>0.24879999999999999</v>
      </c>
      <c r="GI195">
        <v>-4.1749362053329548</v>
      </c>
      <c r="GJ195">
        <v>-4.0448538125570227E-3</v>
      </c>
      <c r="GK195">
        <v>1.839783264315481E-6</v>
      </c>
      <c r="GL195">
        <v>-4.1587272622942942E-10</v>
      </c>
      <c r="GM195">
        <v>-8.6309452512500412E-2</v>
      </c>
      <c r="GN195">
        <v>3.2285384509270938E-3</v>
      </c>
      <c r="GO195">
        <v>5.3061212821550383E-4</v>
      </c>
      <c r="GP195">
        <v>-9.699357315524189E-6</v>
      </c>
      <c r="GQ195">
        <v>5</v>
      </c>
      <c r="GR195">
        <v>2081</v>
      </c>
      <c r="GS195">
        <v>3</v>
      </c>
      <c r="GT195">
        <v>31</v>
      </c>
      <c r="GU195">
        <v>81.900000000000006</v>
      </c>
      <c r="GV195">
        <v>81.900000000000006</v>
      </c>
      <c r="GW195">
        <v>3.2031200000000002</v>
      </c>
      <c r="GX195">
        <v>2.50366</v>
      </c>
      <c r="GY195">
        <v>2.04834</v>
      </c>
      <c r="GZ195">
        <v>2.6232899999999999</v>
      </c>
      <c r="HA195">
        <v>2.1972700000000001</v>
      </c>
      <c r="HB195">
        <v>2.3156699999999999</v>
      </c>
      <c r="HC195">
        <v>37.795299999999997</v>
      </c>
      <c r="HD195">
        <v>15.4717</v>
      </c>
      <c r="HE195">
        <v>18</v>
      </c>
      <c r="HF195">
        <v>672.37599999999998</v>
      </c>
      <c r="HG195">
        <v>765.69</v>
      </c>
      <c r="HH195">
        <v>31</v>
      </c>
      <c r="HI195">
        <v>33.868699999999997</v>
      </c>
      <c r="HJ195">
        <v>30.000599999999999</v>
      </c>
      <c r="HK195">
        <v>33.693899999999999</v>
      </c>
      <c r="HL195">
        <v>33.685200000000002</v>
      </c>
      <c r="HM195">
        <v>64.061300000000003</v>
      </c>
      <c r="HN195">
        <v>0</v>
      </c>
      <c r="HO195">
        <v>100</v>
      </c>
      <c r="HP195">
        <v>31</v>
      </c>
      <c r="HQ195">
        <v>1204.3</v>
      </c>
      <c r="HR195">
        <v>33.617400000000004</v>
      </c>
      <c r="HS195">
        <v>98.771799999999999</v>
      </c>
      <c r="HT195">
        <v>97.737200000000001</v>
      </c>
    </row>
    <row r="196" spans="1:228" x14ac:dyDescent="0.2">
      <c r="A196">
        <v>181</v>
      </c>
      <c r="B196">
        <v>1674584848.0999999</v>
      </c>
      <c r="C196">
        <v>719</v>
      </c>
      <c r="D196" t="s">
        <v>721</v>
      </c>
      <c r="E196" t="s">
        <v>722</v>
      </c>
      <c r="F196">
        <v>4</v>
      </c>
      <c r="G196">
        <v>1674584845.8499999</v>
      </c>
      <c r="H196">
        <f t="shared" si="68"/>
        <v>5.5022299143798461E-4</v>
      </c>
      <c r="I196">
        <f t="shared" si="69"/>
        <v>0.55022299143798459</v>
      </c>
      <c r="J196">
        <f t="shared" si="70"/>
        <v>10.46771200977369</v>
      </c>
      <c r="K196">
        <f t="shared" si="71"/>
        <v>1174.22</v>
      </c>
      <c r="L196">
        <f t="shared" si="72"/>
        <v>575.77172356501069</v>
      </c>
      <c r="M196">
        <f t="shared" si="73"/>
        <v>58.396422719996778</v>
      </c>
      <c r="N196">
        <f t="shared" si="74"/>
        <v>119.09276659455875</v>
      </c>
      <c r="O196">
        <f t="shared" si="75"/>
        <v>2.9421291875756539E-2</v>
      </c>
      <c r="P196">
        <f t="shared" si="76"/>
        <v>2.7701390922005733</v>
      </c>
      <c r="Q196">
        <f t="shared" si="77"/>
        <v>2.9248790927488208E-2</v>
      </c>
      <c r="R196">
        <f t="shared" si="78"/>
        <v>1.8295908404256132E-2</v>
      </c>
      <c r="S196">
        <f t="shared" si="79"/>
        <v>226.11572623598551</v>
      </c>
      <c r="T196">
        <f t="shared" si="80"/>
        <v>34.718798366158829</v>
      </c>
      <c r="U196">
        <f t="shared" si="81"/>
        <v>33.480037500000002</v>
      </c>
      <c r="V196">
        <f t="shared" si="82"/>
        <v>5.1899840156359849</v>
      </c>
      <c r="W196">
        <f t="shared" si="83"/>
        <v>64.821139040056678</v>
      </c>
      <c r="X196">
        <f t="shared" si="84"/>
        <v>3.3624788661471596</v>
      </c>
      <c r="Y196">
        <f t="shared" si="85"/>
        <v>5.1873183901771496</v>
      </c>
      <c r="Z196">
        <f t="shared" si="86"/>
        <v>1.8275051494888253</v>
      </c>
      <c r="AA196">
        <f t="shared" si="87"/>
        <v>-24.264833922415121</v>
      </c>
      <c r="AB196">
        <f t="shared" si="88"/>
        <v>-1.3702288029275889</v>
      </c>
      <c r="AC196">
        <f t="shared" si="89"/>
        <v>-0.11381245682190609</v>
      </c>
      <c r="AD196">
        <f t="shared" si="90"/>
        <v>200.36685105382091</v>
      </c>
      <c r="AE196">
        <f t="shared" si="91"/>
        <v>21.193222637780721</v>
      </c>
      <c r="AF196">
        <f t="shared" si="92"/>
        <v>0.55391288115763004</v>
      </c>
      <c r="AG196">
        <f t="shared" si="93"/>
        <v>10.46771200977369</v>
      </c>
      <c r="AH196">
        <v>1234.1135033896769</v>
      </c>
      <c r="AI196">
        <v>1217.502181818182</v>
      </c>
      <c r="AJ196">
        <v>1.7257452934730559</v>
      </c>
      <c r="AK196">
        <v>62.755059400872867</v>
      </c>
      <c r="AL196">
        <f t="shared" si="94"/>
        <v>0.55022299143798459</v>
      </c>
      <c r="AM196">
        <v>32.658876234103509</v>
      </c>
      <c r="AN196">
        <v>33.150022424242401</v>
      </c>
      <c r="AO196">
        <v>-1.256730893319678E-5</v>
      </c>
      <c r="AP196">
        <v>98.038996678870646</v>
      </c>
      <c r="AQ196">
        <v>23</v>
      </c>
      <c r="AR196">
        <v>4</v>
      </c>
      <c r="AS196">
        <f t="shared" si="95"/>
        <v>1</v>
      </c>
      <c r="AT196">
        <f t="shared" si="96"/>
        <v>0</v>
      </c>
      <c r="AU196">
        <f t="shared" si="97"/>
        <v>47334.220258823967</v>
      </c>
      <c r="AV196">
        <f t="shared" si="98"/>
        <v>1199.9937500000001</v>
      </c>
      <c r="AW196">
        <f t="shared" si="99"/>
        <v>1025.920513593775</v>
      </c>
      <c r="AX196">
        <f t="shared" si="100"/>
        <v>0.85493821413134441</v>
      </c>
      <c r="AY196">
        <f t="shared" si="101"/>
        <v>0.18843075327349454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1674584845.8499999</v>
      </c>
      <c r="BF196">
        <v>1174.22</v>
      </c>
      <c r="BG196">
        <v>1194.38375</v>
      </c>
      <c r="BH196">
        <v>33.153062499999997</v>
      </c>
      <c r="BI196">
        <v>32.658700000000003</v>
      </c>
      <c r="BJ196">
        <v>1181.2925</v>
      </c>
      <c r="BK196">
        <v>32.904200000000003</v>
      </c>
      <c r="BL196">
        <v>649.98737500000004</v>
      </c>
      <c r="BM196">
        <v>101.32275</v>
      </c>
      <c r="BN196">
        <v>0.1001235625</v>
      </c>
      <c r="BO196">
        <v>33.470862500000003</v>
      </c>
      <c r="BP196">
        <v>33.480037500000002</v>
      </c>
      <c r="BQ196">
        <v>999.9</v>
      </c>
      <c r="BR196">
        <v>0</v>
      </c>
      <c r="BS196">
        <v>0</v>
      </c>
      <c r="BT196">
        <v>8998.75</v>
      </c>
      <c r="BU196">
        <v>0</v>
      </c>
      <c r="BV196">
        <v>40.206524999999999</v>
      </c>
      <c r="BW196">
        <v>-20.162762499999999</v>
      </c>
      <c r="BX196">
        <v>1214.4837500000001</v>
      </c>
      <c r="BY196">
        <v>1234.7075</v>
      </c>
      <c r="BZ196">
        <v>0.49435574999999998</v>
      </c>
      <c r="CA196">
        <v>1194.38375</v>
      </c>
      <c r="CB196">
        <v>32.658700000000003</v>
      </c>
      <c r="CC196">
        <v>3.3591612500000001</v>
      </c>
      <c r="CD196">
        <v>3.30907375</v>
      </c>
      <c r="CE196">
        <v>25.924250000000001</v>
      </c>
      <c r="CF196">
        <v>25.670737500000001</v>
      </c>
      <c r="CG196">
        <v>1199.9937500000001</v>
      </c>
      <c r="CH196">
        <v>0.49997662500000001</v>
      </c>
      <c r="CI196">
        <v>0.50002325000000003</v>
      </c>
      <c r="CJ196">
        <v>0</v>
      </c>
      <c r="CK196">
        <v>752.90987500000006</v>
      </c>
      <c r="CL196">
        <v>4.9990899999999998</v>
      </c>
      <c r="CM196">
        <v>7424.2512499999993</v>
      </c>
      <c r="CN196">
        <v>9557.71875</v>
      </c>
      <c r="CO196">
        <v>43.75</v>
      </c>
      <c r="CP196">
        <v>45.718499999999999</v>
      </c>
      <c r="CQ196">
        <v>44.577749999999988</v>
      </c>
      <c r="CR196">
        <v>44.75</v>
      </c>
      <c r="CS196">
        <v>45.061999999999998</v>
      </c>
      <c r="CT196">
        <v>597.46875</v>
      </c>
      <c r="CU196">
        <v>597.52499999999998</v>
      </c>
      <c r="CV196">
        <v>0</v>
      </c>
      <c r="CW196">
        <v>1674584860.4000001</v>
      </c>
      <c r="CX196">
        <v>0</v>
      </c>
      <c r="CY196">
        <v>1674579932.5</v>
      </c>
      <c r="CZ196" t="s">
        <v>356</v>
      </c>
      <c r="DA196">
        <v>1674579932.5</v>
      </c>
      <c r="DB196">
        <v>1674579927.5</v>
      </c>
      <c r="DC196">
        <v>31</v>
      </c>
      <c r="DD196">
        <v>0.14099999999999999</v>
      </c>
      <c r="DE196">
        <v>0.02</v>
      </c>
      <c r="DF196">
        <v>-5.5810000000000004</v>
      </c>
      <c r="DG196">
        <v>0.23300000000000001</v>
      </c>
      <c r="DH196">
        <v>415</v>
      </c>
      <c r="DI196">
        <v>34</v>
      </c>
      <c r="DJ196">
        <v>0.34</v>
      </c>
      <c r="DK196">
        <v>0.32</v>
      </c>
      <c r="DL196">
        <v>-20.223531707317068</v>
      </c>
      <c r="DM196">
        <v>0.47730731707316398</v>
      </c>
      <c r="DN196">
        <v>6.5392784859793288E-2</v>
      </c>
      <c r="DO196">
        <v>0</v>
      </c>
      <c r="DP196">
        <v>0.50117600000000007</v>
      </c>
      <c r="DQ196">
        <v>-3.4826048780487333E-2</v>
      </c>
      <c r="DR196">
        <v>3.5761567598095738E-3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3.2961100000000001</v>
      </c>
      <c r="EB196">
        <v>2.62541</v>
      </c>
      <c r="EC196">
        <v>0.207644</v>
      </c>
      <c r="ED196">
        <v>0.207651</v>
      </c>
      <c r="EE196">
        <v>0.13675999999999999</v>
      </c>
      <c r="EF196">
        <v>0.134219</v>
      </c>
      <c r="EG196">
        <v>23861.3</v>
      </c>
      <c r="EH196">
        <v>24260.1</v>
      </c>
      <c r="EI196">
        <v>28027.3</v>
      </c>
      <c r="EJ196">
        <v>29481.599999999999</v>
      </c>
      <c r="EK196">
        <v>33304</v>
      </c>
      <c r="EL196">
        <v>35452.699999999997</v>
      </c>
      <c r="EM196">
        <v>39568.6</v>
      </c>
      <c r="EN196">
        <v>42153.2</v>
      </c>
      <c r="EO196">
        <v>2.1769799999999999</v>
      </c>
      <c r="EP196">
        <v>2.1951299999999998</v>
      </c>
      <c r="EQ196">
        <v>0.103336</v>
      </c>
      <c r="ER196">
        <v>0</v>
      </c>
      <c r="ES196">
        <v>31.802199999999999</v>
      </c>
      <c r="ET196">
        <v>999.9</v>
      </c>
      <c r="EU196">
        <v>71.8</v>
      </c>
      <c r="EV196">
        <v>32.6</v>
      </c>
      <c r="EW196">
        <v>35.003100000000003</v>
      </c>
      <c r="EX196">
        <v>57.369199999999999</v>
      </c>
      <c r="EY196">
        <v>-6.7868599999999999</v>
      </c>
      <c r="EZ196">
        <v>2</v>
      </c>
      <c r="FA196">
        <v>0.51582300000000003</v>
      </c>
      <c r="FB196">
        <v>0.51731799999999994</v>
      </c>
      <c r="FC196">
        <v>20.271899999999999</v>
      </c>
      <c r="FD196">
        <v>5.2193899999999998</v>
      </c>
      <c r="FE196">
        <v>12.0099</v>
      </c>
      <c r="FF196">
        <v>4.9864499999999996</v>
      </c>
      <c r="FG196">
        <v>3.2846000000000002</v>
      </c>
      <c r="FH196">
        <v>9999</v>
      </c>
      <c r="FI196">
        <v>9999</v>
      </c>
      <c r="FJ196">
        <v>9999</v>
      </c>
      <c r="FK196">
        <v>999.9</v>
      </c>
      <c r="FL196">
        <v>1.8657600000000001</v>
      </c>
      <c r="FM196">
        <v>1.8621799999999999</v>
      </c>
      <c r="FN196">
        <v>1.8641799999999999</v>
      </c>
      <c r="FO196">
        <v>1.8603000000000001</v>
      </c>
      <c r="FP196">
        <v>1.86097</v>
      </c>
      <c r="FQ196">
        <v>1.86019</v>
      </c>
      <c r="FR196">
        <v>1.86188</v>
      </c>
      <c r="FS196">
        <v>1.85849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-7.08</v>
      </c>
      <c r="GH196">
        <v>0.24890000000000001</v>
      </c>
      <c r="GI196">
        <v>-4.1749362053329548</v>
      </c>
      <c r="GJ196">
        <v>-4.0448538125570227E-3</v>
      </c>
      <c r="GK196">
        <v>1.839783264315481E-6</v>
      </c>
      <c r="GL196">
        <v>-4.1587272622942942E-10</v>
      </c>
      <c r="GM196">
        <v>-8.6309452512500412E-2</v>
      </c>
      <c r="GN196">
        <v>3.2285384509270938E-3</v>
      </c>
      <c r="GO196">
        <v>5.3061212821550383E-4</v>
      </c>
      <c r="GP196">
        <v>-9.699357315524189E-6</v>
      </c>
      <c r="GQ196">
        <v>5</v>
      </c>
      <c r="GR196">
        <v>2081</v>
      </c>
      <c r="GS196">
        <v>3</v>
      </c>
      <c r="GT196">
        <v>31</v>
      </c>
      <c r="GU196">
        <v>81.900000000000006</v>
      </c>
      <c r="GV196">
        <v>82</v>
      </c>
      <c r="GW196">
        <v>3.2202099999999998</v>
      </c>
      <c r="GX196">
        <v>2.50732</v>
      </c>
      <c r="GY196">
        <v>2.04834</v>
      </c>
      <c r="GZ196">
        <v>2.6232899999999999</v>
      </c>
      <c r="HA196">
        <v>2.1972700000000001</v>
      </c>
      <c r="HB196">
        <v>2.3071299999999999</v>
      </c>
      <c r="HC196">
        <v>37.795299999999997</v>
      </c>
      <c r="HD196">
        <v>15.462899999999999</v>
      </c>
      <c r="HE196">
        <v>18</v>
      </c>
      <c r="HF196">
        <v>672.47900000000004</v>
      </c>
      <c r="HG196">
        <v>765.68299999999999</v>
      </c>
      <c r="HH196">
        <v>30.999700000000001</v>
      </c>
      <c r="HI196">
        <v>33.872799999999998</v>
      </c>
      <c r="HJ196">
        <v>30.000499999999999</v>
      </c>
      <c r="HK196">
        <v>33.697699999999998</v>
      </c>
      <c r="HL196">
        <v>33.688499999999998</v>
      </c>
      <c r="HM196">
        <v>64.405699999999996</v>
      </c>
      <c r="HN196">
        <v>0</v>
      </c>
      <c r="HO196">
        <v>100</v>
      </c>
      <c r="HP196">
        <v>31</v>
      </c>
      <c r="HQ196">
        <v>1210.99</v>
      </c>
      <c r="HR196">
        <v>33.617400000000004</v>
      </c>
      <c r="HS196">
        <v>98.770399999999995</v>
      </c>
      <c r="HT196">
        <v>97.736500000000007</v>
      </c>
    </row>
    <row r="197" spans="1:228" x14ac:dyDescent="0.2">
      <c r="A197">
        <v>182</v>
      </c>
      <c r="B197">
        <v>1674584852.0999999</v>
      </c>
      <c r="C197">
        <v>723</v>
      </c>
      <c r="D197" t="s">
        <v>723</v>
      </c>
      <c r="E197" t="s">
        <v>724</v>
      </c>
      <c r="F197">
        <v>4</v>
      </c>
      <c r="G197">
        <v>1674584850.0999999</v>
      </c>
      <c r="H197">
        <f t="shared" si="68"/>
        <v>5.4927684808279064E-4</v>
      </c>
      <c r="I197">
        <f t="shared" si="69"/>
        <v>0.54927684808279065</v>
      </c>
      <c r="J197">
        <f t="shared" si="70"/>
        <v>10.718854940779872</v>
      </c>
      <c r="K197">
        <f t="shared" si="71"/>
        <v>1181.301428571428</v>
      </c>
      <c r="L197">
        <f t="shared" si="72"/>
        <v>567.28851245311887</v>
      </c>
      <c r="M197">
        <f t="shared" si="73"/>
        <v>57.536405649557125</v>
      </c>
      <c r="N197">
        <f t="shared" si="74"/>
        <v>119.81176543620549</v>
      </c>
      <c r="O197">
        <f t="shared" si="75"/>
        <v>2.9329783470635636E-2</v>
      </c>
      <c r="P197">
        <f t="shared" si="76"/>
        <v>2.7665142985877069</v>
      </c>
      <c r="Q197">
        <f t="shared" si="77"/>
        <v>2.9158127332135284E-2</v>
      </c>
      <c r="R197">
        <f t="shared" si="78"/>
        <v>1.8239168317950548E-2</v>
      </c>
      <c r="S197">
        <f t="shared" si="79"/>
        <v>226.11392567414828</v>
      </c>
      <c r="T197">
        <f t="shared" si="80"/>
        <v>34.720606783094951</v>
      </c>
      <c r="U197">
        <f t="shared" si="81"/>
        <v>33.487357142857142</v>
      </c>
      <c r="V197">
        <f t="shared" si="82"/>
        <v>5.1921114559931976</v>
      </c>
      <c r="W197">
        <f t="shared" si="83"/>
        <v>64.813262427057111</v>
      </c>
      <c r="X197">
        <f t="shared" si="84"/>
        <v>3.3620800303846696</v>
      </c>
      <c r="Y197">
        <f t="shared" si="85"/>
        <v>5.1873334322098978</v>
      </c>
      <c r="Z197">
        <f t="shared" si="86"/>
        <v>1.8300314256085279</v>
      </c>
      <c r="AA197">
        <f t="shared" si="87"/>
        <v>-24.223109000451068</v>
      </c>
      <c r="AB197">
        <f t="shared" si="88"/>
        <v>-2.4524245002018819</v>
      </c>
      <c r="AC197">
        <f t="shared" si="89"/>
        <v>-0.20397487602483538</v>
      </c>
      <c r="AD197">
        <f t="shared" si="90"/>
        <v>199.23441729747049</v>
      </c>
      <c r="AE197">
        <f t="shared" si="91"/>
        <v>21.242033555143699</v>
      </c>
      <c r="AF197">
        <f t="shared" si="92"/>
        <v>0.54857329031334834</v>
      </c>
      <c r="AG197">
        <f t="shared" si="93"/>
        <v>10.718854940779872</v>
      </c>
      <c r="AH197">
        <v>1241.059435904609</v>
      </c>
      <c r="AI197">
        <v>1224.3292121212121</v>
      </c>
      <c r="AJ197">
        <v>1.6947655707802749</v>
      </c>
      <c r="AK197">
        <v>62.755059400872867</v>
      </c>
      <c r="AL197">
        <f t="shared" si="94"/>
        <v>0.54927684808279065</v>
      </c>
      <c r="AM197">
        <v>32.659411267549316</v>
      </c>
      <c r="AN197">
        <v>33.149615151515142</v>
      </c>
      <c r="AO197">
        <v>-5.5939758821049039E-6</v>
      </c>
      <c r="AP197">
        <v>98.038996678870646</v>
      </c>
      <c r="AQ197">
        <v>22</v>
      </c>
      <c r="AR197">
        <v>3</v>
      </c>
      <c r="AS197">
        <f t="shared" si="95"/>
        <v>1</v>
      </c>
      <c r="AT197">
        <f t="shared" si="96"/>
        <v>0</v>
      </c>
      <c r="AU197">
        <f t="shared" si="97"/>
        <v>47234.590670803365</v>
      </c>
      <c r="AV197">
        <f t="shared" si="98"/>
        <v>1199.981428571429</v>
      </c>
      <c r="AW197">
        <f t="shared" si="99"/>
        <v>1025.9102495720979</v>
      </c>
      <c r="AX197">
        <f t="shared" si="100"/>
        <v>0.85493843916687795</v>
      </c>
      <c r="AY197">
        <f t="shared" si="101"/>
        <v>0.18843118759207433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1674584850.0999999</v>
      </c>
      <c r="BF197">
        <v>1181.301428571428</v>
      </c>
      <c r="BG197">
        <v>1201.505714285714</v>
      </c>
      <c r="BH197">
        <v>33.148914285714277</v>
      </c>
      <c r="BI197">
        <v>32.659371428571433</v>
      </c>
      <c r="BJ197">
        <v>1188.3814285714291</v>
      </c>
      <c r="BK197">
        <v>32.900057142857143</v>
      </c>
      <c r="BL197">
        <v>650.0619999999999</v>
      </c>
      <c r="BM197">
        <v>101.32342857142859</v>
      </c>
      <c r="BN197">
        <v>0.1001052857142857</v>
      </c>
      <c r="BO197">
        <v>33.470914285714287</v>
      </c>
      <c r="BP197">
        <v>33.487357142857142</v>
      </c>
      <c r="BQ197">
        <v>999.89999999999986</v>
      </c>
      <c r="BR197">
        <v>0</v>
      </c>
      <c r="BS197">
        <v>0</v>
      </c>
      <c r="BT197">
        <v>8979.4642857142862</v>
      </c>
      <c r="BU197">
        <v>0</v>
      </c>
      <c r="BV197">
        <v>40.551414285714287</v>
      </c>
      <c r="BW197">
        <v>-20.203228571428571</v>
      </c>
      <c r="BX197">
        <v>1221.8042857142859</v>
      </c>
      <c r="BY197">
        <v>1242.07</v>
      </c>
      <c r="BZ197">
        <v>0.48954485714285723</v>
      </c>
      <c r="CA197">
        <v>1201.505714285714</v>
      </c>
      <c r="CB197">
        <v>32.659371428571433</v>
      </c>
      <c r="CC197">
        <v>3.3587571428571432</v>
      </c>
      <c r="CD197">
        <v>3.3091557142857151</v>
      </c>
      <c r="CE197">
        <v>25.922228571428569</v>
      </c>
      <c r="CF197">
        <v>25.67115714285714</v>
      </c>
      <c r="CG197">
        <v>1199.981428571429</v>
      </c>
      <c r="CH197">
        <v>0.499969</v>
      </c>
      <c r="CI197">
        <v>0.500031</v>
      </c>
      <c r="CJ197">
        <v>0</v>
      </c>
      <c r="CK197">
        <v>752.74599999999998</v>
      </c>
      <c r="CL197">
        <v>4.9990899999999998</v>
      </c>
      <c r="CM197">
        <v>7423.652857142858</v>
      </c>
      <c r="CN197">
        <v>9557.5971428571411</v>
      </c>
      <c r="CO197">
        <v>43.75</v>
      </c>
      <c r="CP197">
        <v>45.732000000000014</v>
      </c>
      <c r="CQ197">
        <v>44.571000000000012</v>
      </c>
      <c r="CR197">
        <v>44.75</v>
      </c>
      <c r="CS197">
        <v>45.061999999999998</v>
      </c>
      <c r="CT197">
        <v>597.45571428571441</v>
      </c>
      <c r="CU197">
        <v>597.53</v>
      </c>
      <c r="CV197">
        <v>0</v>
      </c>
      <c r="CW197">
        <v>1674584864.5999999</v>
      </c>
      <c r="CX197">
        <v>0</v>
      </c>
      <c r="CY197">
        <v>1674579932.5</v>
      </c>
      <c r="CZ197" t="s">
        <v>356</v>
      </c>
      <c r="DA197">
        <v>1674579932.5</v>
      </c>
      <c r="DB197">
        <v>1674579927.5</v>
      </c>
      <c r="DC197">
        <v>31</v>
      </c>
      <c r="DD197">
        <v>0.14099999999999999</v>
      </c>
      <c r="DE197">
        <v>0.02</v>
      </c>
      <c r="DF197">
        <v>-5.5810000000000004</v>
      </c>
      <c r="DG197">
        <v>0.23300000000000001</v>
      </c>
      <c r="DH197">
        <v>415</v>
      </c>
      <c r="DI197">
        <v>34</v>
      </c>
      <c r="DJ197">
        <v>0.34</v>
      </c>
      <c r="DK197">
        <v>0.32</v>
      </c>
      <c r="DL197">
        <v>-20.203962499999999</v>
      </c>
      <c r="DM197">
        <v>0.24637711069412721</v>
      </c>
      <c r="DN197">
        <v>5.4649742394177747E-2</v>
      </c>
      <c r="DO197">
        <v>0</v>
      </c>
      <c r="DP197">
        <v>0.49747275000000002</v>
      </c>
      <c r="DQ197">
        <v>-4.6156457786117301E-2</v>
      </c>
      <c r="DR197">
        <v>4.7144680704719923E-3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3.2959800000000001</v>
      </c>
      <c r="EB197">
        <v>2.6251699999999998</v>
      </c>
      <c r="EC197">
        <v>0.20835999999999999</v>
      </c>
      <c r="ED197">
        <v>0.208371</v>
      </c>
      <c r="EE197">
        <v>0.13675999999999999</v>
      </c>
      <c r="EF197">
        <v>0.134216</v>
      </c>
      <c r="EG197">
        <v>23839.4</v>
      </c>
      <c r="EH197">
        <v>24237.599999999999</v>
      </c>
      <c r="EI197">
        <v>28027</v>
      </c>
      <c r="EJ197">
        <v>29481.200000000001</v>
      </c>
      <c r="EK197">
        <v>33304</v>
      </c>
      <c r="EL197">
        <v>35452.6</v>
      </c>
      <c r="EM197">
        <v>39568.5</v>
      </c>
      <c r="EN197">
        <v>42152.800000000003</v>
      </c>
      <c r="EO197">
        <v>2.1770700000000001</v>
      </c>
      <c r="EP197">
        <v>2.1952699999999998</v>
      </c>
      <c r="EQ197">
        <v>0.104301</v>
      </c>
      <c r="ER197">
        <v>0</v>
      </c>
      <c r="ES197">
        <v>31.802199999999999</v>
      </c>
      <c r="ET197">
        <v>999.9</v>
      </c>
      <c r="EU197">
        <v>71.8</v>
      </c>
      <c r="EV197">
        <v>32.6</v>
      </c>
      <c r="EW197">
        <v>35.005499999999998</v>
      </c>
      <c r="EX197">
        <v>57.249200000000002</v>
      </c>
      <c r="EY197">
        <v>-6.8790100000000001</v>
      </c>
      <c r="EZ197">
        <v>2</v>
      </c>
      <c r="FA197">
        <v>0.51613799999999999</v>
      </c>
      <c r="FB197">
        <v>0.51552299999999995</v>
      </c>
      <c r="FC197">
        <v>20.271999999999998</v>
      </c>
      <c r="FD197">
        <v>5.2192400000000001</v>
      </c>
      <c r="FE197">
        <v>12.0099</v>
      </c>
      <c r="FF197">
        <v>4.9863999999999997</v>
      </c>
      <c r="FG197">
        <v>3.28443</v>
      </c>
      <c r="FH197">
        <v>9999</v>
      </c>
      <c r="FI197">
        <v>9999</v>
      </c>
      <c r="FJ197">
        <v>9999</v>
      </c>
      <c r="FK197">
        <v>999.9</v>
      </c>
      <c r="FL197">
        <v>1.8657699999999999</v>
      </c>
      <c r="FM197">
        <v>1.8621799999999999</v>
      </c>
      <c r="FN197">
        <v>1.8641700000000001</v>
      </c>
      <c r="FO197">
        <v>1.86029</v>
      </c>
      <c r="FP197">
        <v>1.8609599999999999</v>
      </c>
      <c r="FQ197">
        <v>1.8601700000000001</v>
      </c>
      <c r="FR197">
        <v>1.86188</v>
      </c>
      <c r="FS197">
        <v>1.8584799999999999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-7.09</v>
      </c>
      <c r="GH197">
        <v>0.24879999999999999</v>
      </c>
      <c r="GI197">
        <v>-4.1749362053329548</v>
      </c>
      <c r="GJ197">
        <v>-4.0448538125570227E-3</v>
      </c>
      <c r="GK197">
        <v>1.839783264315481E-6</v>
      </c>
      <c r="GL197">
        <v>-4.1587272622942942E-10</v>
      </c>
      <c r="GM197">
        <v>-8.6309452512500412E-2</v>
      </c>
      <c r="GN197">
        <v>3.2285384509270938E-3</v>
      </c>
      <c r="GO197">
        <v>5.3061212821550383E-4</v>
      </c>
      <c r="GP197">
        <v>-9.699357315524189E-6</v>
      </c>
      <c r="GQ197">
        <v>5</v>
      </c>
      <c r="GR197">
        <v>2081</v>
      </c>
      <c r="GS197">
        <v>3</v>
      </c>
      <c r="GT197">
        <v>31</v>
      </c>
      <c r="GU197">
        <v>82</v>
      </c>
      <c r="GV197">
        <v>82.1</v>
      </c>
      <c r="GW197">
        <v>3.2348599999999998</v>
      </c>
      <c r="GX197">
        <v>2.5134300000000001</v>
      </c>
      <c r="GY197">
        <v>2.04834</v>
      </c>
      <c r="GZ197">
        <v>2.6232899999999999</v>
      </c>
      <c r="HA197">
        <v>2.1972700000000001</v>
      </c>
      <c r="HB197">
        <v>2.33643</v>
      </c>
      <c r="HC197">
        <v>37.795299999999997</v>
      </c>
      <c r="HD197">
        <v>15.4542</v>
      </c>
      <c r="HE197">
        <v>18</v>
      </c>
      <c r="HF197">
        <v>672.59900000000005</v>
      </c>
      <c r="HG197">
        <v>765.875</v>
      </c>
      <c r="HH197">
        <v>30.999600000000001</v>
      </c>
      <c r="HI197">
        <v>33.875900000000001</v>
      </c>
      <c r="HJ197">
        <v>30.000499999999999</v>
      </c>
      <c r="HK197">
        <v>33.701500000000003</v>
      </c>
      <c r="HL197">
        <v>33.692100000000003</v>
      </c>
      <c r="HM197">
        <v>64.6922</v>
      </c>
      <c r="HN197">
        <v>0</v>
      </c>
      <c r="HO197">
        <v>100</v>
      </c>
      <c r="HP197">
        <v>31</v>
      </c>
      <c r="HQ197">
        <v>1217.67</v>
      </c>
      <c r="HR197">
        <v>33.617400000000004</v>
      </c>
      <c r="HS197">
        <v>98.769900000000007</v>
      </c>
      <c r="HT197">
        <v>97.735399999999998</v>
      </c>
    </row>
    <row r="198" spans="1:228" x14ac:dyDescent="0.2">
      <c r="A198">
        <v>183</v>
      </c>
      <c r="B198">
        <v>1674584856.0999999</v>
      </c>
      <c r="C198">
        <v>727</v>
      </c>
      <c r="D198" t="s">
        <v>725</v>
      </c>
      <c r="E198" t="s">
        <v>726</v>
      </c>
      <c r="F198">
        <v>4</v>
      </c>
      <c r="G198">
        <v>1674584853.7874999</v>
      </c>
      <c r="H198">
        <f t="shared" si="68"/>
        <v>5.4686746206214043E-4</v>
      </c>
      <c r="I198">
        <f t="shared" si="69"/>
        <v>0.54686746206214043</v>
      </c>
      <c r="J198">
        <f t="shared" si="70"/>
        <v>10.482342741798501</v>
      </c>
      <c r="K198">
        <f t="shared" si="71"/>
        <v>1187.4175</v>
      </c>
      <c r="L198">
        <f t="shared" si="72"/>
        <v>583.04061076732842</v>
      </c>
      <c r="M198">
        <f t="shared" si="73"/>
        <v>59.133894520725335</v>
      </c>
      <c r="N198">
        <f t="shared" si="74"/>
        <v>120.43178451094965</v>
      </c>
      <c r="O198">
        <f t="shared" si="75"/>
        <v>2.9177689159488443E-2</v>
      </c>
      <c r="P198">
        <f t="shared" si="76"/>
        <v>2.7661112268718107</v>
      </c>
      <c r="Q198">
        <f t="shared" si="77"/>
        <v>2.9007778541187267E-2</v>
      </c>
      <c r="R198">
        <f t="shared" si="78"/>
        <v>1.8145044762686142E-2</v>
      </c>
      <c r="S198">
        <f t="shared" si="79"/>
        <v>226.11126515814726</v>
      </c>
      <c r="T198">
        <f t="shared" si="80"/>
        <v>34.720864958202299</v>
      </c>
      <c r="U198">
        <f t="shared" si="81"/>
        <v>33.491787500000001</v>
      </c>
      <c r="V198">
        <f t="shared" si="82"/>
        <v>5.1933994994039363</v>
      </c>
      <c r="W198">
        <f t="shared" si="83"/>
        <v>64.813098887534181</v>
      </c>
      <c r="X198">
        <f t="shared" si="84"/>
        <v>3.3619676688217939</v>
      </c>
      <c r="Y198">
        <f t="shared" si="85"/>
        <v>5.187173158709153</v>
      </c>
      <c r="Z198">
        <f t="shared" si="86"/>
        <v>1.8314318305821424</v>
      </c>
      <c r="AA198">
        <f t="shared" si="87"/>
        <v>-24.116855076940393</v>
      </c>
      <c r="AB198">
        <f t="shared" si="88"/>
        <v>-3.1950371578223011</v>
      </c>
      <c r="AC198">
        <f t="shared" si="89"/>
        <v>-0.26578377722538815</v>
      </c>
      <c r="AD198">
        <f t="shared" si="90"/>
        <v>198.53358914615919</v>
      </c>
      <c r="AE198">
        <f t="shared" si="91"/>
        <v>21.32537455527379</v>
      </c>
      <c r="AF198">
        <f t="shared" si="92"/>
        <v>0.54922801166274771</v>
      </c>
      <c r="AG198">
        <f t="shared" si="93"/>
        <v>10.482342741798501</v>
      </c>
      <c r="AH198">
        <v>1248.020563222793</v>
      </c>
      <c r="AI198">
        <v>1231.299878787878</v>
      </c>
      <c r="AJ198">
        <v>1.750565471401059</v>
      </c>
      <c r="AK198">
        <v>62.755059400872867</v>
      </c>
      <c r="AL198">
        <f t="shared" si="94"/>
        <v>0.54686746206214043</v>
      </c>
      <c r="AM198">
        <v>32.657322060021748</v>
      </c>
      <c r="AN198">
        <v>33.145487272727273</v>
      </c>
      <c r="AO198">
        <v>-1.3894386216115431E-5</v>
      </c>
      <c r="AP198">
        <v>98.038996678870646</v>
      </c>
      <c r="AQ198">
        <v>22</v>
      </c>
      <c r="AR198">
        <v>3</v>
      </c>
      <c r="AS198">
        <f t="shared" si="95"/>
        <v>1</v>
      </c>
      <c r="AT198">
        <f t="shared" si="96"/>
        <v>0</v>
      </c>
      <c r="AU198">
        <f t="shared" si="97"/>
        <v>47223.600364423146</v>
      </c>
      <c r="AV198">
        <f t="shared" si="98"/>
        <v>1199.9662499999999</v>
      </c>
      <c r="AW198">
        <f t="shared" si="99"/>
        <v>1025.8973762477447</v>
      </c>
      <c r="AX198">
        <f t="shared" si="100"/>
        <v>0.85493852535247949</v>
      </c>
      <c r="AY198">
        <f t="shared" si="101"/>
        <v>0.18843135393028534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1674584853.7874999</v>
      </c>
      <c r="BF198">
        <v>1187.4175</v>
      </c>
      <c r="BG198">
        <v>1207.7049999999999</v>
      </c>
      <c r="BH198">
        <v>33.147887500000003</v>
      </c>
      <c r="BI198">
        <v>32.657700000000013</v>
      </c>
      <c r="BJ198">
        <v>1194.50875</v>
      </c>
      <c r="BK198">
        <v>32.899050000000003</v>
      </c>
      <c r="BL198">
        <v>649.98262499999998</v>
      </c>
      <c r="BM198">
        <v>101.32325</v>
      </c>
      <c r="BN198">
        <v>0.1000358375</v>
      </c>
      <c r="BO198">
        <v>33.4703625</v>
      </c>
      <c r="BP198">
        <v>33.491787500000001</v>
      </c>
      <c r="BQ198">
        <v>999.9</v>
      </c>
      <c r="BR198">
        <v>0</v>
      </c>
      <c r="BS198">
        <v>0</v>
      </c>
      <c r="BT198">
        <v>8977.34375</v>
      </c>
      <c r="BU198">
        <v>0</v>
      </c>
      <c r="BV198">
        <v>40.935524999999998</v>
      </c>
      <c r="BW198">
        <v>-20.285225000000001</v>
      </c>
      <c r="BX198">
        <v>1228.1275000000001</v>
      </c>
      <c r="BY198">
        <v>1248.4762499999999</v>
      </c>
      <c r="BZ198">
        <v>0.49017624999999998</v>
      </c>
      <c r="CA198">
        <v>1207.7049999999999</v>
      </c>
      <c r="CB198">
        <v>32.657700000000013</v>
      </c>
      <c r="CC198">
        <v>3.3586550000000002</v>
      </c>
      <c r="CD198">
        <v>3.3089875000000002</v>
      </c>
      <c r="CE198">
        <v>25.921700000000001</v>
      </c>
      <c r="CF198">
        <v>25.670324999999998</v>
      </c>
      <c r="CG198">
        <v>1199.9662499999999</v>
      </c>
      <c r="CH198">
        <v>0.49996649999999998</v>
      </c>
      <c r="CI198">
        <v>0.50003350000000002</v>
      </c>
      <c r="CJ198">
        <v>0</v>
      </c>
      <c r="CK198">
        <v>752.85825</v>
      </c>
      <c r="CL198">
        <v>4.9990899999999998</v>
      </c>
      <c r="CM198">
        <v>7422.8724999999986</v>
      </c>
      <c r="CN198">
        <v>9557.4624999999996</v>
      </c>
      <c r="CO198">
        <v>43.75</v>
      </c>
      <c r="CP198">
        <v>45.710624999999993</v>
      </c>
      <c r="CQ198">
        <v>44.577749999999988</v>
      </c>
      <c r="CR198">
        <v>44.75</v>
      </c>
      <c r="CS198">
        <v>45.061999999999998</v>
      </c>
      <c r="CT198">
        <v>597.44374999999991</v>
      </c>
      <c r="CU198">
        <v>597.52499999999998</v>
      </c>
      <c r="CV198">
        <v>0</v>
      </c>
      <c r="CW198">
        <v>1674584868.8</v>
      </c>
      <c r="CX198">
        <v>0</v>
      </c>
      <c r="CY198">
        <v>1674579932.5</v>
      </c>
      <c r="CZ198" t="s">
        <v>356</v>
      </c>
      <c r="DA198">
        <v>1674579932.5</v>
      </c>
      <c r="DB198">
        <v>1674579927.5</v>
      </c>
      <c r="DC198">
        <v>31</v>
      </c>
      <c r="DD198">
        <v>0.14099999999999999</v>
      </c>
      <c r="DE198">
        <v>0.02</v>
      </c>
      <c r="DF198">
        <v>-5.5810000000000004</v>
      </c>
      <c r="DG198">
        <v>0.23300000000000001</v>
      </c>
      <c r="DH198">
        <v>415</v>
      </c>
      <c r="DI198">
        <v>34</v>
      </c>
      <c r="DJ198">
        <v>0.34</v>
      </c>
      <c r="DK198">
        <v>0.32</v>
      </c>
      <c r="DL198">
        <v>-20.217322500000002</v>
      </c>
      <c r="DM198">
        <v>-7.3333958724171297E-2</v>
      </c>
      <c r="DN198">
        <v>6.4938896231380439E-2</v>
      </c>
      <c r="DO198">
        <v>1</v>
      </c>
      <c r="DP198">
        <v>0.49509995000000001</v>
      </c>
      <c r="DQ198">
        <v>-4.4956300187617509E-2</v>
      </c>
      <c r="DR198">
        <v>4.6255337743334969E-3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2</v>
      </c>
      <c r="DY198">
        <v>2</v>
      </c>
      <c r="DZ198" t="s">
        <v>620</v>
      </c>
      <c r="EA198">
        <v>3.2959200000000002</v>
      </c>
      <c r="EB198">
        <v>2.62507</v>
      </c>
      <c r="EC198">
        <v>0.209095</v>
      </c>
      <c r="ED198">
        <v>0.209095</v>
      </c>
      <c r="EE198">
        <v>0.13674700000000001</v>
      </c>
      <c r="EF198">
        <v>0.134216</v>
      </c>
      <c r="EG198">
        <v>23817.200000000001</v>
      </c>
      <c r="EH198">
        <v>24214.799999999999</v>
      </c>
      <c r="EI198">
        <v>28027.1</v>
      </c>
      <c r="EJ198">
        <v>29480.5</v>
      </c>
      <c r="EK198">
        <v>33304.300000000003</v>
      </c>
      <c r="EL198">
        <v>35451.699999999997</v>
      </c>
      <c r="EM198">
        <v>39568.400000000001</v>
      </c>
      <c r="EN198">
        <v>42151.7</v>
      </c>
      <c r="EO198">
        <v>2.1770700000000001</v>
      </c>
      <c r="EP198">
        <v>2.1950500000000002</v>
      </c>
      <c r="EQ198">
        <v>0.10410700000000001</v>
      </c>
      <c r="ER198">
        <v>0</v>
      </c>
      <c r="ES198">
        <v>31.800999999999998</v>
      </c>
      <c r="ET198">
        <v>999.9</v>
      </c>
      <c r="EU198">
        <v>71.8</v>
      </c>
      <c r="EV198">
        <v>32.6</v>
      </c>
      <c r="EW198">
        <v>35.003300000000003</v>
      </c>
      <c r="EX198">
        <v>57.1892</v>
      </c>
      <c r="EY198">
        <v>-6.7147399999999999</v>
      </c>
      <c r="EZ198">
        <v>2</v>
      </c>
      <c r="FA198">
        <v>0.51655700000000004</v>
      </c>
      <c r="FB198">
        <v>0.51432999999999995</v>
      </c>
      <c r="FC198">
        <v>20.271799999999999</v>
      </c>
      <c r="FD198">
        <v>5.2189399999999999</v>
      </c>
      <c r="FE198">
        <v>12.0099</v>
      </c>
      <c r="FF198">
        <v>4.9864499999999996</v>
      </c>
      <c r="FG198">
        <v>3.2844500000000001</v>
      </c>
      <c r="FH198">
        <v>9999</v>
      </c>
      <c r="FI198">
        <v>9999</v>
      </c>
      <c r="FJ198">
        <v>9999</v>
      </c>
      <c r="FK198">
        <v>999.9</v>
      </c>
      <c r="FL198">
        <v>1.8657300000000001</v>
      </c>
      <c r="FM198">
        <v>1.8621799999999999</v>
      </c>
      <c r="FN198">
        <v>1.8641700000000001</v>
      </c>
      <c r="FO198">
        <v>1.8602799999999999</v>
      </c>
      <c r="FP198">
        <v>1.8609599999999999</v>
      </c>
      <c r="FQ198">
        <v>1.8601799999999999</v>
      </c>
      <c r="FR198">
        <v>1.86188</v>
      </c>
      <c r="FS198">
        <v>1.85849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-7.1</v>
      </c>
      <c r="GH198">
        <v>0.24879999999999999</v>
      </c>
      <c r="GI198">
        <v>-4.1749362053329548</v>
      </c>
      <c r="GJ198">
        <v>-4.0448538125570227E-3</v>
      </c>
      <c r="GK198">
        <v>1.839783264315481E-6</v>
      </c>
      <c r="GL198">
        <v>-4.1587272622942942E-10</v>
      </c>
      <c r="GM198">
        <v>-8.6309452512500412E-2</v>
      </c>
      <c r="GN198">
        <v>3.2285384509270938E-3</v>
      </c>
      <c r="GO198">
        <v>5.3061212821550383E-4</v>
      </c>
      <c r="GP198">
        <v>-9.699357315524189E-6</v>
      </c>
      <c r="GQ198">
        <v>5</v>
      </c>
      <c r="GR198">
        <v>2081</v>
      </c>
      <c r="GS198">
        <v>3</v>
      </c>
      <c r="GT198">
        <v>31</v>
      </c>
      <c r="GU198">
        <v>82.1</v>
      </c>
      <c r="GV198">
        <v>82.1</v>
      </c>
      <c r="GW198">
        <v>3.2458499999999999</v>
      </c>
      <c r="GX198">
        <v>2.51709</v>
      </c>
      <c r="GY198">
        <v>2.04834</v>
      </c>
      <c r="GZ198">
        <v>2.6232899999999999</v>
      </c>
      <c r="HA198">
        <v>2.1972700000000001</v>
      </c>
      <c r="HB198">
        <v>2.2729499999999998</v>
      </c>
      <c r="HC198">
        <v>37.795299999999997</v>
      </c>
      <c r="HD198">
        <v>15.445399999999999</v>
      </c>
      <c r="HE198">
        <v>18</v>
      </c>
      <c r="HF198">
        <v>672.63099999999997</v>
      </c>
      <c r="HG198">
        <v>765.69500000000005</v>
      </c>
      <c r="HH198">
        <v>30.999700000000001</v>
      </c>
      <c r="HI198">
        <v>33.878999999999998</v>
      </c>
      <c r="HJ198">
        <v>30.000599999999999</v>
      </c>
      <c r="HK198">
        <v>33.704500000000003</v>
      </c>
      <c r="HL198">
        <v>33.695300000000003</v>
      </c>
      <c r="HM198">
        <v>64.976299999999995</v>
      </c>
      <c r="HN198">
        <v>0</v>
      </c>
      <c r="HO198">
        <v>100</v>
      </c>
      <c r="HP198">
        <v>31</v>
      </c>
      <c r="HQ198">
        <v>1224.3499999999999</v>
      </c>
      <c r="HR198">
        <v>33.617400000000004</v>
      </c>
      <c r="HS198">
        <v>98.7697</v>
      </c>
      <c r="HT198">
        <v>97.733000000000004</v>
      </c>
    </row>
    <row r="199" spans="1:228" x14ac:dyDescent="0.2">
      <c r="A199">
        <v>184</v>
      </c>
      <c r="B199">
        <v>1674584860.0999999</v>
      </c>
      <c r="C199">
        <v>731</v>
      </c>
      <c r="D199" t="s">
        <v>727</v>
      </c>
      <c r="E199" t="s">
        <v>728</v>
      </c>
      <c r="F199">
        <v>4</v>
      </c>
      <c r="G199">
        <v>1674584858.0999999</v>
      </c>
      <c r="H199">
        <f t="shared" si="68"/>
        <v>5.4174666141297177E-4</v>
      </c>
      <c r="I199">
        <f t="shared" si="69"/>
        <v>0.54174666141297179</v>
      </c>
      <c r="J199">
        <f t="shared" si="70"/>
        <v>10.448399058363959</v>
      </c>
      <c r="K199">
        <f t="shared" si="71"/>
        <v>1194.69</v>
      </c>
      <c r="L199">
        <f t="shared" si="72"/>
        <v>586.64799866420049</v>
      </c>
      <c r="M199">
        <f t="shared" si="73"/>
        <v>59.499840846187439</v>
      </c>
      <c r="N199">
        <f t="shared" si="74"/>
        <v>121.16953440971398</v>
      </c>
      <c r="O199">
        <f t="shared" si="75"/>
        <v>2.8906196381056643E-2</v>
      </c>
      <c r="P199">
        <f t="shared" si="76"/>
        <v>2.7722045743345629</v>
      </c>
      <c r="Q199">
        <f t="shared" si="77"/>
        <v>2.873978756180438E-2</v>
      </c>
      <c r="R199">
        <f t="shared" si="78"/>
        <v>1.7977238399916731E-2</v>
      </c>
      <c r="S199">
        <f t="shared" si="79"/>
        <v>226.11171129241325</v>
      </c>
      <c r="T199">
        <f t="shared" si="80"/>
        <v>34.720190574740904</v>
      </c>
      <c r="U199">
        <f t="shared" si="81"/>
        <v>33.489542857142858</v>
      </c>
      <c r="V199">
        <f t="shared" si="82"/>
        <v>5.1927468767763214</v>
      </c>
      <c r="W199">
        <f t="shared" si="83"/>
        <v>64.803048267173168</v>
      </c>
      <c r="X199">
        <f t="shared" si="84"/>
        <v>3.3615340537504275</v>
      </c>
      <c r="Y199">
        <f t="shared" si="85"/>
        <v>5.1873085350728116</v>
      </c>
      <c r="Z199">
        <f t="shared" si="86"/>
        <v>1.8312128230258939</v>
      </c>
      <c r="AA199">
        <f t="shared" si="87"/>
        <v>-23.891027768312053</v>
      </c>
      <c r="AB199">
        <f t="shared" si="88"/>
        <v>-2.7969453120732841</v>
      </c>
      <c r="AC199">
        <f t="shared" si="89"/>
        <v>-0.23215450392671691</v>
      </c>
      <c r="AD199">
        <f t="shared" si="90"/>
        <v>199.19158370810118</v>
      </c>
      <c r="AE199">
        <f t="shared" si="91"/>
        <v>21.378518982818111</v>
      </c>
      <c r="AF199">
        <f t="shared" si="92"/>
        <v>0.54315974961142299</v>
      </c>
      <c r="AG199">
        <f t="shared" si="93"/>
        <v>10.448399058363959</v>
      </c>
      <c r="AH199">
        <v>1255.018968711503</v>
      </c>
      <c r="AI199">
        <v>1238.292181818181</v>
      </c>
      <c r="AJ199">
        <v>1.7607396799459989</v>
      </c>
      <c r="AK199">
        <v>62.755059400872867</v>
      </c>
      <c r="AL199">
        <f t="shared" si="94"/>
        <v>0.54174666141297179</v>
      </c>
      <c r="AM199">
        <v>32.658710418383933</v>
      </c>
      <c r="AN199">
        <v>33.142253939393953</v>
      </c>
      <c r="AO199">
        <v>-7.8178082511338798E-6</v>
      </c>
      <c r="AP199">
        <v>98.038996678870646</v>
      </c>
      <c r="AQ199">
        <v>22</v>
      </c>
      <c r="AR199">
        <v>3</v>
      </c>
      <c r="AS199">
        <f t="shared" si="95"/>
        <v>1</v>
      </c>
      <c r="AT199">
        <f t="shared" si="96"/>
        <v>0</v>
      </c>
      <c r="AU199">
        <f t="shared" si="97"/>
        <v>47391.03090518251</v>
      </c>
      <c r="AV199">
        <f t="shared" si="98"/>
        <v>1199.977142857143</v>
      </c>
      <c r="AW199">
        <f t="shared" si="99"/>
        <v>1025.9058566281935</v>
      </c>
      <c r="AX199">
        <f t="shared" si="100"/>
        <v>0.85493783172028914</v>
      </c>
      <c r="AY199">
        <f t="shared" si="101"/>
        <v>0.18843001522015806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1674584858.0999999</v>
      </c>
      <c r="BF199">
        <v>1194.69</v>
      </c>
      <c r="BG199">
        <v>1215.022857142857</v>
      </c>
      <c r="BH199">
        <v>33.143571428571427</v>
      </c>
      <c r="BI199">
        <v>32.658814285714293</v>
      </c>
      <c r="BJ199">
        <v>1201.79</v>
      </c>
      <c r="BK199">
        <v>32.894771428571417</v>
      </c>
      <c r="BL199">
        <v>650.00485714285719</v>
      </c>
      <c r="BM199">
        <v>101.3235714285714</v>
      </c>
      <c r="BN199">
        <v>9.9839171428571433E-2</v>
      </c>
      <c r="BO199">
        <v>33.470828571428569</v>
      </c>
      <c r="BP199">
        <v>33.489542857142858</v>
      </c>
      <c r="BQ199">
        <v>999.89999999999986</v>
      </c>
      <c r="BR199">
        <v>0</v>
      </c>
      <c r="BS199">
        <v>0</v>
      </c>
      <c r="BT199">
        <v>9009.6428571428569</v>
      </c>
      <c r="BU199">
        <v>0</v>
      </c>
      <c r="BV199">
        <v>41.551157142857143</v>
      </c>
      <c r="BW199">
        <v>-20.333857142857141</v>
      </c>
      <c r="BX199">
        <v>1235.6428571428571</v>
      </c>
      <c r="BY199">
        <v>1256.042857142857</v>
      </c>
      <c r="BZ199">
        <v>0.48475314285714288</v>
      </c>
      <c r="CA199">
        <v>1215.022857142857</v>
      </c>
      <c r="CB199">
        <v>32.658814285714293</v>
      </c>
      <c r="CC199">
        <v>3.3582228571428572</v>
      </c>
      <c r="CD199">
        <v>3.309107142857143</v>
      </c>
      <c r="CE199">
        <v>25.919514285714278</v>
      </c>
      <c r="CF199">
        <v>25.67088571428571</v>
      </c>
      <c r="CG199">
        <v>1199.977142857143</v>
      </c>
      <c r="CH199">
        <v>0.49998885714285718</v>
      </c>
      <c r="CI199">
        <v>0.50001114285714277</v>
      </c>
      <c r="CJ199">
        <v>0</v>
      </c>
      <c r="CK199">
        <v>752.70985714285712</v>
      </c>
      <c r="CL199">
        <v>4.9990899999999998</v>
      </c>
      <c r="CM199">
        <v>7421.7171428571428</v>
      </c>
      <c r="CN199">
        <v>9557.6271428571436</v>
      </c>
      <c r="CO199">
        <v>43.75</v>
      </c>
      <c r="CP199">
        <v>45.696000000000012</v>
      </c>
      <c r="CQ199">
        <v>44.561999999999998</v>
      </c>
      <c r="CR199">
        <v>44.75</v>
      </c>
      <c r="CS199">
        <v>45.061999999999998</v>
      </c>
      <c r="CT199">
        <v>597.47714285714289</v>
      </c>
      <c r="CU199">
        <v>597.50285714285712</v>
      </c>
      <c r="CV199">
        <v>0</v>
      </c>
      <c r="CW199">
        <v>1674584872.4000001</v>
      </c>
      <c r="CX199">
        <v>0</v>
      </c>
      <c r="CY199">
        <v>1674579932.5</v>
      </c>
      <c r="CZ199" t="s">
        <v>356</v>
      </c>
      <c r="DA199">
        <v>1674579932.5</v>
      </c>
      <c r="DB199">
        <v>1674579927.5</v>
      </c>
      <c r="DC199">
        <v>31</v>
      </c>
      <c r="DD199">
        <v>0.14099999999999999</v>
      </c>
      <c r="DE199">
        <v>0.02</v>
      </c>
      <c r="DF199">
        <v>-5.5810000000000004</v>
      </c>
      <c r="DG199">
        <v>0.23300000000000001</v>
      </c>
      <c r="DH199">
        <v>415</v>
      </c>
      <c r="DI199">
        <v>34</v>
      </c>
      <c r="DJ199">
        <v>0.34</v>
      </c>
      <c r="DK199">
        <v>0.32</v>
      </c>
      <c r="DL199">
        <v>-20.223748780487799</v>
      </c>
      <c r="DM199">
        <v>-0.56657979094078958</v>
      </c>
      <c r="DN199">
        <v>7.2173923140145244E-2</v>
      </c>
      <c r="DO199">
        <v>0</v>
      </c>
      <c r="DP199">
        <v>0.49269148780487809</v>
      </c>
      <c r="DQ199">
        <v>-4.6621923344947559E-2</v>
      </c>
      <c r="DR199">
        <v>4.8907593161875767E-3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3.2961</v>
      </c>
      <c r="EB199">
        <v>2.62534</v>
      </c>
      <c r="EC199">
        <v>0.20982700000000001</v>
      </c>
      <c r="ED199">
        <v>0.209817</v>
      </c>
      <c r="EE199">
        <v>0.136735</v>
      </c>
      <c r="EF199">
        <v>0.134216</v>
      </c>
      <c r="EG199">
        <v>23795.3</v>
      </c>
      <c r="EH199">
        <v>24192.400000000001</v>
      </c>
      <c r="EI199">
        <v>28027.4</v>
      </c>
      <c r="EJ199">
        <v>29480.2</v>
      </c>
      <c r="EK199">
        <v>33304.9</v>
      </c>
      <c r="EL199">
        <v>35451.599999999999</v>
      </c>
      <c r="EM199">
        <v>39568.5</v>
      </c>
      <c r="EN199">
        <v>42151.5</v>
      </c>
      <c r="EO199">
        <v>2.1769799999999999</v>
      </c>
      <c r="EP199">
        <v>2.1947999999999999</v>
      </c>
      <c r="EQ199">
        <v>0.104763</v>
      </c>
      <c r="ER199">
        <v>0</v>
      </c>
      <c r="ES199">
        <v>31.799399999999999</v>
      </c>
      <c r="ET199">
        <v>999.9</v>
      </c>
      <c r="EU199">
        <v>71.8</v>
      </c>
      <c r="EV199">
        <v>32.6</v>
      </c>
      <c r="EW199">
        <v>35.002099999999999</v>
      </c>
      <c r="EX199">
        <v>57.369199999999999</v>
      </c>
      <c r="EY199">
        <v>-6.9070499999999999</v>
      </c>
      <c r="EZ199">
        <v>2</v>
      </c>
      <c r="FA199">
        <v>0.51694399999999996</v>
      </c>
      <c r="FB199">
        <v>0.51190100000000005</v>
      </c>
      <c r="FC199">
        <v>20.271899999999999</v>
      </c>
      <c r="FD199">
        <v>5.2189399999999999</v>
      </c>
      <c r="FE199">
        <v>12.0099</v>
      </c>
      <c r="FF199">
        <v>4.9869000000000003</v>
      </c>
      <c r="FG199">
        <v>3.2845800000000001</v>
      </c>
      <c r="FH199">
        <v>9999</v>
      </c>
      <c r="FI199">
        <v>9999</v>
      </c>
      <c r="FJ199">
        <v>9999</v>
      </c>
      <c r="FK199">
        <v>999.9</v>
      </c>
      <c r="FL199">
        <v>1.86575</v>
      </c>
      <c r="FM199">
        <v>1.8621799999999999</v>
      </c>
      <c r="FN199">
        <v>1.8641700000000001</v>
      </c>
      <c r="FO199">
        <v>1.86029</v>
      </c>
      <c r="FP199">
        <v>1.8609599999999999</v>
      </c>
      <c r="FQ199">
        <v>1.8601799999999999</v>
      </c>
      <c r="FR199">
        <v>1.86188</v>
      </c>
      <c r="FS199">
        <v>1.85846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-7.1</v>
      </c>
      <c r="GH199">
        <v>0.24879999999999999</v>
      </c>
      <c r="GI199">
        <v>-4.1749362053329548</v>
      </c>
      <c r="GJ199">
        <v>-4.0448538125570227E-3</v>
      </c>
      <c r="GK199">
        <v>1.839783264315481E-6</v>
      </c>
      <c r="GL199">
        <v>-4.1587272622942942E-10</v>
      </c>
      <c r="GM199">
        <v>-8.6309452512500412E-2</v>
      </c>
      <c r="GN199">
        <v>3.2285384509270938E-3</v>
      </c>
      <c r="GO199">
        <v>5.3061212821550383E-4</v>
      </c>
      <c r="GP199">
        <v>-9.699357315524189E-6</v>
      </c>
      <c r="GQ199">
        <v>5</v>
      </c>
      <c r="GR199">
        <v>2081</v>
      </c>
      <c r="GS199">
        <v>3</v>
      </c>
      <c r="GT199">
        <v>31</v>
      </c>
      <c r="GU199">
        <v>82.1</v>
      </c>
      <c r="GV199">
        <v>82.2</v>
      </c>
      <c r="GW199">
        <v>3.26294</v>
      </c>
      <c r="GX199">
        <v>2.50732</v>
      </c>
      <c r="GY199">
        <v>2.04834</v>
      </c>
      <c r="GZ199">
        <v>2.6232899999999999</v>
      </c>
      <c r="HA199">
        <v>2.1972700000000001</v>
      </c>
      <c r="HB199">
        <v>2.3339799999999999</v>
      </c>
      <c r="HC199">
        <v>37.795299999999997</v>
      </c>
      <c r="HD199">
        <v>15.4542</v>
      </c>
      <c r="HE199">
        <v>18</v>
      </c>
      <c r="HF199">
        <v>672.58199999999999</v>
      </c>
      <c r="HG199">
        <v>765.48199999999997</v>
      </c>
      <c r="HH199">
        <v>30.999500000000001</v>
      </c>
      <c r="HI199">
        <v>33.882800000000003</v>
      </c>
      <c r="HJ199">
        <v>30.000599999999999</v>
      </c>
      <c r="HK199">
        <v>33.707500000000003</v>
      </c>
      <c r="HL199">
        <v>33.697800000000001</v>
      </c>
      <c r="HM199">
        <v>65.259500000000003</v>
      </c>
      <c r="HN199">
        <v>0</v>
      </c>
      <c r="HO199">
        <v>100</v>
      </c>
      <c r="HP199">
        <v>31</v>
      </c>
      <c r="HQ199">
        <v>1231.03</v>
      </c>
      <c r="HR199">
        <v>33.617400000000004</v>
      </c>
      <c r="HS199">
        <v>98.770399999999995</v>
      </c>
      <c r="HT199">
        <v>97.732299999999995</v>
      </c>
    </row>
    <row r="200" spans="1:228" x14ac:dyDescent="0.2">
      <c r="A200">
        <v>185</v>
      </c>
      <c r="B200">
        <v>1674584864.0999999</v>
      </c>
      <c r="C200">
        <v>735</v>
      </c>
      <c r="D200" t="s">
        <v>729</v>
      </c>
      <c r="E200" t="s">
        <v>730</v>
      </c>
      <c r="F200">
        <v>4</v>
      </c>
      <c r="G200">
        <v>1674584861.7874999</v>
      </c>
      <c r="H200">
        <f t="shared" si="68"/>
        <v>5.3999220329060613E-4</v>
      </c>
      <c r="I200">
        <f t="shared" si="69"/>
        <v>0.53999220329060615</v>
      </c>
      <c r="J200">
        <f t="shared" si="70"/>
        <v>10.531977578336388</v>
      </c>
      <c r="K200">
        <f t="shared" si="71"/>
        <v>1200.9324999999999</v>
      </c>
      <c r="L200">
        <f t="shared" si="72"/>
        <v>585.74330578252545</v>
      </c>
      <c r="M200">
        <f t="shared" si="73"/>
        <v>59.40758263196642</v>
      </c>
      <c r="N200">
        <f t="shared" si="74"/>
        <v>121.80164250251418</v>
      </c>
      <c r="O200">
        <f t="shared" si="75"/>
        <v>2.8787812223509648E-2</v>
      </c>
      <c r="P200">
        <f t="shared" si="76"/>
        <v>2.7743145985936728</v>
      </c>
      <c r="Q200">
        <f t="shared" si="77"/>
        <v>2.8622884209890377E-2</v>
      </c>
      <c r="R200">
        <f t="shared" si="78"/>
        <v>1.7904041853030309E-2</v>
      </c>
      <c r="S200">
        <f t="shared" si="79"/>
        <v>226.11686957268711</v>
      </c>
      <c r="T200">
        <f t="shared" si="80"/>
        <v>34.72481441127573</v>
      </c>
      <c r="U200">
        <f t="shared" si="81"/>
        <v>33.493949999999998</v>
      </c>
      <c r="V200">
        <f t="shared" si="82"/>
        <v>5.1940283067384767</v>
      </c>
      <c r="W200">
        <f t="shared" si="83"/>
        <v>64.780740586029822</v>
      </c>
      <c r="X200">
        <f t="shared" si="84"/>
        <v>3.3613171579968943</v>
      </c>
      <c r="Y200">
        <f t="shared" si="85"/>
        <v>5.1887600042685733</v>
      </c>
      <c r="Z200">
        <f t="shared" si="86"/>
        <v>1.8327111487415824</v>
      </c>
      <c r="AA200">
        <f t="shared" si="87"/>
        <v>-23.813656165115731</v>
      </c>
      <c r="AB200">
        <f t="shared" si="88"/>
        <v>-2.7109353815884605</v>
      </c>
      <c r="AC200">
        <f t="shared" si="89"/>
        <v>-0.22485464362645696</v>
      </c>
      <c r="AD200">
        <f t="shared" si="90"/>
        <v>199.36742338235646</v>
      </c>
      <c r="AE200">
        <f t="shared" si="91"/>
        <v>21.243645706517327</v>
      </c>
      <c r="AF200">
        <f t="shared" si="92"/>
        <v>0.5395508765613638</v>
      </c>
      <c r="AG200">
        <f t="shared" si="93"/>
        <v>10.531977578336388</v>
      </c>
      <c r="AH200">
        <v>1261.90585786203</v>
      </c>
      <c r="AI200">
        <v>1245.2260000000001</v>
      </c>
      <c r="AJ200">
        <v>1.727764845180549</v>
      </c>
      <c r="AK200">
        <v>62.755059400872867</v>
      </c>
      <c r="AL200">
        <f t="shared" si="94"/>
        <v>0.53999220329060615</v>
      </c>
      <c r="AM200">
        <v>32.660159341138197</v>
      </c>
      <c r="AN200">
        <v>33.142103030303034</v>
      </c>
      <c r="AO200">
        <v>-2.086705900351985E-6</v>
      </c>
      <c r="AP200">
        <v>98.038996678870646</v>
      </c>
      <c r="AQ200">
        <v>22</v>
      </c>
      <c r="AR200">
        <v>3</v>
      </c>
      <c r="AS200">
        <f t="shared" si="95"/>
        <v>1</v>
      </c>
      <c r="AT200">
        <f t="shared" si="96"/>
        <v>0</v>
      </c>
      <c r="AU200">
        <f t="shared" si="97"/>
        <v>47448.297712634099</v>
      </c>
      <c r="AV200">
        <f t="shared" si="98"/>
        <v>1200.0025000000001</v>
      </c>
      <c r="AW200">
        <f t="shared" si="99"/>
        <v>1025.9277324210814</v>
      </c>
      <c r="AX200">
        <f t="shared" si="100"/>
        <v>0.85493799589674302</v>
      </c>
      <c r="AY200">
        <f t="shared" si="101"/>
        <v>0.18843033208071408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1674584861.7874999</v>
      </c>
      <c r="BF200">
        <v>1200.9324999999999</v>
      </c>
      <c r="BG200">
        <v>1221.1400000000001</v>
      </c>
      <c r="BH200">
        <v>33.141712499999997</v>
      </c>
      <c r="BI200">
        <v>32.660175000000002</v>
      </c>
      <c r="BJ200">
        <v>1208.0425</v>
      </c>
      <c r="BK200">
        <v>32.892912500000001</v>
      </c>
      <c r="BL200">
        <v>650.00450000000001</v>
      </c>
      <c r="BM200">
        <v>101.322625</v>
      </c>
      <c r="BN200">
        <v>9.9929975000000004E-2</v>
      </c>
      <c r="BO200">
        <v>33.475825</v>
      </c>
      <c r="BP200">
        <v>33.493949999999998</v>
      </c>
      <c r="BQ200">
        <v>999.9</v>
      </c>
      <c r="BR200">
        <v>0</v>
      </c>
      <c r="BS200">
        <v>0</v>
      </c>
      <c r="BT200">
        <v>9020.9375</v>
      </c>
      <c r="BU200">
        <v>0</v>
      </c>
      <c r="BV200">
        <v>42.240637499999998</v>
      </c>
      <c r="BW200">
        <v>-20.208600000000001</v>
      </c>
      <c r="BX200">
        <v>1242.0975000000001</v>
      </c>
      <c r="BY200">
        <v>1262.3699999999999</v>
      </c>
      <c r="BZ200">
        <v>0.48153912500000001</v>
      </c>
      <c r="CA200">
        <v>1221.1400000000001</v>
      </c>
      <c r="CB200">
        <v>32.660175000000002</v>
      </c>
      <c r="CC200">
        <v>3.3579987500000001</v>
      </c>
      <c r="CD200">
        <v>3.3092087499999998</v>
      </c>
      <c r="CE200">
        <v>25.918387500000001</v>
      </c>
      <c r="CF200">
        <v>25.671424999999999</v>
      </c>
      <c r="CG200">
        <v>1200.0025000000001</v>
      </c>
      <c r="CH200">
        <v>0.49998399999999998</v>
      </c>
      <c r="CI200">
        <v>0.50001600000000002</v>
      </c>
      <c r="CJ200">
        <v>0</v>
      </c>
      <c r="CK200">
        <v>752.60962500000005</v>
      </c>
      <c r="CL200">
        <v>4.9990899999999998</v>
      </c>
      <c r="CM200">
        <v>7420.8287500000006</v>
      </c>
      <c r="CN200">
        <v>9557.8250000000007</v>
      </c>
      <c r="CO200">
        <v>43.75</v>
      </c>
      <c r="CP200">
        <v>45.710624999999993</v>
      </c>
      <c r="CQ200">
        <v>44.569875000000003</v>
      </c>
      <c r="CR200">
        <v>44.75</v>
      </c>
      <c r="CS200">
        <v>45.061999999999998</v>
      </c>
      <c r="CT200">
        <v>597.48250000000007</v>
      </c>
      <c r="CU200">
        <v>597.52125000000001</v>
      </c>
      <c r="CV200">
        <v>0</v>
      </c>
      <c r="CW200">
        <v>1674584876.5999999</v>
      </c>
      <c r="CX200">
        <v>0</v>
      </c>
      <c r="CY200">
        <v>1674579932.5</v>
      </c>
      <c r="CZ200" t="s">
        <v>356</v>
      </c>
      <c r="DA200">
        <v>1674579932.5</v>
      </c>
      <c r="DB200">
        <v>1674579927.5</v>
      </c>
      <c r="DC200">
        <v>31</v>
      </c>
      <c r="DD200">
        <v>0.14099999999999999</v>
      </c>
      <c r="DE200">
        <v>0.02</v>
      </c>
      <c r="DF200">
        <v>-5.5810000000000004</v>
      </c>
      <c r="DG200">
        <v>0.23300000000000001</v>
      </c>
      <c r="DH200">
        <v>415</v>
      </c>
      <c r="DI200">
        <v>34</v>
      </c>
      <c r="DJ200">
        <v>0.34</v>
      </c>
      <c r="DK200">
        <v>0.32</v>
      </c>
      <c r="DL200">
        <v>-20.237715000000001</v>
      </c>
      <c r="DM200">
        <v>-0.37035647279548162</v>
      </c>
      <c r="DN200">
        <v>7.2780387296303733E-2</v>
      </c>
      <c r="DO200">
        <v>0</v>
      </c>
      <c r="DP200">
        <v>0.48855132499999998</v>
      </c>
      <c r="DQ200">
        <v>-4.6678232645404737E-2</v>
      </c>
      <c r="DR200">
        <v>4.7741369921039103E-3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3.2960099999999999</v>
      </c>
      <c r="EB200">
        <v>2.62541</v>
      </c>
      <c r="EC200">
        <v>0.21054500000000001</v>
      </c>
      <c r="ED200">
        <v>0.21051500000000001</v>
      </c>
      <c r="EE200">
        <v>0.13673199999999999</v>
      </c>
      <c r="EF200">
        <v>0.134217</v>
      </c>
      <c r="EG200">
        <v>23772.799999999999</v>
      </c>
      <c r="EH200">
        <v>24171.4</v>
      </c>
      <c r="EI200">
        <v>28026.400000000001</v>
      </c>
      <c r="EJ200">
        <v>29480.9</v>
      </c>
      <c r="EK200">
        <v>33304.699999999997</v>
      </c>
      <c r="EL200">
        <v>35452.199999999997</v>
      </c>
      <c r="EM200">
        <v>39568</v>
      </c>
      <c r="EN200">
        <v>42152.2</v>
      </c>
      <c r="EO200">
        <v>2.1768800000000001</v>
      </c>
      <c r="EP200">
        <v>2.1948500000000002</v>
      </c>
      <c r="EQ200">
        <v>0.104569</v>
      </c>
      <c r="ER200">
        <v>0</v>
      </c>
      <c r="ES200">
        <v>31.796800000000001</v>
      </c>
      <c r="ET200">
        <v>999.9</v>
      </c>
      <c r="EU200">
        <v>71.8</v>
      </c>
      <c r="EV200">
        <v>32.6</v>
      </c>
      <c r="EW200">
        <v>35.004399999999997</v>
      </c>
      <c r="EX200">
        <v>56.859200000000001</v>
      </c>
      <c r="EY200">
        <v>-6.7988799999999996</v>
      </c>
      <c r="EZ200">
        <v>2</v>
      </c>
      <c r="FA200">
        <v>0.51705000000000001</v>
      </c>
      <c r="FB200">
        <v>0.50972200000000001</v>
      </c>
      <c r="FC200">
        <v>20.271799999999999</v>
      </c>
      <c r="FD200">
        <v>5.2189399999999999</v>
      </c>
      <c r="FE200">
        <v>12.0099</v>
      </c>
      <c r="FF200">
        <v>4.9867499999999998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1.86578</v>
      </c>
      <c r="FM200">
        <v>1.8621799999999999</v>
      </c>
      <c r="FN200">
        <v>1.8641799999999999</v>
      </c>
      <c r="FO200">
        <v>1.86032</v>
      </c>
      <c r="FP200">
        <v>1.8609599999999999</v>
      </c>
      <c r="FQ200">
        <v>1.8601799999999999</v>
      </c>
      <c r="FR200">
        <v>1.86188</v>
      </c>
      <c r="FS200">
        <v>1.85843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-7.12</v>
      </c>
      <c r="GH200">
        <v>0.24879999999999999</v>
      </c>
      <c r="GI200">
        <v>-4.1749362053329548</v>
      </c>
      <c r="GJ200">
        <v>-4.0448538125570227E-3</v>
      </c>
      <c r="GK200">
        <v>1.839783264315481E-6</v>
      </c>
      <c r="GL200">
        <v>-4.1587272622942942E-10</v>
      </c>
      <c r="GM200">
        <v>-8.6309452512500412E-2</v>
      </c>
      <c r="GN200">
        <v>3.2285384509270938E-3</v>
      </c>
      <c r="GO200">
        <v>5.3061212821550383E-4</v>
      </c>
      <c r="GP200">
        <v>-9.699357315524189E-6</v>
      </c>
      <c r="GQ200">
        <v>5</v>
      </c>
      <c r="GR200">
        <v>2081</v>
      </c>
      <c r="GS200">
        <v>3</v>
      </c>
      <c r="GT200">
        <v>31</v>
      </c>
      <c r="GU200">
        <v>82.2</v>
      </c>
      <c r="GV200">
        <v>82.3</v>
      </c>
      <c r="GW200">
        <v>3.27759</v>
      </c>
      <c r="GX200">
        <v>2.49878</v>
      </c>
      <c r="GY200">
        <v>2.04834</v>
      </c>
      <c r="GZ200">
        <v>2.6232899999999999</v>
      </c>
      <c r="HA200">
        <v>2.1972700000000001</v>
      </c>
      <c r="HB200">
        <v>2.323</v>
      </c>
      <c r="HC200">
        <v>37.795299999999997</v>
      </c>
      <c r="HD200">
        <v>15.462899999999999</v>
      </c>
      <c r="HE200">
        <v>18</v>
      </c>
      <c r="HF200">
        <v>672.53300000000002</v>
      </c>
      <c r="HG200">
        <v>765.572</v>
      </c>
      <c r="HH200">
        <v>30.999400000000001</v>
      </c>
      <c r="HI200">
        <v>33.885800000000003</v>
      </c>
      <c r="HJ200">
        <v>30.000399999999999</v>
      </c>
      <c r="HK200">
        <v>33.710500000000003</v>
      </c>
      <c r="HL200">
        <v>33.701099999999997</v>
      </c>
      <c r="HM200">
        <v>65.542299999999997</v>
      </c>
      <c r="HN200">
        <v>0</v>
      </c>
      <c r="HO200">
        <v>100</v>
      </c>
      <c r="HP200">
        <v>31</v>
      </c>
      <c r="HQ200">
        <v>1237.71</v>
      </c>
      <c r="HR200">
        <v>33.617400000000004</v>
      </c>
      <c r="HS200">
        <v>98.768299999999996</v>
      </c>
      <c r="HT200">
        <v>97.734200000000001</v>
      </c>
    </row>
    <row r="201" spans="1:228" x14ac:dyDescent="0.2">
      <c r="A201">
        <v>186</v>
      </c>
      <c r="B201">
        <v>1674584868.0999999</v>
      </c>
      <c r="C201">
        <v>739</v>
      </c>
      <c r="D201" t="s">
        <v>731</v>
      </c>
      <c r="E201" t="s">
        <v>732</v>
      </c>
      <c r="F201">
        <v>4</v>
      </c>
      <c r="G201">
        <v>1674584866.0999999</v>
      </c>
      <c r="H201">
        <f t="shared" si="68"/>
        <v>5.3330355202862783E-4</v>
      </c>
      <c r="I201">
        <f t="shared" si="69"/>
        <v>0.53330355202862778</v>
      </c>
      <c r="J201">
        <f t="shared" si="70"/>
        <v>10.558478503950653</v>
      </c>
      <c r="K201">
        <f t="shared" si="71"/>
        <v>1208.091428571428</v>
      </c>
      <c r="L201">
        <f t="shared" si="72"/>
        <v>584.01195269036396</v>
      </c>
      <c r="M201">
        <f t="shared" si="73"/>
        <v>59.231866980964256</v>
      </c>
      <c r="N201">
        <f t="shared" si="74"/>
        <v>122.52747648116173</v>
      </c>
      <c r="O201">
        <f t="shared" si="75"/>
        <v>2.8433002074486218E-2</v>
      </c>
      <c r="P201">
        <f t="shared" si="76"/>
        <v>2.7664278119243697</v>
      </c>
      <c r="Q201">
        <f t="shared" si="77"/>
        <v>2.8271646325863285E-2</v>
      </c>
      <c r="R201">
        <f t="shared" si="78"/>
        <v>1.7684199657078063E-2</v>
      </c>
      <c r="S201">
        <f t="shared" si="79"/>
        <v>226.12888757777446</v>
      </c>
      <c r="T201">
        <f t="shared" si="80"/>
        <v>34.731489894742452</v>
      </c>
      <c r="U201">
        <f t="shared" si="81"/>
        <v>33.492442857142862</v>
      </c>
      <c r="V201">
        <f t="shared" si="82"/>
        <v>5.1935900558224439</v>
      </c>
      <c r="W201">
        <f t="shared" si="83"/>
        <v>64.770969823408649</v>
      </c>
      <c r="X201">
        <f t="shared" si="84"/>
        <v>3.3610904456350479</v>
      </c>
      <c r="Y201">
        <f t="shared" si="85"/>
        <v>5.189192712103452</v>
      </c>
      <c r="Z201">
        <f t="shared" si="86"/>
        <v>1.832499610187396</v>
      </c>
      <c r="AA201">
        <f t="shared" si="87"/>
        <v>-23.518686644462488</v>
      </c>
      <c r="AB201">
        <f t="shared" si="88"/>
        <v>-2.2563304558862067</v>
      </c>
      <c r="AC201">
        <f t="shared" si="89"/>
        <v>-0.18768161318318427</v>
      </c>
      <c r="AD201">
        <f t="shared" si="90"/>
        <v>200.1661888642426</v>
      </c>
      <c r="AE201">
        <f t="shared" si="91"/>
        <v>21.264295712432634</v>
      </c>
      <c r="AF201">
        <f t="shared" si="92"/>
        <v>0.53660842487317539</v>
      </c>
      <c r="AG201">
        <f t="shared" si="93"/>
        <v>10.558478503950653</v>
      </c>
      <c r="AH201">
        <v>1268.7854002503659</v>
      </c>
      <c r="AI201">
        <v>1252.0967878787881</v>
      </c>
      <c r="AJ201">
        <v>1.7237122235604581</v>
      </c>
      <c r="AK201">
        <v>62.755059400872867</v>
      </c>
      <c r="AL201">
        <f t="shared" si="94"/>
        <v>0.53330355202862778</v>
      </c>
      <c r="AM201">
        <v>32.660664348970343</v>
      </c>
      <c r="AN201">
        <v>33.136706060606073</v>
      </c>
      <c r="AO201">
        <v>-1.7344690348568989E-5</v>
      </c>
      <c r="AP201">
        <v>98.038996678870646</v>
      </c>
      <c r="AQ201">
        <v>22</v>
      </c>
      <c r="AR201">
        <v>3</v>
      </c>
      <c r="AS201">
        <f t="shared" si="95"/>
        <v>1</v>
      </c>
      <c r="AT201">
        <f t="shared" si="96"/>
        <v>0</v>
      </c>
      <c r="AU201">
        <f t="shared" si="97"/>
        <v>47231.220340723812</v>
      </c>
      <c r="AV201">
        <f t="shared" si="98"/>
        <v>1200.0671428571429</v>
      </c>
      <c r="AW201">
        <f t="shared" si="99"/>
        <v>1025.9829137708678</v>
      </c>
      <c r="AX201">
        <f t="shared" si="100"/>
        <v>0.85493792566321569</v>
      </c>
      <c r="AY201">
        <f t="shared" si="101"/>
        <v>0.1884301965300062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1674584866.0999999</v>
      </c>
      <c r="BF201">
        <v>1208.091428571428</v>
      </c>
      <c r="BG201">
        <v>1228.3171428571429</v>
      </c>
      <c r="BH201">
        <v>33.139542857142857</v>
      </c>
      <c r="BI201">
        <v>32.660657142857147</v>
      </c>
      <c r="BJ201">
        <v>1215.212857142857</v>
      </c>
      <c r="BK201">
        <v>32.890771428571433</v>
      </c>
      <c r="BL201">
        <v>650.04085714285713</v>
      </c>
      <c r="BM201">
        <v>101.3222857142857</v>
      </c>
      <c r="BN201">
        <v>0.1000682428571429</v>
      </c>
      <c r="BO201">
        <v>33.477314285714293</v>
      </c>
      <c r="BP201">
        <v>33.492442857142862</v>
      </c>
      <c r="BQ201">
        <v>999.89999999999986</v>
      </c>
      <c r="BR201">
        <v>0</v>
      </c>
      <c r="BS201">
        <v>0</v>
      </c>
      <c r="BT201">
        <v>8979.1071428571431</v>
      </c>
      <c r="BU201">
        <v>0</v>
      </c>
      <c r="BV201">
        <v>43.434271428571428</v>
      </c>
      <c r="BW201">
        <v>-20.225842857142862</v>
      </c>
      <c r="BX201">
        <v>1249.5</v>
      </c>
      <c r="BY201">
        <v>1269.791428571428</v>
      </c>
      <c r="BZ201">
        <v>0.47888957142857141</v>
      </c>
      <c r="CA201">
        <v>1228.3171428571429</v>
      </c>
      <c r="CB201">
        <v>32.660657142857147</v>
      </c>
      <c r="CC201">
        <v>3.3577728571428569</v>
      </c>
      <c r="CD201">
        <v>3.3092514285714278</v>
      </c>
      <c r="CE201">
        <v>25.91724285714286</v>
      </c>
      <c r="CF201">
        <v>25.67162857142857</v>
      </c>
      <c r="CG201">
        <v>1200.0671428571429</v>
      </c>
      <c r="CH201">
        <v>0.49998714285714291</v>
      </c>
      <c r="CI201">
        <v>0.50001285714285715</v>
      </c>
      <c r="CJ201">
        <v>0</v>
      </c>
      <c r="CK201">
        <v>752.42214285714283</v>
      </c>
      <c r="CL201">
        <v>4.9990899999999998</v>
      </c>
      <c r="CM201">
        <v>7419.9999999999991</v>
      </c>
      <c r="CN201">
        <v>9558.341428571428</v>
      </c>
      <c r="CO201">
        <v>43.75</v>
      </c>
      <c r="CP201">
        <v>45.686999999999998</v>
      </c>
      <c r="CQ201">
        <v>44.561999999999998</v>
      </c>
      <c r="CR201">
        <v>44.75</v>
      </c>
      <c r="CS201">
        <v>45.061999999999998</v>
      </c>
      <c r="CT201">
        <v>597.51857142857148</v>
      </c>
      <c r="CU201">
        <v>597.55142857142869</v>
      </c>
      <c r="CV201">
        <v>0</v>
      </c>
      <c r="CW201">
        <v>1674584880.8</v>
      </c>
      <c r="CX201">
        <v>0</v>
      </c>
      <c r="CY201">
        <v>1674579932.5</v>
      </c>
      <c r="CZ201" t="s">
        <v>356</v>
      </c>
      <c r="DA201">
        <v>1674579932.5</v>
      </c>
      <c r="DB201">
        <v>1674579927.5</v>
      </c>
      <c r="DC201">
        <v>31</v>
      </c>
      <c r="DD201">
        <v>0.14099999999999999</v>
      </c>
      <c r="DE201">
        <v>0.02</v>
      </c>
      <c r="DF201">
        <v>-5.5810000000000004</v>
      </c>
      <c r="DG201">
        <v>0.23300000000000001</v>
      </c>
      <c r="DH201">
        <v>415</v>
      </c>
      <c r="DI201">
        <v>34</v>
      </c>
      <c r="DJ201">
        <v>0.34</v>
      </c>
      <c r="DK201">
        <v>0.32</v>
      </c>
      <c r="DL201">
        <v>-20.250444999999999</v>
      </c>
      <c r="DM201">
        <v>5.4393996247721489E-2</v>
      </c>
      <c r="DN201">
        <v>6.2915844387562453E-2</v>
      </c>
      <c r="DO201">
        <v>1</v>
      </c>
      <c r="DP201">
        <v>0.48550832500000002</v>
      </c>
      <c r="DQ201">
        <v>-4.301787242026258E-2</v>
      </c>
      <c r="DR201">
        <v>4.4159173644187444E-3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2</v>
      </c>
      <c r="DY201">
        <v>2</v>
      </c>
      <c r="DZ201" t="s">
        <v>620</v>
      </c>
      <c r="EA201">
        <v>3.2959200000000002</v>
      </c>
      <c r="EB201">
        <v>2.6250399999999998</v>
      </c>
      <c r="EC201">
        <v>0.21126800000000001</v>
      </c>
      <c r="ED201">
        <v>0.21123500000000001</v>
      </c>
      <c r="EE201">
        <v>0.13671800000000001</v>
      </c>
      <c r="EF201">
        <v>0.134218</v>
      </c>
      <c r="EG201">
        <v>23751.5</v>
      </c>
      <c r="EH201">
        <v>24148.799999999999</v>
      </c>
      <c r="EI201">
        <v>28027.1</v>
      </c>
      <c r="EJ201">
        <v>29480.3</v>
      </c>
      <c r="EK201">
        <v>33305.5</v>
      </c>
      <c r="EL201">
        <v>35451.599999999999</v>
      </c>
      <c r="EM201">
        <v>39568.199999999997</v>
      </c>
      <c r="EN201">
        <v>42151.5</v>
      </c>
      <c r="EO201">
        <v>2.17685</v>
      </c>
      <c r="EP201">
        <v>2.19495</v>
      </c>
      <c r="EQ201">
        <v>0.104681</v>
      </c>
      <c r="ER201">
        <v>0</v>
      </c>
      <c r="ES201">
        <v>31.796099999999999</v>
      </c>
      <c r="ET201">
        <v>999.9</v>
      </c>
      <c r="EU201">
        <v>71.8</v>
      </c>
      <c r="EV201">
        <v>32.6</v>
      </c>
      <c r="EW201">
        <v>35.002099999999999</v>
      </c>
      <c r="EX201">
        <v>57.429200000000002</v>
      </c>
      <c r="EY201">
        <v>-6.8269200000000003</v>
      </c>
      <c r="EZ201">
        <v>2</v>
      </c>
      <c r="FA201">
        <v>0.51745200000000002</v>
      </c>
      <c r="FB201">
        <v>0.506525</v>
      </c>
      <c r="FC201">
        <v>20.271799999999999</v>
      </c>
      <c r="FD201">
        <v>5.2193899999999998</v>
      </c>
      <c r="FE201">
        <v>12.0099</v>
      </c>
      <c r="FF201">
        <v>4.9868499999999996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1.8657600000000001</v>
      </c>
      <c r="FM201">
        <v>1.8621799999999999</v>
      </c>
      <c r="FN201">
        <v>1.86419</v>
      </c>
      <c r="FO201">
        <v>1.8602799999999999</v>
      </c>
      <c r="FP201">
        <v>1.8609599999999999</v>
      </c>
      <c r="FQ201">
        <v>1.8601799999999999</v>
      </c>
      <c r="FR201">
        <v>1.86188</v>
      </c>
      <c r="FS201">
        <v>1.8584799999999999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-7.13</v>
      </c>
      <c r="GH201">
        <v>0.2487</v>
      </c>
      <c r="GI201">
        <v>-4.1749362053329548</v>
      </c>
      <c r="GJ201">
        <v>-4.0448538125570227E-3</v>
      </c>
      <c r="GK201">
        <v>1.839783264315481E-6</v>
      </c>
      <c r="GL201">
        <v>-4.1587272622942942E-10</v>
      </c>
      <c r="GM201">
        <v>-8.6309452512500412E-2</v>
      </c>
      <c r="GN201">
        <v>3.2285384509270938E-3</v>
      </c>
      <c r="GO201">
        <v>5.3061212821550383E-4</v>
      </c>
      <c r="GP201">
        <v>-9.699357315524189E-6</v>
      </c>
      <c r="GQ201">
        <v>5</v>
      </c>
      <c r="GR201">
        <v>2081</v>
      </c>
      <c r="GS201">
        <v>3</v>
      </c>
      <c r="GT201">
        <v>31</v>
      </c>
      <c r="GU201">
        <v>82.3</v>
      </c>
      <c r="GV201">
        <v>82.3</v>
      </c>
      <c r="GW201">
        <v>3.28857</v>
      </c>
      <c r="GX201">
        <v>2.50122</v>
      </c>
      <c r="GY201">
        <v>2.04834</v>
      </c>
      <c r="GZ201">
        <v>2.6245099999999999</v>
      </c>
      <c r="HA201">
        <v>2.1972700000000001</v>
      </c>
      <c r="HB201">
        <v>2.34619</v>
      </c>
      <c r="HC201">
        <v>37.795299999999997</v>
      </c>
      <c r="HD201">
        <v>15.4542</v>
      </c>
      <c r="HE201">
        <v>18</v>
      </c>
      <c r="HF201">
        <v>672.55200000000002</v>
      </c>
      <c r="HG201">
        <v>765.70600000000002</v>
      </c>
      <c r="HH201">
        <v>30.999300000000002</v>
      </c>
      <c r="HI201">
        <v>33.888100000000001</v>
      </c>
      <c r="HJ201">
        <v>30.000399999999999</v>
      </c>
      <c r="HK201">
        <v>33.714300000000001</v>
      </c>
      <c r="HL201">
        <v>33.703800000000001</v>
      </c>
      <c r="HM201">
        <v>65.826300000000003</v>
      </c>
      <c r="HN201">
        <v>0</v>
      </c>
      <c r="HO201">
        <v>100</v>
      </c>
      <c r="HP201">
        <v>31</v>
      </c>
      <c r="HQ201">
        <v>1244.3900000000001</v>
      </c>
      <c r="HR201">
        <v>33.617400000000004</v>
      </c>
      <c r="HS201">
        <v>98.769499999999994</v>
      </c>
      <c r="HT201">
        <v>97.732399999999998</v>
      </c>
    </row>
    <row r="202" spans="1:228" x14ac:dyDescent="0.2">
      <c r="A202">
        <v>187</v>
      </c>
      <c r="B202">
        <v>1674584872.0999999</v>
      </c>
      <c r="C202">
        <v>743</v>
      </c>
      <c r="D202" t="s">
        <v>733</v>
      </c>
      <c r="E202" t="s">
        <v>734</v>
      </c>
      <c r="F202">
        <v>4</v>
      </c>
      <c r="G202">
        <v>1674584869.7874999</v>
      </c>
      <c r="H202">
        <f t="shared" si="68"/>
        <v>5.3407029265696885E-4</v>
      </c>
      <c r="I202">
        <f t="shared" si="69"/>
        <v>0.53407029265696881</v>
      </c>
      <c r="J202">
        <f t="shared" si="70"/>
        <v>10.493479273165697</v>
      </c>
      <c r="K202">
        <f t="shared" si="71"/>
        <v>1214.2962500000001</v>
      </c>
      <c r="L202">
        <f t="shared" si="72"/>
        <v>594.35640966945607</v>
      </c>
      <c r="M202">
        <f t="shared" si="73"/>
        <v>60.281486928753374</v>
      </c>
      <c r="N202">
        <f t="shared" si="74"/>
        <v>123.15772545082551</v>
      </c>
      <c r="O202">
        <f t="shared" si="75"/>
        <v>2.8467631831490661E-2</v>
      </c>
      <c r="P202">
        <f t="shared" si="76"/>
        <v>2.7677596622635097</v>
      </c>
      <c r="Q202">
        <f t="shared" si="77"/>
        <v>2.830596136240178E-2</v>
      </c>
      <c r="R202">
        <f t="shared" si="78"/>
        <v>1.7705674626340234E-2</v>
      </c>
      <c r="S202">
        <f t="shared" si="79"/>
        <v>226.12165787390308</v>
      </c>
      <c r="T202">
        <f t="shared" si="80"/>
        <v>34.731288897159864</v>
      </c>
      <c r="U202">
        <f t="shared" si="81"/>
        <v>33.492575000000002</v>
      </c>
      <c r="V202">
        <f t="shared" si="82"/>
        <v>5.1936284793793028</v>
      </c>
      <c r="W202">
        <f t="shared" si="83"/>
        <v>64.761250810788567</v>
      </c>
      <c r="X202">
        <f t="shared" si="84"/>
        <v>3.3607010264501413</v>
      </c>
      <c r="Y202">
        <f t="shared" si="85"/>
        <v>5.1893701625205209</v>
      </c>
      <c r="Z202">
        <f t="shared" si="86"/>
        <v>1.8329274529291615</v>
      </c>
      <c r="AA202">
        <f t="shared" si="87"/>
        <v>-23.552499906172326</v>
      </c>
      <c r="AB202">
        <f t="shared" si="88"/>
        <v>-2.1860064730584239</v>
      </c>
      <c r="AC202">
        <f t="shared" si="89"/>
        <v>-0.18174522574653132</v>
      </c>
      <c r="AD202">
        <f t="shared" si="90"/>
        <v>200.20140626892578</v>
      </c>
      <c r="AE202">
        <f t="shared" si="91"/>
        <v>21.241628280627744</v>
      </c>
      <c r="AF202">
        <f t="shared" si="92"/>
        <v>0.53123548550355837</v>
      </c>
      <c r="AG202">
        <f t="shared" si="93"/>
        <v>10.493479273165697</v>
      </c>
      <c r="AH202">
        <v>1275.731612192279</v>
      </c>
      <c r="AI202">
        <v>1259.055333333333</v>
      </c>
      <c r="AJ202">
        <v>1.7362388971702929</v>
      </c>
      <c r="AK202">
        <v>62.755059400872867</v>
      </c>
      <c r="AL202">
        <f t="shared" si="94"/>
        <v>0.53407029265696881</v>
      </c>
      <c r="AM202">
        <v>32.661114881937962</v>
      </c>
      <c r="AN202">
        <v>33.137787878787883</v>
      </c>
      <c r="AO202">
        <v>-1.0895152770123289E-6</v>
      </c>
      <c r="AP202">
        <v>98.038996678870646</v>
      </c>
      <c r="AQ202">
        <v>22</v>
      </c>
      <c r="AR202">
        <v>3</v>
      </c>
      <c r="AS202">
        <f t="shared" si="95"/>
        <v>1</v>
      </c>
      <c r="AT202">
        <f t="shared" si="96"/>
        <v>0</v>
      </c>
      <c r="AU202">
        <f t="shared" si="97"/>
        <v>47267.728103836038</v>
      </c>
      <c r="AV202">
        <f t="shared" si="98"/>
        <v>1200.0325</v>
      </c>
      <c r="AW202">
        <f t="shared" si="99"/>
        <v>1025.9529325771518</v>
      </c>
      <c r="AX202">
        <f t="shared" si="100"/>
        <v>0.85493762258701478</v>
      </c>
      <c r="AY202">
        <f t="shared" si="101"/>
        <v>0.18842961159293858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1674584869.7874999</v>
      </c>
      <c r="BF202">
        <v>1214.2962500000001</v>
      </c>
      <c r="BG202">
        <v>1234.5</v>
      </c>
      <c r="BH202">
        <v>33.135450000000013</v>
      </c>
      <c r="BI202">
        <v>32.661312500000001</v>
      </c>
      <c r="BJ202">
        <v>1221.425</v>
      </c>
      <c r="BK202">
        <v>32.886724999999998</v>
      </c>
      <c r="BL202">
        <v>649.97950000000003</v>
      </c>
      <c r="BM202">
        <v>101.323125</v>
      </c>
      <c r="BN202">
        <v>0.1000042</v>
      </c>
      <c r="BO202">
        <v>33.477925000000013</v>
      </c>
      <c r="BP202">
        <v>33.492575000000002</v>
      </c>
      <c r="BQ202">
        <v>999.9</v>
      </c>
      <c r="BR202">
        <v>0</v>
      </c>
      <c r="BS202">
        <v>0</v>
      </c>
      <c r="BT202">
        <v>8986.09375</v>
      </c>
      <c r="BU202">
        <v>0</v>
      </c>
      <c r="BV202">
        <v>45.117312499999997</v>
      </c>
      <c r="BW202">
        <v>-20.206250000000001</v>
      </c>
      <c r="BX202">
        <v>1255.9100000000001</v>
      </c>
      <c r="BY202">
        <v>1276.1824999999999</v>
      </c>
      <c r="BZ202">
        <v>0.47416275000000002</v>
      </c>
      <c r="CA202">
        <v>1234.5</v>
      </c>
      <c r="CB202">
        <v>32.661312500000001</v>
      </c>
      <c r="CC202">
        <v>3.35739125</v>
      </c>
      <c r="CD202">
        <v>3.3093474999999999</v>
      </c>
      <c r="CE202">
        <v>25.91535</v>
      </c>
      <c r="CF202">
        <v>25.672125000000001</v>
      </c>
      <c r="CG202">
        <v>1200.0325</v>
      </c>
      <c r="CH202">
        <v>0.49999624999999998</v>
      </c>
      <c r="CI202">
        <v>0.50000375000000008</v>
      </c>
      <c r="CJ202">
        <v>0</v>
      </c>
      <c r="CK202">
        <v>752.33987500000001</v>
      </c>
      <c r="CL202">
        <v>4.9990899999999998</v>
      </c>
      <c r="CM202">
        <v>7418.8862499999996</v>
      </c>
      <c r="CN202">
        <v>9558.098750000001</v>
      </c>
      <c r="CO202">
        <v>43.75</v>
      </c>
      <c r="CP202">
        <v>45.694875000000003</v>
      </c>
      <c r="CQ202">
        <v>44.561999999999998</v>
      </c>
      <c r="CR202">
        <v>44.75</v>
      </c>
      <c r="CS202">
        <v>45.061999999999998</v>
      </c>
      <c r="CT202">
        <v>597.51375000000007</v>
      </c>
      <c r="CU202">
        <v>597.52250000000004</v>
      </c>
      <c r="CV202">
        <v>0</v>
      </c>
      <c r="CW202">
        <v>1674584884.4000001</v>
      </c>
      <c r="CX202">
        <v>0</v>
      </c>
      <c r="CY202">
        <v>1674579932.5</v>
      </c>
      <c r="CZ202" t="s">
        <v>356</v>
      </c>
      <c r="DA202">
        <v>1674579932.5</v>
      </c>
      <c r="DB202">
        <v>1674579927.5</v>
      </c>
      <c r="DC202">
        <v>31</v>
      </c>
      <c r="DD202">
        <v>0.14099999999999999</v>
      </c>
      <c r="DE202">
        <v>0.02</v>
      </c>
      <c r="DF202">
        <v>-5.5810000000000004</v>
      </c>
      <c r="DG202">
        <v>0.23300000000000001</v>
      </c>
      <c r="DH202">
        <v>415</v>
      </c>
      <c r="DI202">
        <v>34</v>
      </c>
      <c r="DJ202">
        <v>0.34</v>
      </c>
      <c r="DK202">
        <v>0.32</v>
      </c>
      <c r="DL202">
        <v>-20.25446829268293</v>
      </c>
      <c r="DM202">
        <v>0.33092195121947848</v>
      </c>
      <c r="DN202">
        <v>5.7470456626774143E-2</v>
      </c>
      <c r="DO202">
        <v>0</v>
      </c>
      <c r="DP202">
        <v>0.48293485365853661</v>
      </c>
      <c r="DQ202">
        <v>-5.5535393728222783E-2</v>
      </c>
      <c r="DR202">
        <v>5.6402115967960796E-3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3.2960500000000001</v>
      </c>
      <c r="EB202">
        <v>2.6251799999999998</v>
      </c>
      <c r="EC202">
        <v>0.21198700000000001</v>
      </c>
      <c r="ED202">
        <v>0.21193799999999999</v>
      </c>
      <c r="EE202">
        <v>0.13671800000000001</v>
      </c>
      <c r="EF202">
        <v>0.13422500000000001</v>
      </c>
      <c r="EG202">
        <v>23729.5</v>
      </c>
      <c r="EH202">
        <v>24127</v>
      </c>
      <c r="EI202">
        <v>28026.799999999999</v>
      </c>
      <c r="EJ202">
        <v>29480.1</v>
      </c>
      <c r="EK202">
        <v>33305.4</v>
      </c>
      <c r="EL202">
        <v>35450.9</v>
      </c>
      <c r="EM202">
        <v>39568</v>
      </c>
      <c r="EN202">
        <v>42151</v>
      </c>
      <c r="EO202">
        <v>2.17693</v>
      </c>
      <c r="EP202">
        <v>2.19495</v>
      </c>
      <c r="EQ202">
        <v>0.104744</v>
      </c>
      <c r="ER202">
        <v>0</v>
      </c>
      <c r="ES202">
        <v>31.793800000000001</v>
      </c>
      <c r="ET202">
        <v>999.9</v>
      </c>
      <c r="EU202">
        <v>71.8</v>
      </c>
      <c r="EV202">
        <v>32.6</v>
      </c>
      <c r="EW202">
        <v>35.006100000000004</v>
      </c>
      <c r="EX202">
        <v>57.7592</v>
      </c>
      <c r="EY202">
        <v>-6.8349399999999996</v>
      </c>
      <c r="EZ202">
        <v>2</v>
      </c>
      <c r="FA202">
        <v>0.51755600000000002</v>
      </c>
      <c r="FB202">
        <v>0.50304499999999996</v>
      </c>
      <c r="FC202">
        <v>20.271799999999999</v>
      </c>
      <c r="FD202">
        <v>5.2190899999999996</v>
      </c>
      <c r="FE202">
        <v>12.0099</v>
      </c>
      <c r="FF202">
        <v>4.9863999999999997</v>
      </c>
      <c r="FG202">
        <v>3.2844799999999998</v>
      </c>
      <c r="FH202">
        <v>9999</v>
      </c>
      <c r="FI202">
        <v>9999</v>
      </c>
      <c r="FJ202">
        <v>9999</v>
      </c>
      <c r="FK202">
        <v>999.9</v>
      </c>
      <c r="FL202">
        <v>1.86574</v>
      </c>
      <c r="FM202">
        <v>1.8621799999999999</v>
      </c>
      <c r="FN202">
        <v>1.8641700000000001</v>
      </c>
      <c r="FO202">
        <v>1.8602799999999999</v>
      </c>
      <c r="FP202">
        <v>1.8609599999999999</v>
      </c>
      <c r="FQ202">
        <v>1.86015</v>
      </c>
      <c r="FR202">
        <v>1.86188</v>
      </c>
      <c r="FS202">
        <v>1.85843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-7.14</v>
      </c>
      <c r="GH202">
        <v>0.24879999999999999</v>
      </c>
      <c r="GI202">
        <v>-4.1749362053329548</v>
      </c>
      <c r="GJ202">
        <v>-4.0448538125570227E-3</v>
      </c>
      <c r="GK202">
        <v>1.839783264315481E-6</v>
      </c>
      <c r="GL202">
        <v>-4.1587272622942942E-10</v>
      </c>
      <c r="GM202">
        <v>-8.6309452512500412E-2</v>
      </c>
      <c r="GN202">
        <v>3.2285384509270938E-3</v>
      </c>
      <c r="GO202">
        <v>5.3061212821550383E-4</v>
      </c>
      <c r="GP202">
        <v>-9.699357315524189E-6</v>
      </c>
      <c r="GQ202">
        <v>5</v>
      </c>
      <c r="GR202">
        <v>2081</v>
      </c>
      <c r="GS202">
        <v>3</v>
      </c>
      <c r="GT202">
        <v>31</v>
      </c>
      <c r="GU202">
        <v>82.3</v>
      </c>
      <c r="GV202">
        <v>82.4</v>
      </c>
      <c r="GW202">
        <v>3.30566</v>
      </c>
      <c r="GX202">
        <v>2.50122</v>
      </c>
      <c r="GY202">
        <v>2.04834</v>
      </c>
      <c r="GZ202">
        <v>2.6245099999999999</v>
      </c>
      <c r="HA202">
        <v>2.1972700000000001</v>
      </c>
      <c r="HB202">
        <v>2.34497</v>
      </c>
      <c r="HC202">
        <v>37.795299999999997</v>
      </c>
      <c r="HD202">
        <v>15.4542</v>
      </c>
      <c r="HE202">
        <v>18</v>
      </c>
      <c r="HF202">
        <v>672.63699999999994</v>
      </c>
      <c r="HG202">
        <v>765.74</v>
      </c>
      <c r="HH202">
        <v>30.999099999999999</v>
      </c>
      <c r="HI202">
        <v>33.891199999999998</v>
      </c>
      <c r="HJ202">
        <v>30.000399999999999</v>
      </c>
      <c r="HK202">
        <v>33.7166</v>
      </c>
      <c r="HL202">
        <v>33.706600000000002</v>
      </c>
      <c r="HM202">
        <v>66.114999999999995</v>
      </c>
      <c r="HN202">
        <v>0</v>
      </c>
      <c r="HO202">
        <v>100</v>
      </c>
      <c r="HP202">
        <v>31</v>
      </c>
      <c r="HQ202">
        <v>1251.08</v>
      </c>
      <c r="HR202">
        <v>33.617400000000004</v>
      </c>
      <c r="HS202">
        <v>98.768799999999999</v>
      </c>
      <c r="HT202">
        <v>97.731499999999997</v>
      </c>
    </row>
    <row r="203" spans="1:228" x14ac:dyDescent="0.2">
      <c r="A203">
        <v>188</v>
      </c>
      <c r="B203">
        <v>1674584876.0999999</v>
      </c>
      <c r="C203">
        <v>747</v>
      </c>
      <c r="D203" t="s">
        <v>735</v>
      </c>
      <c r="E203" t="s">
        <v>736</v>
      </c>
      <c r="F203">
        <v>4</v>
      </c>
      <c r="G203">
        <v>1674584874.0999999</v>
      </c>
      <c r="H203">
        <f t="shared" si="68"/>
        <v>5.2698034174787254E-4</v>
      </c>
      <c r="I203">
        <f t="shared" si="69"/>
        <v>0.52698034174787256</v>
      </c>
      <c r="J203">
        <f t="shared" si="70"/>
        <v>10.282534607275009</v>
      </c>
      <c r="K203">
        <f t="shared" si="71"/>
        <v>1221.58</v>
      </c>
      <c r="L203">
        <f t="shared" si="72"/>
        <v>605.87381501426182</v>
      </c>
      <c r="M203">
        <f t="shared" si="73"/>
        <v>61.450167616808486</v>
      </c>
      <c r="N203">
        <f t="shared" si="74"/>
        <v>123.89757387942885</v>
      </c>
      <c r="O203">
        <f t="shared" si="75"/>
        <v>2.8106930035516755E-2</v>
      </c>
      <c r="P203">
        <f t="shared" si="76"/>
        <v>2.7689484643497488</v>
      </c>
      <c r="Q203">
        <f t="shared" si="77"/>
        <v>2.7949385550169667E-2</v>
      </c>
      <c r="R203">
        <f t="shared" si="78"/>
        <v>1.7482446965360068E-2</v>
      </c>
      <c r="S203">
        <f t="shared" si="79"/>
        <v>226.11417471917142</v>
      </c>
      <c r="T203">
        <f t="shared" si="80"/>
        <v>34.731898192026343</v>
      </c>
      <c r="U203">
        <f t="shared" si="81"/>
        <v>33.488614285714277</v>
      </c>
      <c r="V203">
        <f t="shared" si="82"/>
        <v>5.1924769185066317</v>
      </c>
      <c r="W203">
        <f t="shared" si="83"/>
        <v>64.765629391384579</v>
      </c>
      <c r="X203">
        <f t="shared" si="84"/>
        <v>3.3607810607634288</v>
      </c>
      <c r="Y203">
        <f t="shared" si="85"/>
        <v>5.189142902408812</v>
      </c>
      <c r="Z203">
        <f t="shared" si="86"/>
        <v>1.831695857743203</v>
      </c>
      <c r="AA203">
        <f t="shared" si="87"/>
        <v>-23.239833071081179</v>
      </c>
      <c r="AB203">
        <f t="shared" si="88"/>
        <v>-1.7124496905259845</v>
      </c>
      <c r="AC203">
        <f t="shared" si="89"/>
        <v>-0.14230914539764869</v>
      </c>
      <c r="AD203">
        <f t="shared" si="90"/>
        <v>201.01958281216659</v>
      </c>
      <c r="AE203">
        <f t="shared" si="91"/>
        <v>21.07408477142949</v>
      </c>
      <c r="AF203">
        <f t="shared" si="92"/>
        <v>0.52846618848478466</v>
      </c>
      <c r="AG203">
        <f t="shared" si="93"/>
        <v>10.282534607275009</v>
      </c>
      <c r="AH203">
        <v>1282.532747594337</v>
      </c>
      <c r="AI203">
        <v>1266.0419999999999</v>
      </c>
      <c r="AJ203">
        <v>1.7405278191856719</v>
      </c>
      <c r="AK203">
        <v>62.755059400872867</v>
      </c>
      <c r="AL203">
        <f t="shared" si="94"/>
        <v>0.52698034174787256</v>
      </c>
      <c r="AM203">
        <v>32.664106188212557</v>
      </c>
      <c r="AN203">
        <v>33.134450303030313</v>
      </c>
      <c r="AO203">
        <v>-4.4393455293230222E-6</v>
      </c>
      <c r="AP203">
        <v>98.038996678870646</v>
      </c>
      <c r="AQ203">
        <v>22</v>
      </c>
      <c r="AR203">
        <v>3</v>
      </c>
      <c r="AS203">
        <f t="shared" si="95"/>
        <v>1</v>
      </c>
      <c r="AT203">
        <f t="shared" si="96"/>
        <v>0</v>
      </c>
      <c r="AU203">
        <f t="shared" si="97"/>
        <v>47300.528192723774</v>
      </c>
      <c r="AV203">
        <f t="shared" si="98"/>
        <v>1199.984285714286</v>
      </c>
      <c r="AW203">
        <f t="shared" si="99"/>
        <v>1025.9125423415398</v>
      </c>
      <c r="AX203">
        <f t="shared" si="100"/>
        <v>0.85493831423873135</v>
      </c>
      <c r="AY203">
        <f t="shared" si="101"/>
        <v>0.18843094648075148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1674584874.0999999</v>
      </c>
      <c r="BF203">
        <v>1221.58</v>
      </c>
      <c r="BG203">
        <v>1241.6285714285709</v>
      </c>
      <c r="BH203">
        <v>33.135942857142851</v>
      </c>
      <c r="BI203">
        <v>32.664299999999997</v>
      </c>
      <c r="BJ203">
        <v>1228.7157142857141</v>
      </c>
      <c r="BK203">
        <v>32.887171428571428</v>
      </c>
      <c r="BL203">
        <v>650.01085714285716</v>
      </c>
      <c r="BM203">
        <v>101.324</v>
      </c>
      <c r="BN203">
        <v>0.10003598571428569</v>
      </c>
      <c r="BO203">
        <v>33.477142857142852</v>
      </c>
      <c r="BP203">
        <v>33.488614285714277</v>
      </c>
      <c r="BQ203">
        <v>999.89999999999986</v>
      </c>
      <c r="BR203">
        <v>0</v>
      </c>
      <c r="BS203">
        <v>0</v>
      </c>
      <c r="BT203">
        <v>8992.3214285714294</v>
      </c>
      <c r="BU203">
        <v>0</v>
      </c>
      <c r="BV203">
        <v>48.47051428571428</v>
      </c>
      <c r="BW203">
        <v>-20.049414285714281</v>
      </c>
      <c r="BX203">
        <v>1263.444285714286</v>
      </c>
      <c r="BY203">
        <v>1283.552857142857</v>
      </c>
      <c r="BZ203">
        <v>0.47163042857142867</v>
      </c>
      <c r="CA203">
        <v>1241.6285714285709</v>
      </c>
      <c r="CB203">
        <v>32.664299999999997</v>
      </c>
      <c r="CC203">
        <v>3.3574628571428571</v>
      </c>
      <c r="CD203">
        <v>3.3096742857142858</v>
      </c>
      <c r="CE203">
        <v>25.915714285714291</v>
      </c>
      <c r="CF203">
        <v>25.6738</v>
      </c>
      <c r="CG203">
        <v>1199.984285714286</v>
      </c>
      <c r="CH203">
        <v>0.49997314285714278</v>
      </c>
      <c r="CI203">
        <v>0.50002685714285711</v>
      </c>
      <c r="CJ203">
        <v>0</v>
      </c>
      <c r="CK203">
        <v>752.06928571428568</v>
      </c>
      <c r="CL203">
        <v>4.9990899999999998</v>
      </c>
      <c r="CM203">
        <v>7417.9114285714286</v>
      </c>
      <c r="CN203">
        <v>9557.6257142857157</v>
      </c>
      <c r="CO203">
        <v>43.75</v>
      </c>
      <c r="CP203">
        <v>45.686999999999998</v>
      </c>
      <c r="CQ203">
        <v>44.561999999999998</v>
      </c>
      <c r="CR203">
        <v>44.75</v>
      </c>
      <c r="CS203">
        <v>45.061999999999998</v>
      </c>
      <c r="CT203">
        <v>597.46142857142854</v>
      </c>
      <c r="CU203">
        <v>597.52571428571423</v>
      </c>
      <c r="CV203">
        <v>0</v>
      </c>
      <c r="CW203">
        <v>1674584888.5999999</v>
      </c>
      <c r="CX203">
        <v>0</v>
      </c>
      <c r="CY203">
        <v>1674579932.5</v>
      </c>
      <c r="CZ203" t="s">
        <v>356</v>
      </c>
      <c r="DA203">
        <v>1674579932.5</v>
      </c>
      <c r="DB203">
        <v>1674579927.5</v>
      </c>
      <c r="DC203">
        <v>31</v>
      </c>
      <c r="DD203">
        <v>0.14099999999999999</v>
      </c>
      <c r="DE203">
        <v>0.02</v>
      </c>
      <c r="DF203">
        <v>-5.5810000000000004</v>
      </c>
      <c r="DG203">
        <v>0.23300000000000001</v>
      </c>
      <c r="DH203">
        <v>415</v>
      </c>
      <c r="DI203">
        <v>34</v>
      </c>
      <c r="DJ203">
        <v>0.34</v>
      </c>
      <c r="DK203">
        <v>0.32</v>
      </c>
      <c r="DL203">
        <v>-20.2096175</v>
      </c>
      <c r="DM203">
        <v>0.73481313320827601</v>
      </c>
      <c r="DN203">
        <v>8.8185304579334226E-2</v>
      </c>
      <c r="DO203">
        <v>0</v>
      </c>
      <c r="DP203">
        <v>0.47878674999999998</v>
      </c>
      <c r="DQ203">
        <v>-5.1309433395872753E-2</v>
      </c>
      <c r="DR203">
        <v>5.0948126547990004E-3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3.2960400000000001</v>
      </c>
      <c r="EB203">
        <v>2.6253299999999999</v>
      </c>
      <c r="EC203">
        <v>0.21271000000000001</v>
      </c>
      <c r="ED203">
        <v>0.212646</v>
      </c>
      <c r="EE203">
        <v>0.13671700000000001</v>
      </c>
      <c r="EF203">
        <v>0.13423099999999999</v>
      </c>
      <c r="EG203">
        <v>23707.3</v>
      </c>
      <c r="EH203">
        <v>24104.9</v>
      </c>
      <c r="EI203">
        <v>28026.400000000001</v>
      </c>
      <c r="EJ203">
        <v>29479.7</v>
      </c>
      <c r="EK203">
        <v>33304.800000000003</v>
      </c>
      <c r="EL203">
        <v>35450.400000000001</v>
      </c>
      <c r="EM203">
        <v>39567.300000000003</v>
      </c>
      <c r="EN203">
        <v>42150.7</v>
      </c>
      <c r="EO203">
        <v>2.17685</v>
      </c>
      <c r="EP203">
        <v>2.1949700000000001</v>
      </c>
      <c r="EQ203">
        <v>0.10501199999999999</v>
      </c>
      <c r="ER203">
        <v>0</v>
      </c>
      <c r="ES203">
        <v>31.7912</v>
      </c>
      <c r="ET203">
        <v>999.9</v>
      </c>
      <c r="EU203">
        <v>71.8</v>
      </c>
      <c r="EV203">
        <v>32.6</v>
      </c>
      <c r="EW203">
        <v>35.004899999999999</v>
      </c>
      <c r="EX203">
        <v>56.499200000000002</v>
      </c>
      <c r="EY203">
        <v>-6.7748400000000002</v>
      </c>
      <c r="EZ203">
        <v>2</v>
      </c>
      <c r="FA203">
        <v>0.51791900000000002</v>
      </c>
      <c r="FB203">
        <v>0.50009499999999996</v>
      </c>
      <c r="FC203">
        <v>20.271699999999999</v>
      </c>
      <c r="FD203">
        <v>5.2187900000000003</v>
      </c>
      <c r="FE203">
        <v>12.0099</v>
      </c>
      <c r="FF203">
        <v>4.9865500000000003</v>
      </c>
      <c r="FG203">
        <v>3.2844799999999998</v>
      </c>
      <c r="FH203">
        <v>9999</v>
      </c>
      <c r="FI203">
        <v>9999</v>
      </c>
      <c r="FJ203">
        <v>9999</v>
      </c>
      <c r="FK203">
        <v>999.9</v>
      </c>
      <c r="FL203">
        <v>1.8657600000000001</v>
      </c>
      <c r="FM203">
        <v>1.8621799999999999</v>
      </c>
      <c r="FN203">
        <v>1.8641799999999999</v>
      </c>
      <c r="FO203">
        <v>1.8603000000000001</v>
      </c>
      <c r="FP203">
        <v>1.8609599999999999</v>
      </c>
      <c r="FQ203">
        <v>1.86019</v>
      </c>
      <c r="FR203">
        <v>1.86188</v>
      </c>
      <c r="FS203">
        <v>1.85846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-7.15</v>
      </c>
      <c r="GH203">
        <v>0.2487</v>
      </c>
      <c r="GI203">
        <v>-4.1749362053329548</v>
      </c>
      <c r="GJ203">
        <v>-4.0448538125570227E-3</v>
      </c>
      <c r="GK203">
        <v>1.839783264315481E-6</v>
      </c>
      <c r="GL203">
        <v>-4.1587272622942942E-10</v>
      </c>
      <c r="GM203">
        <v>-8.6309452512500412E-2</v>
      </c>
      <c r="GN203">
        <v>3.2285384509270938E-3</v>
      </c>
      <c r="GO203">
        <v>5.3061212821550383E-4</v>
      </c>
      <c r="GP203">
        <v>-9.699357315524189E-6</v>
      </c>
      <c r="GQ203">
        <v>5</v>
      </c>
      <c r="GR203">
        <v>2081</v>
      </c>
      <c r="GS203">
        <v>3</v>
      </c>
      <c r="GT203">
        <v>31</v>
      </c>
      <c r="GU203">
        <v>82.4</v>
      </c>
      <c r="GV203">
        <v>82.5</v>
      </c>
      <c r="GW203">
        <v>3.3203100000000001</v>
      </c>
      <c r="GX203">
        <v>2.50244</v>
      </c>
      <c r="GY203">
        <v>2.04834</v>
      </c>
      <c r="GZ203">
        <v>2.6245099999999999</v>
      </c>
      <c r="HA203">
        <v>2.1972700000000001</v>
      </c>
      <c r="HB203">
        <v>2.32422</v>
      </c>
      <c r="HC203">
        <v>37.795299999999997</v>
      </c>
      <c r="HD203">
        <v>15.4542</v>
      </c>
      <c r="HE203">
        <v>18</v>
      </c>
      <c r="HF203">
        <v>672.60900000000004</v>
      </c>
      <c r="HG203">
        <v>765.80200000000002</v>
      </c>
      <c r="HH203">
        <v>30.999199999999998</v>
      </c>
      <c r="HI203">
        <v>33.894199999999998</v>
      </c>
      <c r="HJ203">
        <v>30.000399999999999</v>
      </c>
      <c r="HK203">
        <v>33.7196</v>
      </c>
      <c r="HL203">
        <v>33.709600000000002</v>
      </c>
      <c r="HM203">
        <v>66.4011</v>
      </c>
      <c r="HN203">
        <v>0</v>
      </c>
      <c r="HO203">
        <v>100</v>
      </c>
      <c r="HP203">
        <v>31</v>
      </c>
      <c r="HQ203">
        <v>1257.77</v>
      </c>
      <c r="HR203">
        <v>33.617400000000004</v>
      </c>
      <c r="HS203">
        <v>98.767200000000003</v>
      </c>
      <c r="HT203">
        <v>97.730400000000003</v>
      </c>
    </row>
    <row r="204" spans="1:228" x14ac:dyDescent="0.2">
      <c r="A204">
        <v>189</v>
      </c>
      <c r="B204">
        <v>1674584880.0999999</v>
      </c>
      <c r="C204">
        <v>751</v>
      </c>
      <c r="D204" t="s">
        <v>737</v>
      </c>
      <c r="E204" t="s">
        <v>738</v>
      </c>
      <c r="F204">
        <v>4</v>
      </c>
      <c r="G204">
        <v>1674584877.7874999</v>
      </c>
      <c r="H204">
        <f t="shared" si="68"/>
        <v>5.3384999989744466E-4</v>
      </c>
      <c r="I204">
        <f t="shared" si="69"/>
        <v>0.53384999989744464</v>
      </c>
      <c r="J204">
        <f t="shared" si="70"/>
        <v>10.461350043844737</v>
      </c>
      <c r="K204">
        <f t="shared" si="71"/>
        <v>1227.7275</v>
      </c>
      <c r="L204">
        <f t="shared" si="72"/>
        <v>608.39168295577008</v>
      </c>
      <c r="M204">
        <f t="shared" si="73"/>
        <v>61.705379924379301</v>
      </c>
      <c r="N204">
        <f t="shared" si="74"/>
        <v>124.52075521981772</v>
      </c>
      <c r="O204">
        <f t="shared" si="75"/>
        <v>2.843019794793979E-2</v>
      </c>
      <c r="P204">
        <f t="shared" si="76"/>
        <v>2.7702170353781299</v>
      </c>
      <c r="Q204">
        <f t="shared" si="77"/>
        <v>2.8269093243184613E-2</v>
      </c>
      <c r="R204">
        <f t="shared" si="78"/>
        <v>1.7682581654855201E-2</v>
      </c>
      <c r="S204">
        <f t="shared" si="79"/>
        <v>226.11010498636674</v>
      </c>
      <c r="T204">
        <f t="shared" si="80"/>
        <v>34.730575674904813</v>
      </c>
      <c r="U204">
        <f t="shared" si="81"/>
        <v>33.499762500000003</v>
      </c>
      <c r="V204">
        <f t="shared" si="82"/>
        <v>5.1957187818599238</v>
      </c>
      <c r="W204">
        <f t="shared" si="83"/>
        <v>64.769107239396945</v>
      </c>
      <c r="X204">
        <f t="shared" si="84"/>
        <v>3.3611698902084677</v>
      </c>
      <c r="Y204">
        <f t="shared" si="85"/>
        <v>5.1894645973504749</v>
      </c>
      <c r="Z204">
        <f t="shared" si="86"/>
        <v>1.8345488916514561</v>
      </c>
      <c r="AA204">
        <f t="shared" si="87"/>
        <v>-23.542784995477309</v>
      </c>
      <c r="AB204">
        <f t="shared" si="88"/>
        <v>-3.2128475767032221</v>
      </c>
      <c r="AC204">
        <f t="shared" si="89"/>
        <v>-0.26688996090561623</v>
      </c>
      <c r="AD204">
        <f t="shared" si="90"/>
        <v>199.08758245328059</v>
      </c>
      <c r="AE204">
        <f t="shared" si="91"/>
        <v>21.16006153986233</v>
      </c>
      <c r="AF204">
        <f t="shared" si="92"/>
        <v>0.5323364073834963</v>
      </c>
      <c r="AG204">
        <f t="shared" si="93"/>
        <v>10.461350043844737</v>
      </c>
      <c r="AH204">
        <v>1289.520423029772</v>
      </c>
      <c r="AI204">
        <v>1272.9288484848489</v>
      </c>
      <c r="AJ204">
        <v>1.7224119601396941</v>
      </c>
      <c r="AK204">
        <v>62.755059400872867</v>
      </c>
      <c r="AL204">
        <f t="shared" si="94"/>
        <v>0.53384999989744464</v>
      </c>
      <c r="AM204">
        <v>32.664880166059334</v>
      </c>
      <c r="AN204">
        <v>33.14120181818182</v>
      </c>
      <c r="AO204">
        <v>1.935147400718895E-5</v>
      </c>
      <c r="AP204">
        <v>98.038996678870646</v>
      </c>
      <c r="AQ204">
        <v>22</v>
      </c>
      <c r="AR204">
        <v>3</v>
      </c>
      <c r="AS204">
        <f t="shared" si="95"/>
        <v>1</v>
      </c>
      <c r="AT204">
        <f t="shared" si="96"/>
        <v>0</v>
      </c>
      <c r="AU204">
        <f t="shared" si="97"/>
        <v>47335.230186480869</v>
      </c>
      <c r="AV204">
        <f t="shared" si="98"/>
        <v>1199.9612500000001</v>
      </c>
      <c r="AW204">
        <f t="shared" si="99"/>
        <v>1025.8929885939726</v>
      </c>
      <c r="AX204">
        <f t="shared" si="100"/>
        <v>0.85493843121515178</v>
      </c>
      <c r="AY204">
        <f t="shared" si="101"/>
        <v>0.1884311722452427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1674584877.7874999</v>
      </c>
      <c r="BF204">
        <v>1227.7275</v>
      </c>
      <c r="BG204">
        <v>1247.8625</v>
      </c>
      <c r="BH204">
        <v>33.1398625</v>
      </c>
      <c r="BI204">
        <v>32.664774999999999</v>
      </c>
      <c r="BJ204">
        <v>1234.87375</v>
      </c>
      <c r="BK204">
        <v>32.891087499999998</v>
      </c>
      <c r="BL204">
        <v>650.02112499999998</v>
      </c>
      <c r="BM204">
        <v>101.323875</v>
      </c>
      <c r="BN204">
        <v>9.9897962499999993E-2</v>
      </c>
      <c r="BO204">
        <v>33.478250000000003</v>
      </c>
      <c r="BP204">
        <v>33.499762500000003</v>
      </c>
      <c r="BQ204">
        <v>999.9</v>
      </c>
      <c r="BR204">
        <v>0</v>
      </c>
      <c r="BS204">
        <v>0</v>
      </c>
      <c r="BT204">
        <v>8999.0637499999993</v>
      </c>
      <c r="BU204">
        <v>0</v>
      </c>
      <c r="BV204">
        <v>55.006625</v>
      </c>
      <c r="BW204">
        <v>-20.137225000000001</v>
      </c>
      <c r="BX204">
        <v>1269.8074999999999</v>
      </c>
      <c r="BY204">
        <v>1290.0025000000001</v>
      </c>
      <c r="BZ204">
        <v>0.47509337499999998</v>
      </c>
      <c r="CA204">
        <v>1247.8625</v>
      </c>
      <c r="CB204">
        <v>32.664774999999999</v>
      </c>
      <c r="CC204">
        <v>3.35785</v>
      </c>
      <c r="CD204">
        <v>3.3097099999999999</v>
      </c>
      <c r="CE204">
        <v>25.917649999999998</v>
      </c>
      <c r="CF204">
        <v>25.673987499999999</v>
      </c>
      <c r="CG204">
        <v>1199.9612500000001</v>
      </c>
      <c r="CH204">
        <v>0.49997012499999999</v>
      </c>
      <c r="CI204">
        <v>0.50002987499999996</v>
      </c>
      <c r="CJ204">
        <v>0</v>
      </c>
      <c r="CK204">
        <v>752.1122499999999</v>
      </c>
      <c r="CL204">
        <v>4.9990899999999998</v>
      </c>
      <c r="CM204">
        <v>7416.6237500000007</v>
      </c>
      <c r="CN204">
        <v>9557.4362499999988</v>
      </c>
      <c r="CO204">
        <v>43.75</v>
      </c>
      <c r="CP204">
        <v>45.686999999999998</v>
      </c>
      <c r="CQ204">
        <v>44.561999999999998</v>
      </c>
      <c r="CR204">
        <v>44.734250000000003</v>
      </c>
      <c r="CS204">
        <v>45.061999999999998</v>
      </c>
      <c r="CT204">
        <v>597.44374999999991</v>
      </c>
      <c r="CU204">
        <v>597.51749999999993</v>
      </c>
      <c r="CV204">
        <v>0</v>
      </c>
      <c r="CW204">
        <v>1674584892.8</v>
      </c>
      <c r="CX204">
        <v>0</v>
      </c>
      <c r="CY204">
        <v>1674579932.5</v>
      </c>
      <c r="CZ204" t="s">
        <v>356</v>
      </c>
      <c r="DA204">
        <v>1674579932.5</v>
      </c>
      <c r="DB204">
        <v>1674579927.5</v>
      </c>
      <c r="DC204">
        <v>31</v>
      </c>
      <c r="DD204">
        <v>0.14099999999999999</v>
      </c>
      <c r="DE204">
        <v>0.02</v>
      </c>
      <c r="DF204">
        <v>-5.5810000000000004</v>
      </c>
      <c r="DG204">
        <v>0.23300000000000001</v>
      </c>
      <c r="DH204">
        <v>415</v>
      </c>
      <c r="DI204">
        <v>34</v>
      </c>
      <c r="DJ204">
        <v>0.34</v>
      </c>
      <c r="DK204">
        <v>0.32</v>
      </c>
      <c r="DL204">
        <v>-20.168099999999999</v>
      </c>
      <c r="DM204">
        <v>0.50482176360225373</v>
      </c>
      <c r="DN204">
        <v>7.3243617469373981E-2</v>
      </c>
      <c r="DO204">
        <v>0</v>
      </c>
      <c r="DP204">
        <v>0.47651807499999999</v>
      </c>
      <c r="DQ204">
        <v>-3.2550697936212042E-2</v>
      </c>
      <c r="DR204">
        <v>3.9489321175952153E-3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3.2959700000000001</v>
      </c>
      <c r="EB204">
        <v>2.6252200000000001</v>
      </c>
      <c r="EC204">
        <v>0.213418</v>
      </c>
      <c r="ED204">
        <v>0.213366</v>
      </c>
      <c r="EE204">
        <v>0.13672400000000001</v>
      </c>
      <c r="EF204">
        <v>0.13422700000000001</v>
      </c>
      <c r="EG204">
        <v>23685.8</v>
      </c>
      <c r="EH204">
        <v>24082.9</v>
      </c>
      <c r="EI204">
        <v>28026.3</v>
      </c>
      <c r="EJ204">
        <v>29479.9</v>
      </c>
      <c r="EK204">
        <v>33304.699999999997</v>
      </c>
      <c r="EL204">
        <v>35450.9</v>
      </c>
      <c r="EM204">
        <v>39567.4</v>
      </c>
      <c r="EN204">
        <v>42151</v>
      </c>
      <c r="EO204">
        <v>2.1768000000000001</v>
      </c>
      <c r="EP204">
        <v>2.1949000000000001</v>
      </c>
      <c r="EQ204">
        <v>0.10574600000000001</v>
      </c>
      <c r="ER204">
        <v>0</v>
      </c>
      <c r="ES204">
        <v>31.789100000000001</v>
      </c>
      <c r="ET204">
        <v>999.9</v>
      </c>
      <c r="EU204">
        <v>71.8</v>
      </c>
      <c r="EV204">
        <v>32.6</v>
      </c>
      <c r="EW204">
        <v>35.005699999999997</v>
      </c>
      <c r="EX204">
        <v>57.369199999999999</v>
      </c>
      <c r="EY204">
        <v>-6.875</v>
      </c>
      <c r="EZ204">
        <v>2</v>
      </c>
      <c r="FA204">
        <v>0.51800299999999999</v>
      </c>
      <c r="FB204">
        <v>0.49717299999999998</v>
      </c>
      <c r="FC204">
        <v>20.271599999999999</v>
      </c>
      <c r="FD204">
        <v>5.2193899999999998</v>
      </c>
      <c r="FE204">
        <v>12.0099</v>
      </c>
      <c r="FF204">
        <v>4.9870999999999999</v>
      </c>
      <c r="FG204">
        <v>3.2845800000000001</v>
      </c>
      <c r="FH204">
        <v>9999</v>
      </c>
      <c r="FI204">
        <v>9999</v>
      </c>
      <c r="FJ204">
        <v>9999</v>
      </c>
      <c r="FK204">
        <v>999.9</v>
      </c>
      <c r="FL204">
        <v>1.8657699999999999</v>
      </c>
      <c r="FM204">
        <v>1.8621799999999999</v>
      </c>
      <c r="FN204">
        <v>1.8641700000000001</v>
      </c>
      <c r="FO204">
        <v>1.8603099999999999</v>
      </c>
      <c r="FP204">
        <v>1.8609599999999999</v>
      </c>
      <c r="FQ204">
        <v>1.86019</v>
      </c>
      <c r="FR204">
        <v>1.86188</v>
      </c>
      <c r="FS204">
        <v>1.8584499999999999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-7.15</v>
      </c>
      <c r="GH204">
        <v>0.2487</v>
      </c>
      <c r="GI204">
        <v>-4.1749362053329548</v>
      </c>
      <c r="GJ204">
        <v>-4.0448538125570227E-3</v>
      </c>
      <c r="GK204">
        <v>1.839783264315481E-6</v>
      </c>
      <c r="GL204">
        <v>-4.1587272622942942E-10</v>
      </c>
      <c r="GM204">
        <v>-8.6309452512500412E-2</v>
      </c>
      <c r="GN204">
        <v>3.2285384509270938E-3</v>
      </c>
      <c r="GO204">
        <v>5.3061212821550383E-4</v>
      </c>
      <c r="GP204">
        <v>-9.699357315524189E-6</v>
      </c>
      <c r="GQ204">
        <v>5</v>
      </c>
      <c r="GR204">
        <v>2081</v>
      </c>
      <c r="GS204">
        <v>3</v>
      </c>
      <c r="GT204">
        <v>31</v>
      </c>
      <c r="GU204">
        <v>82.5</v>
      </c>
      <c r="GV204">
        <v>82.5</v>
      </c>
      <c r="GW204">
        <v>3.3313000000000001</v>
      </c>
      <c r="GX204">
        <v>2.5</v>
      </c>
      <c r="GY204">
        <v>2.04834</v>
      </c>
      <c r="GZ204">
        <v>2.6232899999999999</v>
      </c>
      <c r="HA204">
        <v>2.1972700000000001</v>
      </c>
      <c r="HB204">
        <v>2.33643</v>
      </c>
      <c r="HC204">
        <v>37.795299999999997</v>
      </c>
      <c r="HD204">
        <v>15.4542</v>
      </c>
      <c r="HE204">
        <v>18</v>
      </c>
      <c r="HF204">
        <v>672.6</v>
      </c>
      <c r="HG204">
        <v>765.75699999999995</v>
      </c>
      <c r="HH204">
        <v>30.999199999999998</v>
      </c>
      <c r="HI204">
        <v>33.896599999999999</v>
      </c>
      <c r="HJ204">
        <v>30.000299999999999</v>
      </c>
      <c r="HK204">
        <v>33.722700000000003</v>
      </c>
      <c r="HL204">
        <v>33.7119</v>
      </c>
      <c r="HM204">
        <v>66.683300000000003</v>
      </c>
      <c r="HN204">
        <v>0</v>
      </c>
      <c r="HO204">
        <v>100</v>
      </c>
      <c r="HP204">
        <v>31</v>
      </c>
      <c r="HQ204">
        <v>1264.56</v>
      </c>
      <c r="HR204">
        <v>33.617400000000004</v>
      </c>
      <c r="HS204">
        <v>98.767200000000003</v>
      </c>
      <c r="HT204">
        <v>97.731099999999998</v>
      </c>
    </row>
    <row r="205" spans="1:228" x14ac:dyDescent="0.2">
      <c r="A205">
        <v>190</v>
      </c>
      <c r="B205">
        <v>1674584884.0999999</v>
      </c>
      <c r="C205">
        <v>755</v>
      </c>
      <c r="D205" t="s">
        <v>739</v>
      </c>
      <c r="E205" t="s">
        <v>740</v>
      </c>
      <c r="F205">
        <v>4</v>
      </c>
      <c r="G205">
        <v>1674584882.0999999</v>
      </c>
      <c r="H205">
        <f t="shared" si="68"/>
        <v>5.2200531925802331E-4</v>
      </c>
      <c r="I205">
        <f t="shared" si="69"/>
        <v>0.52200531925802329</v>
      </c>
      <c r="J205">
        <f t="shared" si="70"/>
        <v>10.341558713526863</v>
      </c>
      <c r="K205">
        <f t="shared" si="71"/>
        <v>1235.015714285714</v>
      </c>
      <c r="L205">
        <f t="shared" si="72"/>
        <v>608.83811070907063</v>
      </c>
      <c r="M205">
        <f t="shared" si="73"/>
        <v>61.750558876251404</v>
      </c>
      <c r="N205">
        <f t="shared" si="74"/>
        <v>125.25975170850862</v>
      </c>
      <c r="O205">
        <f t="shared" si="75"/>
        <v>2.7786266046045224E-2</v>
      </c>
      <c r="P205">
        <f t="shared" si="76"/>
        <v>2.7685373342007771</v>
      </c>
      <c r="Q205">
        <f t="shared" si="77"/>
        <v>2.763226245788326E-2</v>
      </c>
      <c r="R205">
        <f t="shared" si="78"/>
        <v>1.7283929358059398E-2</v>
      </c>
      <c r="S205">
        <f t="shared" si="79"/>
        <v>226.11790882397423</v>
      </c>
      <c r="T205">
        <f t="shared" si="80"/>
        <v>34.734021355387561</v>
      </c>
      <c r="U205">
        <f t="shared" si="81"/>
        <v>33.500185714285713</v>
      </c>
      <c r="V205">
        <f t="shared" si="82"/>
        <v>5.1958418858345841</v>
      </c>
      <c r="W205">
        <f t="shared" si="83"/>
        <v>64.761107111514008</v>
      </c>
      <c r="X205">
        <f t="shared" si="84"/>
        <v>3.3606539186115603</v>
      </c>
      <c r="Y205">
        <f t="shared" si="85"/>
        <v>5.1893089363416136</v>
      </c>
      <c r="Z205">
        <f t="shared" si="86"/>
        <v>1.8351879672230238</v>
      </c>
      <c r="AA205">
        <f t="shared" si="87"/>
        <v>-23.020434579278827</v>
      </c>
      <c r="AB205">
        <f t="shared" si="88"/>
        <v>-3.3540266604258031</v>
      </c>
      <c r="AC205">
        <f t="shared" si="89"/>
        <v>-0.27878653766326178</v>
      </c>
      <c r="AD205">
        <f t="shared" si="90"/>
        <v>199.46466104660635</v>
      </c>
      <c r="AE205">
        <f t="shared" si="91"/>
        <v>21.182440872967277</v>
      </c>
      <c r="AF205">
        <f t="shared" si="92"/>
        <v>0.52463911844190347</v>
      </c>
      <c r="AG205">
        <f t="shared" si="93"/>
        <v>10.341558713526863</v>
      </c>
      <c r="AH205">
        <v>1296.5523976718321</v>
      </c>
      <c r="AI205">
        <v>1279.959878787879</v>
      </c>
      <c r="AJ205">
        <v>1.7522377515947161</v>
      </c>
      <c r="AK205">
        <v>62.755059400872867</v>
      </c>
      <c r="AL205">
        <f t="shared" si="94"/>
        <v>0.52200531925802329</v>
      </c>
      <c r="AM205">
        <v>32.666568672908348</v>
      </c>
      <c r="AN205">
        <v>33.132607878787859</v>
      </c>
      <c r="AO205">
        <v>-2.4346853475111101E-5</v>
      </c>
      <c r="AP205">
        <v>98.038996678870646</v>
      </c>
      <c r="AQ205">
        <v>22</v>
      </c>
      <c r="AR205">
        <v>3</v>
      </c>
      <c r="AS205">
        <f t="shared" si="95"/>
        <v>1</v>
      </c>
      <c r="AT205">
        <f t="shared" si="96"/>
        <v>0</v>
      </c>
      <c r="AU205">
        <f t="shared" si="97"/>
        <v>47289.136581260318</v>
      </c>
      <c r="AV205">
        <f t="shared" si="98"/>
        <v>1200.015714285714</v>
      </c>
      <c r="AW205">
        <f t="shared" si="99"/>
        <v>1025.9382781471368</v>
      </c>
      <c r="AX205">
        <f t="shared" si="100"/>
        <v>0.85493736951420385</v>
      </c>
      <c r="AY205">
        <f t="shared" si="101"/>
        <v>0.18842912316241334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1674584882.0999999</v>
      </c>
      <c r="BF205">
        <v>1235.015714285714</v>
      </c>
      <c r="BG205">
        <v>1255.1671428571431</v>
      </c>
      <c r="BH205">
        <v>33.134828571428571</v>
      </c>
      <c r="BI205">
        <v>32.666585714285723</v>
      </c>
      <c r="BJ205">
        <v>1242.1728571428571</v>
      </c>
      <c r="BK205">
        <v>32.88607142857142</v>
      </c>
      <c r="BL205">
        <v>649.9899999999999</v>
      </c>
      <c r="BM205">
        <v>101.3235714285714</v>
      </c>
      <c r="BN205">
        <v>0.1000382142857143</v>
      </c>
      <c r="BO205">
        <v>33.477714285714278</v>
      </c>
      <c r="BP205">
        <v>33.500185714285713</v>
      </c>
      <c r="BQ205">
        <v>999.89999999999986</v>
      </c>
      <c r="BR205">
        <v>0</v>
      </c>
      <c r="BS205">
        <v>0</v>
      </c>
      <c r="BT205">
        <v>8990.1785714285706</v>
      </c>
      <c r="BU205">
        <v>0</v>
      </c>
      <c r="BV205">
        <v>71.393171428571435</v>
      </c>
      <c r="BW205">
        <v>-20.154028571428569</v>
      </c>
      <c r="BX205">
        <v>1277.3399999999999</v>
      </c>
      <c r="BY205">
        <v>1297.5542857142859</v>
      </c>
      <c r="BZ205">
        <v>0.4682257142857143</v>
      </c>
      <c r="CA205">
        <v>1255.1671428571431</v>
      </c>
      <c r="CB205">
        <v>32.666585714285723</v>
      </c>
      <c r="CC205">
        <v>3.3573371428571428</v>
      </c>
      <c r="CD205">
        <v>3.3098942857142859</v>
      </c>
      <c r="CE205">
        <v>25.91505714285714</v>
      </c>
      <c r="CF205">
        <v>25.67492857142858</v>
      </c>
      <c r="CG205">
        <v>1200.015714285714</v>
      </c>
      <c r="CH205">
        <v>0.50000471428571436</v>
      </c>
      <c r="CI205">
        <v>0.4999952857142857</v>
      </c>
      <c r="CJ205">
        <v>0</v>
      </c>
      <c r="CK205">
        <v>751.90371428571427</v>
      </c>
      <c r="CL205">
        <v>4.9990899999999998</v>
      </c>
      <c r="CM205">
        <v>7416.5242857142866</v>
      </c>
      <c r="CN205">
        <v>9558.0042857142853</v>
      </c>
      <c r="CO205">
        <v>43.75</v>
      </c>
      <c r="CP205">
        <v>45.686999999999998</v>
      </c>
      <c r="CQ205">
        <v>44.561999999999998</v>
      </c>
      <c r="CR205">
        <v>44.696000000000012</v>
      </c>
      <c r="CS205">
        <v>45.061999999999998</v>
      </c>
      <c r="CT205">
        <v>597.51571428571424</v>
      </c>
      <c r="CU205">
        <v>597.50428571428563</v>
      </c>
      <c r="CV205">
        <v>0</v>
      </c>
      <c r="CW205">
        <v>1674584896.4000001</v>
      </c>
      <c r="CX205">
        <v>0</v>
      </c>
      <c r="CY205">
        <v>1674579932.5</v>
      </c>
      <c r="CZ205" t="s">
        <v>356</v>
      </c>
      <c r="DA205">
        <v>1674579932.5</v>
      </c>
      <c r="DB205">
        <v>1674579927.5</v>
      </c>
      <c r="DC205">
        <v>31</v>
      </c>
      <c r="DD205">
        <v>0.14099999999999999</v>
      </c>
      <c r="DE205">
        <v>0.02</v>
      </c>
      <c r="DF205">
        <v>-5.5810000000000004</v>
      </c>
      <c r="DG205">
        <v>0.23300000000000001</v>
      </c>
      <c r="DH205">
        <v>415</v>
      </c>
      <c r="DI205">
        <v>34</v>
      </c>
      <c r="DJ205">
        <v>0.34</v>
      </c>
      <c r="DK205">
        <v>0.32</v>
      </c>
      <c r="DL205">
        <v>-20.16084390243903</v>
      </c>
      <c r="DM205">
        <v>0.20713170731705469</v>
      </c>
      <c r="DN205">
        <v>6.7135850801339672E-2</v>
      </c>
      <c r="DO205">
        <v>0</v>
      </c>
      <c r="DP205">
        <v>0.47476931707317072</v>
      </c>
      <c r="DQ205">
        <v>-2.8444222996515282E-2</v>
      </c>
      <c r="DR205">
        <v>3.807949729627095E-3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3.29583</v>
      </c>
      <c r="EB205">
        <v>2.62507</v>
      </c>
      <c r="EC205">
        <v>0.214141</v>
      </c>
      <c r="ED205">
        <v>0.21406700000000001</v>
      </c>
      <c r="EE205">
        <v>0.13670399999999999</v>
      </c>
      <c r="EF205">
        <v>0.13423099999999999</v>
      </c>
      <c r="EG205">
        <v>23663.8</v>
      </c>
      <c r="EH205">
        <v>24061.200000000001</v>
      </c>
      <c r="EI205">
        <v>28026.2</v>
      </c>
      <c r="EJ205">
        <v>29479.7</v>
      </c>
      <c r="EK205">
        <v>33304.9</v>
      </c>
      <c r="EL205">
        <v>35450.699999999997</v>
      </c>
      <c r="EM205">
        <v>39566.699999999997</v>
      </c>
      <c r="EN205">
        <v>42150.9</v>
      </c>
      <c r="EO205">
        <v>2.1768299999999998</v>
      </c>
      <c r="EP205">
        <v>2.1948799999999999</v>
      </c>
      <c r="EQ205">
        <v>0.10531799999999999</v>
      </c>
      <c r="ER205">
        <v>0</v>
      </c>
      <c r="ES205">
        <v>31.787700000000001</v>
      </c>
      <c r="ET205">
        <v>999.9</v>
      </c>
      <c r="EU205">
        <v>71.8</v>
      </c>
      <c r="EV205">
        <v>32.6</v>
      </c>
      <c r="EW205">
        <v>35.005600000000001</v>
      </c>
      <c r="EX205">
        <v>57.219200000000001</v>
      </c>
      <c r="EY205">
        <v>-6.7828499999999998</v>
      </c>
      <c r="EZ205">
        <v>2</v>
      </c>
      <c r="FA205">
        <v>0.51829000000000003</v>
      </c>
      <c r="FB205">
        <v>0.49359500000000001</v>
      </c>
      <c r="FC205">
        <v>20.271799999999999</v>
      </c>
      <c r="FD205">
        <v>5.2192400000000001</v>
      </c>
      <c r="FE205">
        <v>12.0099</v>
      </c>
      <c r="FF205">
        <v>4.9865000000000004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1.86575</v>
      </c>
      <c r="FM205">
        <v>1.8621799999999999</v>
      </c>
      <c r="FN205">
        <v>1.86419</v>
      </c>
      <c r="FO205">
        <v>1.8602700000000001</v>
      </c>
      <c r="FP205">
        <v>1.8609599999999999</v>
      </c>
      <c r="FQ205">
        <v>1.8602000000000001</v>
      </c>
      <c r="FR205">
        <v>1.86188</v>
      </c>
      <c r="FS205">
        <v>1.85846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-7.16</v>
      </c>
      <c r="GH205">
        <v>0.24879999999999999</v>
      </c>
      <c r="GI205">
        <v>-4.1749362053329548</v>
      </c>
      <c r="GJ205">
        <v>-4.0448538125570227E-3</v>
      </c>
      <c r="GK205">
        <v>1.839783264315481E-6</v>
      </c>
      <c r="GL205">
        <v>-4.1587272622942942E-10</v>
      </c>
      <c r="GM205">
        <v>-8.6309452512500412E-2</v>
      </c>
      <c r="GN205">
        <v>3.2285384509270938E-3</v>
      </c>
      <c r="GO205">
        <v>5.3061212821550383E-4</v>
      </c>
      <c r="GP205">
        <v>-9.699357315524189E-6</v>
      </c>
      <c r="GQ205">
        <v>5</v>
      </c>
      <c r="GR205">
        <v>2081</v>
      </c>
      <c r="GS205">
        <v>3</v>
      </c>
      <c r="GT205">
        <v>31</v>
      </c>
      <c r="GU205">
        <v>82.5</v>
      </c>
      <c r="GV205">
        <v>82.6</v>
      </c>
      <c r="GW205">
        <v>3.3483900000000002</v>
      </c>
      <c r="GX205">
        <v>2.5</v>
      </c>
      <c r="GY205">
        <v>2.04834</v>
      </c>
      <c r="GZ205">
        <v>2.6232899999999999</v>
      </c>
      <c r="HA205">
        <v>2.1972700000000001</v>
      </c>
      <c r="HB205">
        <v>2.31812</v>
      </c>
      <c r="HC205">
        <v>37.819499999999998</v>
      </c>
      <c r="HD205">
        <v>15.445399999999999</v>
      </c>
      <c r="HE205">
        <v>18</v>
      </c>
      <c r="HF205">
        <v>672.64400000000001</v>
      </c>
      <c r="HG205">
        <v>765.77099999999996</v>
      </c>
      <c r="HH205">
        <v>30.999099999999999</v>
      </c>
      <c r="HI205">
        <v>33.8996</v>
      </c>
      <c r="HJ205">
        <v>30.000399999999999</v>
      </c>
      <c r="HK205">
        <v>33.724899999999998</v>
      </c>
      <c r="HL205">
        <v>33.7149</v>
      </c>
      <c r="HM205">
        <v>66.968199999999996</v>
      </c>
      <c r="HN205">
        <v>0</v>
      </c>
      <c r="HO205">
        <v>100</v>
      </c>
      <c r="HP205">
        <v>31</v>
      </c>
      <c r="HQ205">
        <v>1271.24</v>
      </c>
      <c r="HR205">
        <v>33.617400000000004</v>
      </c>
      <c r="HS205">
        <v>98.766000000000005</v>
      </c>
      <c r="HT205">
        <v>97.730699999999999</v>
      </c>
    </row>
    <row r="206" spans="1:228" x14ac:dyDescent="0.2">
      <c r="A206">
        <v>191</v>
      </c>
      <c r="B206">
        <v>1674584888.0999999</v>
      </c>
      <c r="C206">
        <v>759</v>
      </c>
      <c r="D206" t="s">
        <v>741</v>
      </c>
      <c r="E206" t="s">
        <v>742</v>
      </c>
      <c r="F206">
        <v>4</v>
      </c>
      <c r="G206">
        <v>1674584885.7874999</v>
      </c>
      <c r="H206">
        <f t="shared" si="68"/>
        <v>5.1927533853702624E-4</v>
      </c>
      <c r="I206">
        <f t="shared" si="69"/>
        <v>0.51927533853702623</v>
      </c>
      <c r="J206">
        <f t="shared" si="70"/>
        <v>10.702426149140855</v>
      </c>
      <c r="K206">
        <f t="shared" si="71"/>
        <v>1241.1424999999999</v>
      </c>
      <c r="L206">
        <f t="shared" si="72"/>
        <v>591.48419043828596</v>
      </c>
      <c r="M206">
        <f t="shared" si="73"/>
        <v>59.989442022530852</v>
      </c>
      <c r="N206">
        <f t="shared" si="74"/>
        <v>125.87901291204078</v>
      </c>
      <c r="O206">
        <f t="shared" si="75"/>
        <v>2.7660920662669546E-2</v>
      </c>
      <c r="P206">
        <f t="shared" si="76"/>
        <v>2.769081083395688</v>
      </c>
      <c r="Q206">
        <f t="shared" si="77"/>
        <v>2.7508329050267018E-2</v>
      </c>
      <c r="R206">
        <f t="shared" si="78"/>
        <v>1.7206345100437212E-2</v>
      </c>
      <c r="S206">
        <f t="shared" si="79"/>
        <v>226.12532016105843</v>
      </c>
      <c r="T206">
        <f t="shared" si="80"/>
        <v>34.733957808561755</v>
      </c>
      <c r="U206">
        <f t="shared" si="81"/>
        <v>33.494212500000003</v>
      </c>
      <c r="V206">
        <f t="shared" si="82"/>
        <v>5.1941046404596865</v>
      </c>
      <c r="W206">
        <f t="shared" si="83"/>
        <v>64.756604181773</v>
      </c>
      <c r="X206">
        <f t="shared" si="84"/>
        <v>3.3603023140983144</v>
      </c>
      <c r="Y206">
        <f t="shared" si="85"/>
        <v>5.1891268181170878</v>
      </c>
      <c r="Z206">
        <f t="shared" si="86"/>
        <v>1.8338023263613721</v>
      </c>
      <c r="AA206">
        <f t="shared" si="87"/>
        <v>-22.900042429482859</v>
      </c>
      <c r="AB206">
        <f t="shared" si="88"/>
        <v>-2.5565347266774943</v>
      </c>
      <c r="AC206">
        <f t="shared" si="89"/>
        <v>-0.21245045581602318</v>
      </c>
      <c r="AD206">
        <f t="shared" si="90"/>
        <v>200.45629254908206</v>
      </c>
      <c r="AE206">
        <f t="shared" si="91"/>
        <v>21.30011995123624</v>
      </c>
      <c r="AF206">
        <f t="shared" si="92"/>
        <v>0.52136351756319121</v>
      </c>
      <c r="AG206">
        <f t="shared" si="93"/>
        <v>10.702426149140855</v>
      </c>
      <c r="AH206">
        <v>1303.530797410712</v>
      </c>
      <c r="AI206">
        <v>1286.770181818182</v>
      </c>
      <c r="AJ206">
        <v>1.706169320618083</v>
      </c>
      <c r="AK206">
        <v>62.755059400872867</v>
      </c>
      <c r="AL206">
        <f t="shared" si="94"/>
        <v>0.51927533853702623</v>
      </c>
      <c r="AM206">
        <v>32.666526114573543</v>
      </c>
      <c r="AN206">
        <v>33.1300212121212</v>
      </c>
      <c r="AO206">
        <v>-3.414011758751607E-6</v>
      </c>
      <c r="AP206">
        <v>98.038996678870646</v>
      </c>
      <c r="AQ206">
        <v>22</v>
      </c>
      <c r="AR206">
        <v>3</v>
      </c>
      <c r="AS206">
        <f t="shared" si="95"/>
        <v>1</v>
      </c>
      <c r="AT206">
        <f t="shared" si="96"/>
        <v>0</v>
      </c>
      <c r="AU206">
        <f t="shared" si="97"/>
        <v>47304.168149472323</v>
      </c>
      <c r="AV206">
        <f t="shared" si="98"/>
        <v>1200.0525</v>
      </c>
      <c r="AW206">
        <f t="shared" si="99"/>
        <v>1025.969976249253</v>
      </c>
      <c r="AX206">
        <f t="shared" si="100"/>
        <v>0.85493757668873072</v>
      </c>
      <c r="AY206">
        <f t="shared" si="101"/>
        <v>0.18842952300925037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1674584885.7874999</v>
      </c>
      <c r="BF206">
        <v>1241.1424999999999</v>
      </c>
      <c r="BG206">
        <v>1261.4024999999999</v>
      </c>
      <c r="BH206">
        <v>33.131925000000003</v>
      </c>
      <c r="BI206">
        <v>32.666587500000013</v>
      </c>
      <c r="BJ206">
        <v>1248.3074999999999</v>
      </c>
      <c r="BK206">
        <v>32.883225000000003</v>
      </c>
      <c r="BL206">
        <v>649.96662500000002</v>
      </c>
      <c r="BM206">
        <v>101.322</v>
      </c>
      <c r="BN206">
        <v>9.9885812500000004E-2</v>
      </c>
      <c r="BO206">
        <v>33.477087500000003</v>
      </c>
      <c r="BP206">
        <v>33.494212500000003</v>
      </c>
      <c r="BQ206">
        <v>999.9</v>
      </c>
      <c r="BR206">
        <v>0</v>
      </c>
      <c r="BS206">
        <v>0</v>
      </c>
      <c r="BT206">
        <v>8993.2024999999994</v>
      </c>
      <c r="BU206">
        <v>0</v>
      </c>
      <c r="BV206">
        <v>83.989437500000008</v>
      </c>
      <c r="BW206">
        <v>-20.262037500000002</v>
      </c>
      <c r="BX206">
        <v>1283.6712500000001</v>
      </c>
      <c r="BY206">
        <v>1303.99875</v>
      </c>
      <c r="BZ206">
        <v>0.46534062500000001</v>
      </c>
      <c r="CA206">
        <v>1261.4024999999999</v>
      </c>
      <c r="CB206">
        <v>32.666587500000013</v>
      </c>
      <c r="CC206">
        <v>3.3569974999999999</v>
      </c>
      <c r="CD206">
        <v>3.3098450000000001</v>
      </c>
      <c r="CE206">
        <v>25.913337500000001</v>
      </c>
      <c r="CF206">
        <v>25.674675000000001</v>
      </c>
      <c r="CG206">
        <v>1200.0525</v>
      </c>
      <c r="CH206">
        <v>0.49999787499999998</v>
      </c>
      <c r="CI206">
        <v>0.50000212499999996</v>
      </c>
      <c r="CJ206">
        <v>0</v>
      </c>
      <c r="CK206">
        <v>751.86000000000013</v>
      </c>
      <c r="CL206">
        <v>4.9990899999999998</v>
      </c>
      <c r="CM206">
        <v>7415.9212499999994</v>
      </c>
      <c r="CN206">
        <v>9558.2687499999993</v>
      </c>
      <c r="CO206">
        <v>43.75</v>
      </c>
      <c r="CP206">
        <v>45.686999999999998</v>
      </c>
      <c r="CQ206">
        <v>44.561999999999998</v>
      </c>
      <c r="CR206">
        <v>44.686999999999998</v>
      </c>
      <c r="CS206">
        <v>45.061999999999998</v>
      </c>
      <c r="CT206">
        <v>597.52499999999998</v>
      </c>
      <c r="CU206">
        <v>597.53</v>
      </c>
      <c r="CV206">
        <v>0</v>
      </c>
      <c r="CW206">
        <v>1674584900.5999999</v>
      </c>
      <c r="CX206">
        <v>0</v>
      </c>
      <c r="CY206">
        <v>1674579932.5</v>
      </c>
      <c r="CZ206" t="s">
        <v>356</v>
      </c>
      <c r="DA206">
        <v>1674579932.5</v>
      </c>
      <c r="DB206">
        <v>1674579927.5</v>
      </c>
      <c r="DC206">
        <v>31</v>
      </c>
      <c r="DD206">
        <v>0.14099999999999999</v>
      </c>
      <c r="DE206">
        <v>0.02</v>
      </c>
      <c r="DF206">
        <v>-5.5810000000000004</v>
      </c>
      <c r="DG206">
        <v>0.23300000000000001</v>
      </c>
      <c r="DH206">
        <v>415</v>
      </c>
      <c r="DI206">
        <v>34</v>
      </c>
      <c r="DJ206">
        <v>0.34</v>
      </c>
      <c r="DK206">
        <v>0.32</v>
      </c>
      <c r="DL206">
        <v>-20.163975000000001</v>
      </c>
      <c r="DM206">
        <v>-0.23783414634139149</v>
      </c>
      <c r="DN206">
        <v>7.9903775724304488E-2</v>
      </c>
      <c r="DO206">
        <v>0</v>
      </c>
      <c r="DP206">
        <v>0.47144425000000001</v>
      </c>
      <c r="DQ206">
        <v>-2.9088112570357549E-2</v>
      </c>
      <c r="DR206">
        <v>3.8636041900665758E-3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3.2959000000000001</v>
      </c>
      <c r="EB206">
        <v>2.6249899999999999</v>
      </c>
      <c r="EC206">
        <v>0.214837</v>
      </c>
      <c r="ED206">
        <v>0.21477399999999999</v>
      </c>
      <c r="EE206">
        <v>0.136689</v>
      </c>
      <c r="EF206">
        <v>0.13422999999999999</v>
      </c>
      <c r="EG206">
        <v>23642.3</v>
      </c>
      <c r="EH206">
        <v>24039.599999999999</v>
      </c>
      <c r="EI206">
        <v>28025.7</v>
      </c>
      <c r="EJ206">
        <v>29479.8</v>
      </c>
      <c r="EK206">
        <v>33305.199999999997</v>
      </c>
      <c r="EL206">
        <v>35450.9</v>
      </c>
      <c r="EM206">
        <v>39566.400000000001</v>
      </c>
      <c r="EN206">
        <v>42151</v>
      </c>
      <c r="EO206">
        <v>2.1766000000000001</v>
      </c>
      <c r="EP206">
        <v>2.1948500000000002</v>
      </c>
      <c r="EQ206">
        <v>0.105686</v>
      </c>
      <c r="ER206">
        <v>0</v>
      </c>
      <c r="ES206">
        <v>31.785399999999999</v>
      </c>
      <c r="ET206">
        <v>999.9</v>
      </c>
      <c r="EU206">
        <v>71.8</v>
      </c>
      <c r="EV206">
        <v>32.6</v>
      </c>
      <c r="EW206">
        <v>35.002499999999998</v>
      </c>
      <c r="EX206">
        <v>57.609200000000001</v>
      </c>
      <c r="EY206">
        <v>-6.68269</v>
      </c>
      <c r="EZ206">
        <v>2</v>
      </c>
      <c r="FA206">
        <v>0.51860499999999998</v>
      </c>
      <c r="FB206">
        <v>0.48894599999999999</v>
      </c>
      <c r="FC206">
        <v>20.271799999999999</v>
      </c>
      <c r="FD206">
        <v>5.2193899999999998</v>
      </c>
      <c r="FE206">
        <v>12.0099</v>
      </c>
      <c r="FF206">
        <v>4.9863499999999998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1.86575</v>
      </c>
      <c r="FM206">
        <v>1.8621799999999999</v>
      </c>
      <c r="FN206">
        <v>1.8641799999999999</v>
      </c>
      <c r="FO206">
        <v>1.8603000000000001</v>
      </c>
      <c r="FP206">
        <v>1.8609599999999999</v>
      </c>
      <c r="FQ206">
        <v>1.86019</v>
      </c>
      <c r="FR206">
        <v>1.86188</v>
      </c>
      <c r="FS206">
        <v>1.8584700000000001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-7.18</v>
      </c>
      <c r="GH206">
        <v>0.2487</v>
      </c>
      <c r="GI206">
        <v>-4.1749362053329548</v>
      </c>
      <c r="GJ206">
        <v>-4.0448538125570227E-3</v>
      </c>
      <c r="GK206">
        <v>1.839783264315481E-6</v>
      </c>
      <c r="GL206">
        <v>-4.1587272622942942E-10</v>
      </c>
      <c r="GM206">
        <v>-8.6309452512500412E-2</v>
      </c>
      <c r="GN206">
        <v>3.2285384509270938E-3</v>
      </c>
      <c r="GO206">
        <v>5.3061212821550383E-4</v>
      </c>
      <c r="GP206">
        <v>-9.699357315524189E-6</v>
      </c>
      <c r="GQ206">
        <v>5</v>
      </c>
      <c r="GR206">
        <v>2081</v>
      </c>
      <c r="GS206">
        <v>3</v>
      </c>
      <c r="GT206">
        <v>31</v>
      </c>
      <c r="GU206">
        <v>82.6</v>
      </c>
      <c r="GV206">
        <v>82.7</v>
      </c>
      <c r="GW206">
        <v>3.3630399999999998</v>
      </c>
      <c r="GX206">
        <v>2.52563</v>
      </c>
      <c r="GY206">
        <v>2.04834</v>
      </c>
      <c r="GZ206">
        <v>2.6245099999999999</v>
      </c>
      <c r="HA206">
        <v>2.1972700000000001</v>
      </c>
      <c r="HB206">
        <v>2.2839399999999999</v>
      </c>
      <c r="HC206">
        <v>37.795299999999997</v>
      </c>
      <c r="HD206">
        <v>15.427899999999999</v>
      </c>
      <c r="HE206">
        <v>18</v>
      </c>
      <c r="HF206">
        <v>672.49300000000005</v>
      </c>
      <c r="HG206">
        <v>765.77499999999998</v>
      </c>
      <c r="HH206">
        <v>30.998899999999999</v>
      </c>
      <c r="HI206">
        <v>33.901800000000001</v>
      </c>
      <c r="HJ206">
        <v>30.000299999999999</v>
      </c>
      <c r="HK206">
        <v>33.727899999999998</v>
      </c>
      <c r="HL206">
        <v>33.717199999999998</v>
      </c>
      <c r="HM206">
        <v>67.251300000000001</v>
      </c>
      <c r="HN206">
        <v>0</v>
      </c>
      <c r="HO206">
        <v>100</v>
      </c>
      <c r="HP206">
        <v>31</v>
      </c>
      <c r="HQ206">
        <v>1277.93</v>
      </c>
      <c r="HR206">
        <v>33.617400000000004</v>
      </c>
      <c r="HS206">
        <v>98.764700000000005</v>
      </c>
      <c r="HT206">
        <v>97.730999999999995</v>
      </c>
    </row>
    <row r="207" spans="1:228" x14ac:dyDescent="0.2">
      <c r="A207">
        <v>192</v>
      </c>
      <c r="B207">
        <v>1674584892.0999999</v>
      </c>
      <c r="C207">
        <v>763</v>
      </c>
      <c r="D207" t="s">
        <v>743</v>
      </c>
      <c r="E207" t="s">
        <v>744</v>
      </c>
      <c r="F207">
        <v>4</v>
      </c>
      <c r="G207">
        <v>1674584890.0999999</v>
      </c>
      <c r="H207">
        <f t="shared" si="68"/>
        <v>5.1103429957307278E-4</v>
      </c>
      <c r="I207">
        <f t="shared" si="69"/>
        <v>0.51103429957307278</v>
      </c>
      <c r="J207">
        <f t="shared" si="70"/>
        <v>10.511666973343811</v>
      </c>
      <c r="K207">
        <f t="shared" si="71"/>
        <v>1248.3485714285709</v>
      </c>
      <c r="L207">
        <f t="shared" si="72"/>
        <v>600.03801651769732</v>
      </c>
      <c r="M207">
        <f t="shared" si="73"/>
        <v>60.857092142137496</v>
      </c>
      <c r="N207">
        <f t="shared" si="74"/>
        <v>126.6100846040204</v>
      </c>
      <c r="O207">
        <f t="shared" si="75"/>
        <v>2.7234641447851683E-2</v>
      </c>
      <c r="P207">
        <f t="shared" si="76"/>
        <v>2.7699270445319919</v>
      </c>
      <c r="Q207">
        <f t="shared" si="77"/>
        <v>2.7086748080465923E-2</v>
      </c>
      <c r="R207">
        <f t="shared" si="78"/>
        <v>1.6942438099761502E-2</v>
      </c>
      <c r="S207">
        <f t="shared" si="79"/>
        <v>226.13212076400089</v>
      </c>
      <c r="T207">
        <f t="shared" si="80"/>
        <v>34.728169425645639</v>
      </c>
      <c r="U207">
        <f t="shared" si="81"/>
        <v>33.488328571428568</v>
      </c>
      <c r="V207">
        <f t="shared" si="82"/>
        <v>5.192393856879705</v>
      </c>
      <c r="W207">
        <f t="shared" si="83"/>
        <v>64.77070871241034</v>
      </c>
      <c r="X207">
        <f t="shared" si="84"/>
        <v>3.3595796812022467</v>
      </c>
      <c r="Y207">
        <f t="shared" si="85"/>
        <v>5.1868811504273955</v>
      </c>
      <c r="Z207">
        <f t="shared" si="86"/>
        <v>1.8328141756774583</v>
      </c>
      <c r="AA207">
        <f t="shared" si="87"/>
        <v>-22.536612611172508</v>
      </c>
      <c r="AB207">
        <f t="shared" si="88"/>
        <v>-2.8330471923331273</v>
      </c>
      <c r="AC207">
        <f t="shared" si="89"/>
        <v>-0.23534131964315252</v>
      </c>
      <c r="AD207">
        <f t="shared" si="90"/>
        <v>200.52711964085211</v>
      </c>
      <c r="AE207">
        <f t="shared" si="91"/>
        <v>21.304897411459777</v>
      </c>
      <c r="AF207">
        <f t="shared" si="92"/>
        <v>0.51357946757567496</v>
      </c>
      <c r="AG207">
        <f t="shared" si="93"/>
        <v>10.511666973343811</v>
      </c>
      <c r="AH207">
        <v>1310.4345042571861</v>
      </c>
      <c r="AI207">
        <v>1293.7264242424239</v>
      </c>
      <c r="AJ207">
        <v>1.7399439416525819</v>
      </c>
      <c r="AK207">
        <v>62.755059400872867</v>
      </c>
      <c r="AL207">
        <f t="shared" si="94"/>
        <v>0.51103429957307278</v>
      </c>
      <c r="AM207">
        <v>32.666385630876533</v>
      </c>
      <c r="AN207">
        <v>33.122629696969703</v>
      </c>
      <c r="AO207">
        <v>-2.1517104422063048E-5</v>
      </c>
      <c r="AP207">
        <v>98.038996678870646</v>
      </c>
      <c r="AQ207">
        <v>23</v>
      </c>
      <c r="AR207">
        <v>4</v>
      </c>
      <c r="AS207">
        <f t="shared" si="95"/>
        <v>1</v>
      </c>
      <c r="AT207">
        <f t="shared" si="96"/>
        <v>0</v>
      </c>
      <c r="AU207">
        <f t="shared" si="97"/>
        <v>47328.618521536097</v>
      </c>
      <c r="AV207">
        <f t="shared" si="98"/>
        <v>1200.0871428571429</v>
      </c>
      <c r="AW207">
        <f t="shared" si="99"/>
        <v>1025.9997351108814</v>
      </c>
      <c r="AX207">
        <f t="shared" si="100"/>
        <v>0.85493769449791968</v>
      </c>
      <c r="AY207">
        <f t="shared" si="101"/>
        <v>0.18842975038098497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1674584890.0999999</v>
      </c>
      <c r="BF207">
        <v>1248.3485714285709</v>
      </c>
      <c r="BG207">
        <v>1268.6071428571429</v>
      </c>
      <c r="BH207">
        <v>33.124742857142863</v>
      </c>
      <c r="BI207">
        <v>32.666357142857137</v>
      </c>
      <c r="BJ207">
        <v>1255.527142857143</v>
      </c>
      <c r="BK207">
        <v>32.876057142857142</v>
      </c>
      <c r="BL207">
        <v>649.97742857142862</v>
      </c>
      <c r="BM207">
        <v>101.32214285714289</v>
      </c>
      <c r="BN207">
        <v>9.9917857142857142E-2</v>
      </c>
      <c r="BO207">
        <v>33.469357142857142</v>
      </c>
      <c r="BP207">
        <v>33.488328571428568</v>
      </c>
      <c r="BQ207">
        <v>999.89999999999986</v>
      </c>
      <c r="BR207">
        <v>0</v>
      </c>
      <c r="BS207">
        <v>0</v>
      </c>
      <c r="BT207">
        <v>8997.6785714285706</v>
      </c>
      <c r="BU207">
        <v>0</v>
      </c>
      <c r="BV207">
        <v>83.040357142857147</v>
      </c>
      <c r="BW207">
        <v>-20.256357142857141</v>
      </c>
      <c r="BX207">
        <v>1291.1171428571431</v>
      </c>
      <c r="BY207">
        <v>1311.4457142857141</v>
      </c>
      <c r="BZ207">
        <v>0.45839857142857138</v>
      </c>
      <c r="CA207">
        <v>1268.6071428571429</v>
      </c>
      <c r="CB207">
        <v>32.666357142857137</v>
      </c>
      <c r="CC207">
        <v>3.3562671428571429</v>
      </c>
      <c r="CD207">
        <v>3.309821428571428</v>
      </c>
      <c r="CE207">
        <v>25.909685714285711</v>
      </c>
      <c r="CF207">
        <v>25.67454285714285</v>
      </c>
      <c r="CG207">
        <v>1200.0871428571429</v>
      </c>
      <c r="CH207">
        <v>0.4999931428571428</v>
      </c>
      <c r="CI207">
        <v>0.5000068571428572</v>
      </c>
      <c r="CJ207">
        <v>0</v>
      </c>
      <c r="CK207">
        <v>751.84199999999987</v>
      </c>
      <c r="CL207">
        <v>4.9990899999999998</v>
      </c>
      <c r="CM207">
        <v>7415.1328571428558</v>
      </c>
      <c r="CN207">
        <v>9558.5442857142862</v>
      </c>
      <c r="CO207">
        <v>43.75</v>
      </c>
      <c r="CP207">
        <v>45.686999999999998</v>
      </c>
      <c r="CQ207">
        <v>44.561999999999998</v>
      </c>
      <c r="CR207">
        <v>44.686999999999998</v>
      </c>
      <c r="CS207">
        <v>45.061999999999998</v>
      </c>
      <c r="CT207">
        <v>597.53714285714284</v>
      </c>
      <c r="CU207">
        <v>597.55142857142857</v>
      </c>
      <c r="CV207">
        <v>0</v>
      </c>
      <c r="CW207">
        <v>1674584904.8</v>
      </c>
      <c r="CX207">
        <v>0</v>
      </c>
      <c r="CY207">
        <v>1674579932.5</v>
      </c>
      <c r="CZ207" t="s">
        <v>356</v>
      </c>
      <c r="DA207">
        <v>1674579932.5</v>
      </c>
      <c r="DB207">
        <v>1674579927.5</v>
      </c>
      <c r="DC207">
        <v>31</v>
      </c>
      <c r="DD207">
        <v>0.14099999999999999</v>
      </c>
      <c r="DE207">
        <v>0.02</v>
      </c>
      <c r="DF207">
        <v>-5.5810000000000004</v>
      </c>
      <c r="DG207">
        <v>0.23300000000000001</v>
      </c>
      <c r="DH207">
        <v>415</v>
      </c>
      <c r="DI207">
        <v>34</v>
      </c>
      <c r="DJ207">
        <v>0.34</v>
      </c>
      <c r="DK207">
        <v>0.32</v>
      </c>
      <c r="DL207">
        <v>-20.1772125</v>
      </c>
      <c r="DM207">
        <v>-0.73742476547839342</v>
      </c>
      <c r="DN207">
        <v>9.127765111871558E-2</v>
      </c>
      <c r="DO207">
        <v>0</v>
      </c>
      <c r="DP207">
        <v>0.46850222499999999</v>
      </c>
      <c r="DQ207">
        <v>-5.1116769230769667E-2</v>
      </c>
      <c r="DR207">
        <v>5.7517841514068474E-3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3.29616</v>
      </c>
      <c r="EB207">
        <v>2.6255999999999999</v>
      </c>
      <c r="EC207">
        <v>0.21554999999999999</v>
      </c>
      <c r="ED207">
        <v>0.215475</v>
      </c>
      <c r="EE207">
        <v>0.13667599999999999</v>
      </c>
      <c r="EF207">
        <v>0.13422899999999999</v>
      </c>
      <c r="EG207">
        <v>23621.200000000001</v>
      </c>
      <c r="EH207">
        <v>24018</v>
      </c>
      <c r="EI207">
        <v>28026.2</v>
      </c>
      <c r="EJ207">
        <v>29479.8</v>
      </c>
      <c r="EK207">
        <v>33306.5</v>
      </c>
      <c r="EL207">
        <v>35450.9</v>
      </c>
      <c r="EM207">
        <v>39567.199999999997</v>
      </c>
      <c r="EN207">
        <v>42150.9</v>
      </c>
      <c r="EO207">
        <v>2.1766000000000001</v>
      </c>
      <c r="EP207">
        <v>2.1948799999999999</v>
      </c>
      <c r="EQ207">
        <v>0.104737</v>
      </c>
      <c r="ER207">
        <v>0</v>
      </c>
      <c r="ES207">
        <v>31.782299999999999</v>
      </c>
      <c r="ET207">
        <v>999.9</v>
      </c>
      <c r="EU207">
        <v>71.8</v>
      </c>
      <c r="EV207">
        <v>32.6</v>
      </c>
      <c r="EW207">
        <v>35.004199999999997</v>
      </c>
      <c r="EX207">
        <v>57.3992</v>
      </c>
      <c r="EY207">
        <v>-6.9150600000000004</v>
      </c>
      <c r="EZ207">
        <v>2</v>
      </c>
      <c r="FA207">
        <v>0.51871900000000004</v>
      </c>
      <c r="FB207">
        <v>0.48193599999999998</v>
      </c>
      <c r="FC207">
        <v>20.271899999999999</v>
      </c>
      <c r="FD207">
        <v>5.2199900000000001</v>
      </c>
      <c r="FE207">
        <v>12.0099</v>
      </c>
      <c r="FF207">
        <v>4.9865000000000004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1.86578</v>
      </c>
      <c r="FM207">
        <v>1.8621799999999999</v>
      </c>
      <c r="FN207">
        <v>1.8641700000000001</v>
      </c>
      <c r="FO207">
        <v>1.8602799999999999</v>
      </c>
      <c r="FP207">
        <v>1.8609599999999999</v>
      </c>
      <c r="FQ207">
        <v>1.86019</v>
      </c>
      <c r="FR207">
        <v>1.86188</v>
      </c>
      <c r="FS207">
        <v>1.85846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-7.18</v>
      </c>
      <c r="GH207">
        <v>0.24859999999999999</v>
      </c>
      <c r="GI207">
        <v>-4.1749362053329548</v>
      </c>
      <c r="GJ207">
        <v>-4.0448538125570227E-3</v>
      </c>
      <c r="GK207">
        <v>1.839783264315481E-6</v>
      </c>
      <c r="GL207">
        <v>-4.1587272622942942E-10</v>
      </c>
      <c r="GM207">
        <v>-8.6309452512500412E-2</v>
      </c>
      <c r="GN207">
        <v>3.2285384509270938E-3</v>
      </c>
      <c r="GO207">
        <v>5.3061212821550383E-4</v>
      </c>
      <c r="GP207">
        <v>-9.699357315524189E-6</v>
      </c>
      <c r="GQ207">
        <v>5</v>
      </c>
      <c r="GR207">
        <v>2081</v>
      </c>
      <c r="GS207">
        <v>3</v>
      </c>
      <c r="GT207">
        <v>31</v>
      </c>
      <c r="GU207">
        <v>82.7</v>
      </c>
      <c r="GV207">
        <v>82.7</v>
      </c>
      <c r="GW207">
        <v>3.3740199999999998</v>
      </c>
      <c r="GX207">
        <v>2.5</v>
      </c>
      <c r="GY207">
        <v>2.04834</v>
      </c>
      <c r="GZ207">
        <v>2.6245099999999999</v>
      </c>
      <c r="HA207">
        <v>2.1972700000000001</v>
      </c>
      <c r="HB207">
        <v>2.3095699999999999</v>
      </c>
      <c r="HC207">
        <v>37.795299999999997</v>
      </c>
      <c r="HD207">
        <v>15.4542</v>
      </c>
      <c r="HE207">
        <v>18</v>
      </c>
      <c r="HF207">
        <v>672.51900000000001</v>
      </c>
      <c r="HG207">
        <v>765.822</v>
      </c>
      <c r="HH207">
        <v>30.9984</v>
      </c>
      <c r="HI207">
        <v>33.903399999999998</v>
      </c>
      <c r="HJ207">
        <v>30.000299999999999</v>
      </c>
      <c r="HK207">
        <v>33.7303</v>
      </c>
      <c r="HL207">
        <v>33.718899999999998</v>
      </c>
      <c r="HM207">
        <v>67.529799999999994</v>
      </c>
      <c r="HN207">
        <v>0</v>
      </c>
      <c r="HO207">
        <v>100</v>
      </c>
      <c r="HP207">
        <v>31</v>
      </c>
      <c r="HQ207">
        <v>1284.6400000000001</v>
      </c>
      <c r="HR207">
        <v>33.617400000000004</v>
      </c>
      <c r="HS207">
        <v>98.766599999999997</v>
      </c>
      <c r="HT207">
        <v>97.730900000000005</v>
      </c>
    </row>
    <row r="208" spans="1:228" x14ac:dyDescent="0.2">
      <c r="A208">
        <v>193</v>
      </c>
      <c r="B208">
        <v>1674584896.0999999</v>
      </c>
      <c r="C208">
        <v>767</v>
      </c>
      <c r="D208" t="s">
        <v>745</v>
      </c>
      <c r="E208" t="s">
        <v>746</v>
      </c>
      <c r="F208">
        <v>4</v>
      </c>
      <c r="G208">
        <v>1674584893.7874999</v>
      </c>
      <c r="H208">
        <f t="shared" ref="H208:H254" si="102">(I208)/1000</f>
        <v>5.0761853901147059E-4</v>
      </c>
      <c r="I208">
        <f t="shared" ref="I208:I254" si="103">IF(BD208, AL208, AF208)</f>
        <v>0.50761853901147058</v>
      </c>
      <c r="J208">
        <f t="shared" ref="J208:J254" si="104">IF(BD208, AG208, AE208)</f>
        <v>10.352182060179111</v>
      </c>
      <c r="K208">
        <f t="shared" ref="K208:K254" si="105">BF208 - IF(AS208&gt;1, J208*AZ208*100/(AU208*BT208), 0)</f>
        <v>1254.635</v>
      </c>
      <c r="L208">
        <f t="shared" ref="L208:L254" si="106">((R208-H208/2)*K208-J208)/(R208+H208/2)</f>
        <v>612.34760210383706</v>
      </c>
      <c r="M208">
        <f t="shared" ref="M208:M254" si="107">L208*(BM208+BN208)/1000</f>
        <v>62.104847773283751</v>
      </c>
      <c r="N208">
        <f t="shared" ref="N208:N254" si="108">(BF208 - IF(AS208&gt;1, J208*AZ208*100/(AU208*BT208), 0))*(BM208+BN208)/1000</f>
        <v>127.2462167212357</v>
      </c>
      <c r="O208">
        <f t="shared" ref="O208:O254" si="109">2/((1/Q208-1/P208)+SIGN(Q208)*SQRT((1/Q208-1/P208)*(1/Q208-1/P208) + 4*BA208/((BA208+1)*(BA208+1))*(2*1/Q208*1/P208-1/P208*1/P208)))</f>
        <v>2.7094101687288888E-2</v>
      </c>
      <c r="P208">
        <f t="shared" ref="P208:P254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2.7710035444156902</v>
      </c>
      <c r="Q208">
        <f t="shared" ref="Q208:Q254" si="111">H208*(1000-(1000*0.61365*EXP(17.502*U208/(240.97+U208))/(BM208+BN208)+BH208)/2)/(1000*0.61365*EXP(17.502*U208/(240.97+U208))/(BM208+BN208)-BH208)</f>
        <v>2.6947782845211859E-2</v>
      </c>
      <c r="R208">
        <f t="shared" ref="R208:R254" si="112">1/((BA208+1)/(O208/1.6)+1/(P208/1.37)) + BA208/((BA208+1)/(O208/1.6) + BA208/(P208/1.37))</f>
        <v>1.6855444441320366E-2</v>
      </c>
      <c r="S208">
        <f t="shared" ref="S208:S254" si="113">(AV208*AY208)</f>
        <v>226.11166791073452</v>
      </c>
      <c r="T208">
        <f t="shared" ref="T208:T254" si="114">(BO208+(S208+2*0.95*0.0000000567*(((BO208+$B$6)+273)^4-(BO208+273)^4)-44100*H208)/(1.84*29.3*P208+8*0.95*0.0000000567*(BO208+273)^3))</f>
        <v>34.725106088743708</v>
      </c>
      <c r="U208">
        <f t="shared" ref="U208:U254" si="115">($C$6*BP208+$D$6*BQ208+$E$6*T208)</f>
        <v>33.477725</v>
      </c>
      <c r="V208">
        <f t="shared" ref="V208:V254" si="116">0.61365*EXP(17.502*U208/(240.97+U208))</f>
        <v>5.1893120495219911</v>
      </c>
      <c r="W208">
        <f t="shared" ref="W208:W254" si="117">(X208/Y208*100)</f>
        <v>64.778696926202997</v>
      </c>
      <c r="X208">
        <f t="shared" ref="X208:X254" si="118">BH208*(BM208+BN208)/1000</f>
        <v>3.3593506797615964</v>
      </c>
      <c r="Y208">
        <f t="shared" ref="Y208:Y254" si="119">0.61365*EXP(17.502*BO208/(240.97+BO208))</f>
        <v>5.1858880143708763</v>
      </c>
      <c r="Z208">
        <f t="shared" ref="Z208:Z254" si="120">(V208-BH208*(BM208+BN208)/1000)</f>
        <v>1.8299613697603947</v>
      </c>
      <c r="AA208">
        <f t="shared" ref="AA208:AA254" si="121">(-H208*44100)</f>
        <v>-22.385977570405853</v>
      </c>
      <c r="AB208">
        <f t="shared" ref="AB208:AB254" si="122">2*29.3*P208*0.92*(BO208-U208)</f>
        <v>-1.7609386691321198</v>
      </c>
      <c r="AC208">
        <f t="shared" ref="AC208:AC254" si="123">2*0.95*0.0000000567*(((BO208+$B$6)+273)^4-(U208+273)^4)</f>
        <v>-0.14621436658857442</v>
      </c>
      <c r="AD208">
        <f t="shared" ref="AD208:AD254" si="124">S208+AC208+AA208+AB208</f>
        <v>201.81853730460799</v>
      </c>
      <c r="AE208">
        <f t="shared" ref="AE208:AE254" si="125">BL208*AS208*(BG208-BF208*(1000-AS208*BI208)/(1000-AS208*BH208))/(100*AZ208)</f>
        <v>21.206309803513054</v>
      </c>
      <c r="AF208">
        <f t="shared" ref="AF208:AF254" si="126">1000*BL208*AS208*(BH208-BI208)/(100*AZ208*(1000-AS208*BH208))</f>
        <v>0.50947244897385169</v>
      </c>
      <c r="AG208">
        <f t="shared" ref="AG208:AG254" si="127">(AH208 - AI208 - BM208*1000/(8.314*(BO208+273.15)) * AK208/BL208 * AJ208) * BL208/(100*AZ208) * (1000 - BI208)/1000</f>
        <v>10.352182060179111</v>
      </c>
      <c r="AH208">
        <v>1317.4034899669839</v>
      </c>
      <c r="AI208">
        <v>1300.7899393939399</v>
      </c>
      <c r="AJ208">
        <v>1.755407797812593</v>
      </c>
      <c r="AK208">
        <v>62.755059400872867</v>
      </c>
      <c r="AL208">
        <f t="shared" ref="AL208:AL254" si="128">(AN208 - AM208 + BM208*1000/(8.314*(BO208+273.15)) * AP208/BL208 * AO208) * BL208/(100*AZ208) * 1000/(1000 - AN208)</f>
        <v>0.50761853901147058</v>
      </c>
      <c r="AM208">
        <v>32.66834952598979</v>
      </c>
      <c r="AN208">
        <v>33.121390909090913</v>
      </c>
      <c r="AO208">
        <v>-3.3701315022434939E-6</v>
      </c>
      <c r="AP208">
        <v>98.038996678870646</v>
      </c>
      <c r="AQ208">
        <v>22</v>
      </c>
      <c r="AR208">
        <v>3</v>
      </c>
      <c r="AS208">
        <f t="shared" ref="AS208:AS254" si="129">IF(AQ208*$H$12&gt;=AU208,1,(AU208/(AU208-AQ208*$H$12)))</f>
        <v>1</v>
      </c>
      <c r="AT208">
        <f t="shared" ref="AT208:AT254" si="130">(AS208-1)*100</f>
        <v>0</v>
      </c>
      <c r="AU208">
        <f t="shared" ref="AU208:AU254" si="131">MAX(0,($B$12+$C$12*BT208)/(1+$D$12*BT208)*BM208/(BO208+273)*$E$12)</f>
        <v>47358.736255932461</v>
      </c>
      <c r="AV208">
        <f t="shared" ref="AV208:AV254" si="132">$B$10*BU208+$C$10*BV208+$F$10*CG208*(1-CJ208)</f>
        <v>1199.97875</v>
      </c>
      <c r="AW208">
        <f t="shared" ref="AW208:AW254" si="133">AV208*AX208</f>
        <v>1025.907051249085</v>
      </c>
      <c r="AX208">
        <f t="shared" ref="AX208:AX254" si="134">($B$10*$D$8+$C$10*$D$8+$F$10*((CT208+CL208)/MAX(CT208+CL208+CU208, 0.1)*$I$8+CU208/MAX(CT208+CL208+CU208, 0.1)*$J$8))/($B$10+$C$10+$F$10)</f>
        <v>0.85493768222902711</v>
      </c>
      <c r="AY208">
        <f t="shared" ref="AY208:AY254" si="135">($B$10*$K$8+$C$10*$K$8+$F$10*((CT208+CL208)/MAX(CT208+CL208+CU208, 0.1)*$P$8+CU208/MAX(CT208+CL208+CU208, 0.1)*$Q$8))/($B$10+$C$10+$F$10)</f>
        <v>0.18842972670202246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1674584893.7874999</v>
      </c>
      <c r="BF208">
        <v>1254.635</v>
      </c>
      <c r="BG208">
        <v>1274.7987499999999</v>
      </c>
      <c r="BH208">
        <v>33.122862499999997</v>
      </c>
      <c r="BI208">
        <v>32.668187500000002</v>
      </c>
      <c r="BJ208">
        <v>1261.82</v>
      </c>
      <c r="BK208">
        <v>32.874187499999998</v>
      </c>
      <c r="BL208">
        <v>650.04312500000003</v>
      </c>
      <c r="BM208">
        <v>101.32075</v>
      </c>
      <c r="BN208">
        <v>0.10015466250000001</v>
      </c>
      <c r="BO208">
        <v>33.465937500000003</v>
      </c>
      <c r="BP208">
        <v>33.477725</v>
      </c>
      <c r="BQ208">
        <v>999.9</v>
      </c>
      <c r="BR208">
        <v>0</v>
      </c>
      <c r="BS208">
        <v>0</v>
      </c>
      <c r="BT208">
        <v>9003.5162500000006</v>
      </c>
      <c r="BU208">
        <v>0</v>
      </c>
      <c r="BV208">
        <v>70.680712499999998</v>
      </c>
      <c r="BW208">
        <v>-20.1642875</v>
      </c>
      <c r="BX208">
        <v>1297.61375</v>
      </c>
      <c r="BY208">
        <v>1317.8512499999999</v>
      </c>
      <c r="BZ208">
        <v>0.45466187499999999</v>
      </c>
      <c r="CA208">
        <v>1274.7987499999999</v>
      </c>
      <c r="CB208">
        <v>32.668187500000002</v>
      </c>
      <c r="CC208">
        <v>3.3560300000000001</v>
      </c>
      <c r="CD208">
        <v>3.3099625000000001</v>
      </c>
      <c r="CE208">
        <v>25.908474999999999</v>
      </c>
      <c r="CF208">
        <v>25.675262499999999</v>
      </c>
      <c r="CG208">
        <v>1199.97875</v>
      </c>
      <c r="CH208">
        <v>0.49999462500000003</v>
      </c>
      <c r="CI208">
        <v>0.50000537499999997</v>
      </c>
      <c r="CJ208">
        <v>0</v>
      </c>
      <c r="CK208">
        <v>751.75575000000003</v>
      </c>
      <c r="CL208">
        <v>4.9990899999999998</v>
      </c>
      <c r="CM208">
        <v>7413.4125000000004</v>
      </c>
      <c r="CN208">
        <v>9557.67</v>
      </c>
      <c r="CO208">
        <v>43.75</v>
      </c>
      <c r="CP208">
        <v>45.686999999999998</v>
      </c>
      <c r="CQ208">
        <v>44.561999999999998</v>
      </c>
      <c r="CR208">
        <v>44.686999999999998</v>
      </c>
      <c r="CS208">
        <v>45.061999999999998</v>
      </c>
      <c r="CT208">
        <v>597.48374999999999</v>
      </c>
      <c r="CU208">
        <v>597.49749999999995</v>
      </c>
      <c r="CV208">
        <v>0</v>
      </c>
      <c r="CW208">
        <v>1674584909</v>
      </c>
      <c r="CX208">
        <v>0</v>
      </c>
      <c r="CY208">
        <v>1674579932.5</v>
      </c>
      <c r="CZ208" t="s">
        <v>356</v>
      </c>
      <c r="DA208">
        <v>1674579932.5</v>
      </c>
      <c r="DB208">
        <v>1674579927.5</v>
      </c>
      <c r="DC208">
        <v>31</v>
      </c>
      <c r="DD208">
        <v>0.14099999999999999</v>
      </c>
      <c r="DE208">
        <v>0.02</v>
      </c>
      <c r="DF208">
        <v>-5.5810000000000004</v>
      </c>
      <c r="DG208">
        <v>0.23300000000000001</v>
      </c>
      <c r="DH208">
        <v>415</v>
      </c>
      <c r="DI208">
        <v>34</v>
      </c>
      <c r="DJ208">
        <v>0.34</v>
      </c>
      <c r="DK208">
        <v>0.32</v>
      </c>
      <c r="DL208">
        <v>-20.1978425</v>
      </c>
      <c r="DM208">
        <v>-0.32872908067538542</v>
      </c>
      <c r="DN208">
        <v>7.7157944786975588E-2</v>
      </c>
      <c r="DO208">
        <v>0</v>
      </c>
      <c r="DP208">
        <v>0.46510590000000002</v>
      </c>
      <c r="DQ208">
        <v>-7.2649823639776262E-2</v>
      </c>
      <c r="DR208">
        <v>7.2962259620984876E-3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3.2959399999999999</v>
      </c>
      <c r="EB208">
        <v>2.6253099999999998</v>
      </c>
      <c r="EC208">
        <v>0.21626699999999999</v>
      </c>
      <c r="ED208">
        <v>0.216173</v>
      </c>
      <c r="EE208">
        <v>0.13666300000000001</v>
      </c>
      <c r="EF208">
        <v>0.13423399999999999</v>
      </c>
      <c r="EG208">
        <v>23599.4</v>
      </c>
      <c r="EH208">
        <v>23996.3</v>
      </c>
      <c r="EI208">
        <v>28026.1</v>
      </c>
      <c r="EJ208">
        <v>29479.599999999999</v>
      </c>
      <c r="EK208">
        <v>33306.5</v>
      </c>
      <c r="EL208">
        <v>35450.400000000001</v>
      </c>
      <c r="EM208">
        <v>39566.6</v>
      </c>
      <c r="EN208">
        <v>42150.6</v>
      </c>
      <c r="EO208">
        <v>2.17685</v>
      </c>
      <c r="EP208">
        <v>2.1947000000000001</v>
      </c>
      <c r="EQ208">
        <v>0.104975</v>
      </c>
      <c r="ER208">
        <v>0</v>
      </c>
      <c r="ES208">
        <v>31.773599999999998</v>
      </c>
      <c r="ET208">
        <v>999.9</v>
      </c>
      <c r="EU208">
        <v>71.8</v>
      </c>
      <c r="EV208">
        <v>32.6</v>
      </c>
      <c r="EW208">
        <v>35.000500000000002</v>
      </c>
      <c r="EX208">
        <v>56.979199999999999</v>
      </c>
      <c r="EY208">
        <v>-6.7748400000000002</v>
      </c>
      <c r="EZ208">
        <v>2</v>
      </c>
      <c r="FA208">
        <v>0.51878299999999999</v>
      </c>
      <c r="FB208">
        <v>0.47503499999999999</v>
      </c>
      <c r="FC208">
        <v>20.271899999999999</v>
      </c>
      <c r="FD208">
        <v>5.2190899999999996</v>
      </c>
      <c r="FE208">
        <v>12.0099</v>
      </c>
      <c r="FF208">
        <v>4.9867999999999997</v>
      </c>
      <c r="FG208">
        <v>3.2845800000000001</v>
      </c>
      <c r="FH208">
        <v>9999</v>
      </c>
      <c r="FI208">
        <v>9999</v>
      </c>
      <c r="FJ208">
        <v>9999</v>
      </c>
      <c r="FK208">
        <v>999.9</v>
      </c>
      <c r="FL208">
        <v>1.86581</v>
      </c>
      <c r="FM208">
        <v>1.8621799999999999</v>
      </c>
      <c r="FN208">
        <v>1.8641700000000001</v>
      </c>
      <c r="FO208">
        <v>1.8603099999999999</v>
      </c>
      <c r="FP208">
        <v>1.8609599999999999</v>
      </c>
      <c r="FQ208">
        <v>1.8601799999999999</v>
      </c>
      <c r="FR208">
        <v>1.86188</v>
      </c>
      <c r="FS208">
        <v>1.85846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-7.19</v>
      </c>
      <c r="GH208">
        <v>0.2487</v>
      </c>
      <c r="GI208">
        <v>-4.1749362053329548</v>
      </c>
      <c r="GJ208">
        <v>-4.0448538125570227E-3</v>
      </c>
      <c r="GK208">
        <v>1.839783264315481E-6</v>
      </c>
      <c r="GL208">
        <v>-4.1587272622942942E-10</v>
      </c>
      <c r="GM208">
        <v>-8.6309452512500412E-2</v>
      </c>
      <c r="GN208">
        <v>3.2285384509270938E-3</v>
      </c>
      <c r="GO208">
        <v>5.3061212821550383E-4</v>
      </c>
      <c r="GP208">
        <v>-9.699357315524189E-6</v>
      </c>
      <c r="GQ208">
        <v>5</v>
      </c>
      <c r="GR208">
        <v>2081</v>
      </c>
      <c r="GS208">
        <v>3</v>
      </c>
      <c r="GT208">
        <v>31</v>
      </c>
      <c r="GU208">
        <v>82.7</v>
      </c>
      <c r="GV208">
        <v>82.8</v>
      </c>
      <c r="GW208">
        <v>3.3874499999999999</v>
      </c>
      <c r="GX208">
        <v>2.50366</v>
      </c>
      <c r="GY208">
        <v>2.04834</v>
      </c>
      <c r="GZ208">
        <v>2.6220699999999999</v>
      </c>
      <c r="HA208">
        <v>2.1972700000000001</v>
      </c>
      <c r="HB208">
        <v>2.3584000000000001</v>
      </c>
      <c r="HC208">
        <v>37.795299999999997</v>
      </c>
      <c r="HD208">
        <v>15.445399999999999</v>
      </c>
      <c r="HE208">
        <v>18</v>
      </c>
      <c r="HF208">
        <v>672.74400000000003</v>
      </c>
      <c r="HG208">
        <v>765.68399999999997</v>
      </c>
      <c r="HH208">
        <v>30.998200000000001</v>
      </c>
      <c r="HI208">
        <v>33.905799999999999</v>
      </c>
      <c r="HJ208">
        <v>30.000299999999999</v>
      </c>
      <c r="HK208">
        <v>33.732500000000002</v>
      </c>
      <c r="HL208">
        <v>33.721699999999998</v>
      </c>
      <c r="HM208">
        <v>67.810100000000006</v>
      </c>
      <c r="HN208">
        <v>0</v>
      </c>
      <c r="HO208">
        <v>100</v>
      </c>
      <c r="HP208">
        <v>31</v>
      </c>
      <c r="HQ208">
        <v>1291.32</v>
      </c>
      <c r="HR208">
        <v>33.617400000000004</v>
      </c>
      <c r="HS208">
        <v>98.765600000000006</v>
      </c>
      <c r="HT208">
        <v>97.730199999999996</v>
      </c>
    </row>
    <row r="209" spans="1:228" x14ac:dyDescent="0.2">
      <c r="A209">
        <v>194</v>
      </c>
      <c r="B209">
        <v>1674584900.0999999</v>
      </c>
      <c r="C209">
        <v>771</v>
      </c>
      <c r="D209" t="s">
        <v>747</v>
      </c>
      <c r="E209" t="s">
        <v>748</v>
      </c>
      <c r="F209">
        <v>4</v>
      </c>
      <c r="G209">
        <v>1674584898.0999999</v>
      </c>
      <c r="H209">
        <f t="shared" si="102"/>
        <v>4.9985108728641762E-4</v>
      </c>
      <c r="I209">
        <f t="shared" si="103"/>
        <v>0.49985108728641764</v>
      </c>
      <c r="J209">
        <f t="shared" si="104"/>
        <v>10.290882559319705</v>
      </c>
      <c r="K209">
        <f t="shared" si="105"/>
        <v>1261.9128571428571</v>
      </c>
      <c r="L209">
        <f t="shared" si="106"/>
        <v>613.5431246515177</v>
      </c>
      <c r="M209">
        <f t="shared" si="107"/>
        <v>62.224880409449788</v>
      </c>
      <c r="N209">
        <f t="shared" si="108"/>
        <v>127.98183773546609</v>
      </c>
      <c r="O209">
        <f t="shared" si="109"/>
        <v>2.6673082214450219E-2</v>
      </c>
      <c r="P209">
        <f t="shared" si="110"/>
        <v>2.776330182849903</v>
      </c>
      <c r="Q209">
        <f t="shared" si="111"/>
        <v>2.6531533073339428E-2</v>
      </c>
      <c r="R209">
        <f t="shared" si="112"/>
        <v>1.6594863047979021E-2</v>
      </c>
      <c r="S209">
        <f t="shared" si="113"/>
        <v>226.11968486094986</v>
      </c>
      <c r="T209">
        <f t="shared" si="114"/>
        <v>34.72084732809116</v>
      </c>
      <c r="U209">
        <f t="shared" si="115"/>
        <v>33.476500000000001</v>
      </c>
      <c r="V209">
        <f t="shared" si="116"/>
        <v>5.1889561197578873</v>
      </c>
      <c r="W209">
        <f t="shared" si="117"/>
        <v>64.782407918331685</v>
      </c>
      <c r="X209">
        <f t="shared" si="118"/>
        <v>3.3587540867191468</v>
      </c>
      <c r="Y209">
        <f t="shared" si="119"/>
        <v>5.184670027939343</v>
      </c>
      <c r="Z209">
        <f t="shared" si="120"/>
        <v>1.8302020330387405</v>
      </c>
      <c r="AA209">
        <f t="shared" si="121"/>
        <v>-22.043432949331017</v>
      </c>
      <c r="AB209">
        <f t="shared" si="122"/>
        <v>-2.2088124391551696</v>
      </c>
      <c r="AC209">
        <f t="shared" si="123"/>
        <v>-0.18304551950806616</v>
      </c>
      <c r="AD209">
        <f t="shared" si="124"/>
        <v>201.68439395295562</v>
      </c>
      <c r="AE209">
        <f t="shared" si="125"/>
        <v>21.304817321997671</v>
      </c>
      <c r="AF209">
        <f t="shared" si="126"/>
        <v>0.50026380998561448</v>
      </c>
      <c r="AG209">
        <f t="shared" si="127"/>
        <v>10.290882559319705</v>
      </c>
      <c r="AH209">
        <v>1324.4291245122779</v>
      </c>
      <c r="AI209">
        <v>1307.8149696969699</v>
      </c>
      <c r="AJ209">
        <v>1.7705482108452211</v>
      </c>
      <c r="AK209">
        <v>62.755059400872867</v>
      </c>
      <c r="AL209">
        <f t="shared" si="128"/>
        <v>0.49985108728641764</v>
      </c>
      <c r="AM209">
        <v>32.67057579800597</v>
      </c>
      <c r="AN209">
        <v>33.116769696969683</v>
      </c>
      <c r="AO209">
        <v>-1.2701598519495241E-5</v>
      </c>
      <c r="AP209">
        <v>98.038996678870646</v>
      </c>
      <c r="AQ209">
        <v>23</v>
      </c>
      <c r="AR209">
        <v>4</v>
      </c>
      <c r="AS209">
        <f t="shared" si="129"/>
        <v>1</v>
      </c>
      <c r="AT209">
        <f t="shared" si="130"/>
        <v>0</v>
      </c>
      <c r="AU209">
        <f t="shared" si="131"/>
        <v>47505.924210649566</v>
      </c>
      <c r="AV209">
        <f t="shared" si="132"/>
        <v>1200.01</v>
      </c>
      <c r="AW209">
        <f t="shared" si="133"/>
        <v>1025.9348709124092</v>
      </c>
      <c r="AX209">
        <f t="shared" si="134"/>
        <v>0.85493860127199717</v>
      </c>
      <c r="AY209">
        <f t="shared" si="135"/>
        <v>0.18843150045495444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1674584898.0999999</v>
      </c>
      <c r="BF209">
        <v>1261.9128571428571</v>
      </c>
      <c r="BG209">
        <v>1282.1614285714279</v>
      </c>
      <c r="BH209">
        <v>33.117628571428568</v>
      </c>
      <c r="BI209">
        <v>32.671142857142847</v>
      </c>
      <c r="BJ209">
        <v>1269.1085714285709</v>
      </c>
      <c r="BK209">
        <v>32.868985714285706</v>
      </c>
      <c r="BL209">
        <v>650.00457142857147</v>
      </c>
      <c r="BM209">
        <v>101.31914285714289</v>
      </c>
      <c r="BN209">
        <v>9.977605714285713E-2</v>
      </c>
      <c r="BO209">
        <v>33.461742857142852</v>
      </c>
      <c r="BP209">
        <v>33.476500000000001</v>
      </c>
      <c r="BQ209">
        <v>999.89999999999986</v>
      </c>
      <c r="BR209">
        <v>0</v>
      </c>
      <c r="BS209">
        <v>0</v>
      </c>
      <c r="BT209">
        <v>9031.9642857142862</v>
      </c>
      <c r="BU209">
        <v>0</v>
      </c>
      <c r="BV209">
        <v>66.525014285714292</v>
      </c>
      <c r="BW209">
        <v>-20.25055714285714</v>
      </c>
      <c r="BX209">
        <v>1305.1357142857139</v>
      </c>
      <c r="BY209">
        <v>1325.468571428572</v>
      </c>
      <c r="BZ209">
        <v>0.44648028571428572</v>
      </c>
      <c r="CA209">
        <v>1282.1614285714279</v>
      </c>
      <c r="CB209">
        <v>32.671142857142847</v>
      </c>
      <c r="CC209">
        <v>3.3554499999999998</v>
      </c>
      <c r="CD209">
        <v>3.310212857142858</v>
      </c>
      <c r="CE209">
        <v>25.905557142857141</v>
      </c>
      <c r="CF209">
        <v>25.676542857142859</v>
      </c>
      <c r="CG209">
        <v>1200.01</v>
      </c>
      <c r="CH209">
        <v>0.49996371428571429</v>
      </c>
      <c r="CI209">
        <v>0.50003628571428582</v>
      </c>
      <c r="CJ209">
        <v>0</v>
      </c>
      <c r="CK209">
        <v>751.74814285714297</v>
      </c>
      <c r="CL209">
        <v>4.9990899999999998</v>
      </c>
      <c r="CM209">
        <v>7413.06</v>
      </c>
      <c r="CN209">
        <v>9557.8057142857142</v>
      </c>
      <c r="CO209">
        <v>43.75</v>
      </c>
      <c r="CP209">
        <v>45.625</v>
      </c>
      <c r="CQ209">
        <v>44.561999999999998</v>
      </c>
      <c r="CR209">
        <v>44.686999999999998</v>
      </c>
      <c r="CS209">
        <v>45.061999999999998</v>
      </c>
      <c r="CT209">
        <v>597.46285714285716</v>
      </c>
      <c r="CU209">
        <v>597.54999999999995</v>
      </c>
      <c r="CV209">
        <v>0</v>
      </c>
      <c r="CW209">
        <v>1674584912.5999999</v>
      </c>
      <c r="CX209">
        <v>0</v>
      </c>
      <c r="CY209">
        <v>1674579932.5</v>
      </c>
      <c r="CZ209" t="s">
        <v>356</v>
      </c>
      <c r="DA209">
        <v>1674579932.5</v>
      </c>
      <c r="DB209">
        <v>1674579927.5</v>
      </c>
      <c r="DC209">
        <v>31</v>
      </c>
      <c r="DD209">
        <v>0.14099999999999999</v>
      </c>
      <c r="DE209">
        <v>0.02</v>
      </c>
      <c r="DF209">
        <v>-5.5810000000000004</v>
      </c>
      <c r="DG209">
        <v>0.23300000000000001</v>
      </c>
      <c r="DH209">
        <v>415</v>
      </c>
      <c r="DI209">
        <v>34</v>
      </c>
      <c r="DJ209">
        <v>0.34</v>
      </c>
      <c r="DK209">
        <v>0.32</v>
      </c>
      <c r="DL209">
        <v>-20.218277499999999</v>
      </c>
      <c r="DM209">
        <v>-4.662326454029924E-2</v>
      </c>
      <c r="DN209">
        <v>6.9119007832505713E-2</v>
      </c>
      <c r="DO209">
        <v>1</v>
      </c>
      <c r="DP209">
        <v>0.45982502499999989</v>
      </c>
      <c r="DQ209">
        <v>-8.357476547842338E-2</v>
      </c>
      <c r="DR209">
        <v>8.1624180470235026E-3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2</v>
      </c>
      <c r="DY209">
        <v>2</v>
      </c>
      <c r="DZ209" t="s">
        <v>620</v>
      </c>
      <c r="EA209">
        <v>3.2959999999999998</v>
      </c>
      <c r="EB209">
        <v>2.6254200000000001</v>
      </c>
      <c r="EC209">
        <v>0.216969</v>
      </c>
      <c r="ED209">
        <v>0.21687699999999999</v>
      </c>
      <c r="EE209">
        <v>0.136652</v>
      </c>
      <c r="EF209">
        <v>0.13424</v>
      </c>
      <c r="EG209">
        <v>23578.3</v>
      </c>
      <c r="EH209">
        <v>23974.400000000001</v>
      </c>
      <c r="EI209">
        <v>28026.2</v>
      </c>
      <c r="EJ209">
        <v>29479.200000000001</v>
      </c>
      <c r="EK209">
        <v>33306.9</v>
      </c>
      <c r="EL209">
        <v>35449.699999999997</v>
      </c>
      <c r="EM209">
        <v>39566.5</v>
      </c>
      <c r="EN209">
        <v>42149.9</v>
      </c>
      <c r="EO209">
        <v>2.1764000000000001</v>
      </c>
      <c r="EP209">
        <v>2.1947299999999998</v>
      </c>
      <c r="EQ209">
        <v>0.10584300000000001</v>
      </c>
      <c r="ER209">
        <v>0</v>
      </c>
      <c r="ES209">
        <v>31.7639</v>
      </c>
      <c r="ET209">
        <v>999.9</v>
      </c>
      <c r="EU209">
        <v>71.8</v>
      </c>
      <c r="EV209">
        <v>32.6</v>
      </c>
      <c r="EW209">
        <v>35.001199999999997</v>
      </c>
      <c r="EX209">
        <v>57.099200000000003</v>
      </c>
      <c r="EY209">
        <v>-6.9030500000000004</v>
      </c>
      <c r="EZ209">
        <v>2</v>
      </c>
      <c r="FA209">
        <v>0.51893500000000004</v>
      </c>
      <c r="FB209">
        <v>0.46871200000000002</v>
      </c>
      <c r="FC209">
        <v>20.271799999999999</v>
      </c>
      <c r="FD209">
        <v>5.2187900000000003</v>
      </c>
      <c r="FE209">
        <v>12.0099</v>
      </c>
      <c r="FF209">
        <v>4.9870000000000001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1.8657999999999999</v>
      </c>
      <c r="FM209">
        <v>1.8621799999999999</v>
      </c>
      <c r="FN209">
        <v>1.8641700000000001</v>
      </c>
      <c r="FO209">
        <v>1.8603000000000001</v>
      </c>
      <c r="FP209">
        <v>1.8609599999999999</v>
      </c>
      <c r="FQ209">
        <v>1.8602000000000001</v>
      </c>
      <c r="FR209">
        <v>1.86188</v>
      </c>
      <c r="FS209">
        <v>1.8584499999999999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-7.2</v>
      </c>
      <c r="GH209">
        <v>0.24859999999999999</v>
      </c>
      <c r="GI209">
        <v>-4.1749362053329548</v>
      </c>
      <c r="GJ209">
        <v>-4.0448538125570227E-3</v>
      </c>
      <c r="GK209">
        <v>1.839783264315481E-6</v>
      </c>
      <c r="GL209">
        <v>-4.1587272622942942E-10</v>
      </c>
      <c r="GM209">
        <v>-8.6309452512500412E-2</v>
      </c>
      <c r="GN209">
        <v>3.2285384509270938E-3</v>
      </c>
      <c r="GO209">
        <v>5.3061212821550383E-4</v>
      </c>
      <c r="GP209">
        <v>-9.699357315524189E-6</v>
      </c>
      <c r="GQ209">
        <v>5</v>
      </c>
      <c r="GR209">
        <v>2081</v>
      </c>
      <c r="GS209">
        <v>3</v>
      </c>
      <c r="GT209">
        <v>31</v>
      </c>
      <c r="GU209">
        <v>82.8</v>
      </c>
      <c r="GV209">
        <v>82.9</v>
      </c>
      <c r="GW209">
        <v>3.4020999999999999</v>
      </c>
      <c r="GX209">
        <v>2.50366</v>
      </c>
      <c r="GY209">
        <v>2.04956</v>
      </c>
      <c r="GZ209">
        <v>2.6232899999999999</v>
      </c>
      <c r="HA209">
        <v>2.1972700000000001</v>
      </c>
      <c r="HB209">
        <v>2.32422</v>
      </c>
      <c r="HC209">
        <v>37.795299999999997</v>
      </c>
      <c r="HD209">
        <v>15.427899999999999</v>
      </c>
      <c r="HE209">
        <v>18</v>
      </c>
      <c r="HF209">
        <v>672.40300000000002</v>
      </c>
      <c r="HG209">
        <v>765.72799999999995</v>
      </c>
      <c r="HH209">
        <v>30.9983</v>
      </c>
      <c r="HI209">
        <v>33.908000000000001</v>
      </c>
      <c r="HJ209">
        <v>30.000299999999999</v>
      </c>
      <c r="HK209">
        <v>33.734699999999997</v>
      </c>
      <c r="HL209">
        <v>33.723199999999999</v>
      </c>
      <c r="HM209">
        <v>68.09</v>
      </c>
      <c r="HN209">
        <v>0</v>
      </c>
      <c r="HO209">
        <v>100</v>
      </c>
      <c r="HP209">
        <v>31</v>
      </c>
      <c r="HQ209">
        <v>1298</v>
      </c>
      <c r="HR209">
        <v>33.617400000000004</v>
      </c>
      <c r="HS209">
        <v>98.765699999999995</v>
      </c>
      <c r="HT209">
        <v>97.728800000000007</v>
      </c>
    </row>
    <row r="210" spans="1:228" x14ac:dyDescent="0.2">
      <c r="A210">
        <v>195</v>
      </c>
      <c r="B210">
        <v>1674584903.5999999</v>
      </c>
      <c r="C210">
        <v>774.5</v>
      </c>
      <c r="D210" t="s">
        <v>749</v>
      </c>
      <c r="E210" t="s">
        <v>750</v>
      </c>
      <c r="F210">
        <v>4</v>
      </c>
      <c r="G210">
        <v>1674584901.5285721</v>
      </c>
      <c r="H210">
        <f t="shared" si="102"/>
        <v>4.9870459279836019E-4</v>
      </c>
      <c r="I210">
        <f t="shared" si="103"/>
        <v>0.49870459279836021</v>
      </c>
      <c r="J210">
        <f t="shared" si="104"/>
        <v>10.468173488940533</v>
      </c>
      <c r="K210">
        <f t="shared" si="105"/>
        <v>1267.685714285715</v>
      </c>
      <c r="L210">
        <f t="shared" si="106"/>
        <v>607.20378705491964</v>
      </c>
      <c r="M210">
        <f t="shared" si="107"/>
        <v>61.581615903447549</v>
      </c>
      <c r="N210">
        <f t="shared" si="108"/>
        <v>128.56661372629026</v>
      </c>
      <c r="O210">
        <f t="shared" si="109"/>
        <v>2.6612373881046855E-2</v>
      </c>
      <c r="P210">
        <f t="shared" si="110"/>
        <v>2.7711744968832108</v>
      </c>
      <c r="Q210">
        <f t="shared" si="111"/>
        <v>2.6471205852675504E-2</v>
      </c>
      <c r="R210">
        <f t="shared" si="112"/>
        <v>1.6557124488545207E-2</v>
      </c>
      <c r="S210">
        <f t="shared" si="113"/>
        <v>226.10756486183399</v>
      </c>
      <c r="T210">
        <f t="shared" si="114"/>
        <v>34.721007129585317</v>
      </c>
      <c r="U210">
        <f t="shared" si="115"/>
        <v>33.476199999999999</v>
      </c>
      <c r="V210">
        <f t="shared" si="116"/>
        <v>5.1888689565221924</v>
      </c>
      <c r="W210">
        <f t="shared" si="117"/>
        <v>64.789744650139838</v>
      </c>
      <c r="X210">
        <f t="shared" si="118"/>
        <v>3.358712593695294</v>
      </c>
      <c r="Y210">
        <f t="shared" si="119"/>
        <v>5.1840188780371195</v>
      </c>
      <c r="Z210">
        <f t="shared" si="120"/>
        <v>1.8301563628268984</v>
      </c>
      <c r="AA210">
        <f t="shared" si="121"/>
        <v>-21.992872542407685</v>
      </c>
      <c r="AB210">
        <f t="shared" si="122"/>
        <v>-2.4949726432486838</v>
      </c>
      <c r="AC210">
        <f t="shared" si="123"/>
        <v>-0.20714186754422337</v>
      </c>
      <c r="AD210">
        <f t="shared" si="124"/>
        <v>201.41257780863339</v>
      </c>
      <c r="AE210">
        <f t="shared" si="125"/>
        <v>21.179165181864928</v>
      </c>
      <c r="AF210">
        <f t="shared" si="126"/>
        <v>0.49806643777282722</v>
      </c>
      <c r="AG210">
        <f t="shared" si="127"/>
        <v>10.468173488940533</v>
      </c>
      <c r="AH210">
        <v>1330.4387566118301</v>
      </c>
      <c r="AI210">
        <v>1313.82</v>
      </c>
      <c r="AJ210">
        <v>1.727618512997348</v>
      </c>
      <c r="AK210">
        <v>62.755059400872867</v>
      </c>
      <c r="AL210">
        <f t="shared" si="128"/>
        <v>0.49870459279836021</v>
      </c>
      <c r="AM210">
        <v>32.672901512295986</v>
      </c>
      <c r="AN210">
        <v>33.117975151515147</v>
      </c>
      <c r="AO210">
        <v>4.0411807443493714E-6</v>
      </c>
      <c r="AP210">
        <v>98.038996678870646</v>
      </c>
      <c r="AQ210">
        <v>22</v>
      </c>
      <c r="AR210">
        <v>3</v>
      </c>
      <c r="AS210">
        <f t="shared" si="129"/>
        <v>1</v>
      </c>
      <c r="AT210">
        <f t="shared" si="130"/>
        <v>0</v>
      </c>
      <c r="AU210">
        <f t="shared" si="131"/>
        <v>47364.41462108522</v>
      </c>
      <c r="AV210">
        <f t="shared" si="132"/>
        <v>1199.9485714285711</v>
      </c>
      <c r="AW210">
        <f t="shared" si="133"/>
        <v>1025.882070912867</v>
      </c>
      <c r="AX210">
        <f t="shared" si="134"/>
        <v>0.85493836597640749</v>
      </c>
      <c r="AY210">
        <f t="shared" si="135"/>
        <v>0.18843104633446653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1674584901.5285721</v>
      </c>
      <c r="BF210">
        <v>1267.685714285715</v>
      </c>
      <c r="BG210">
        <v>1287.818571428571</v>
      </c>
      <c r="BH210">
        <v>33.117400000000004</v>
      </c>
      <c r="BI210">
        <v>32.672871428571433</v>
      </c>
      <c r="BJ210">
        <v>1274.888571428572</v>
      </c>
      <c r="BK210">
        <v>32.868771428571428</v>
      </c>
      <c r="BL210">
        <v>649.99885714285722</v>
      </c>
      <c r="BM210">
        <v>101.31828571428569</v>
      </c>
      <c r="BN210">
        <v>0.1000802714285714</v>
      </c>
      <c r="BO210">
        <v>33.459499999999998</v>
      </c>
      <c r="BP210">
        <v>33.476199999999999</v>
      </c>
      <c r="BQ210">
        <v>999.89999999999986</v>
      </c>
      <c r="BR210">
        <v>0</v>
      </c>
      <c r="BS210">
        <v>0</v>
      </c>
      <c r="BT210">
        <v>9004.6428571428569</v>
      </c>
      <c r="BU210">
        <v>0</v>
      </c>
      <c r="BV210">
        <v>71.112685714285718</v>
      </c>
      <c r="BW210">
        <v>-20.131528571428571</v>
      </c>
      <c r="BX210">
        <v>1311.1071428571429</v>
      </c>
      <c r="BY210">
        <v>1331.3171428571429</v>
      </c>
      <c r="BZ210">
        <v>0.44453100000000001</v>
      </c>
      <c r="CA210">
        <v>1287.818571428571</v>
      </c>
      <c r="CB210">
        <v>32.672871428571433</v>
      </c>
      <c r="CC210">
        <v>3.3554042857142861</v>
      </c>
      <c r="CD210">
        <v>3.3103671428571428</v>
      </c>
      <c r="CE210">
        <v>25.905342857142859</v>
      </c>
      <c r="CF210">
        <v>25.677328571428571</v>
      </c>
      <c r="CG210">
        <v>1199.9485714285711</v>
      </c>
      <c r="CH210">
        <v>0.4999695714285714</v>
      </c>
      <c r="CI210">
        <v>0.50003042857142854</v>
      </c>
      <c r="CJ210">
        <v>0</v>
      </c>
      <c r="CK210">
        <v>751.46414285714275</v>
      </c>
      <c r="CL210">
        <v>4.9990899999999998</v>
      </c>
      <c r="CM210">
        <v>7411.9114285714286</v>
      </c>
      <c r="CN210">
        <v>9557.3471428571411</v>
      </c>
      <c r="CO210">
        <v>43.75</v>
      </c>
      <c r="CP210">
        <v>45.633857142857153</v>
      </c>
      <c r="CQ210">
        <v>44.561999999999998</v>
      </c>
      <c r="CR210">
        <v>44.686999999999998</v>
      </c>
      <c r="CS210">
        <v>45.061999999999998</v>
      </c>
      <c r="CT210">
        <v>597.44142857142856</v>
      </c>
      <c r="CU210">
        <v>597.51</v>
      </c>
      <c r="CV210">
        <v>0</v>
      </c>
      <c r="CW210">
        <v>1674584916.2</v>
      </c>
      <c r="CX210">
        <v>0</v>
      </c>
      <c r="CY210">
        <v>1674579932.5</v>
      </c>
      <c r="CZ210" t="s">
        <v>356</v>
      </c>
      <c r="DA210">
        <v>1674579932.5</v>
      </c>
      <c r="DB210">
        <v>1674579927.5</v>
      </c>
      <c r="DC210">
        <v>31</v>
      </c>
      <c r="DD210">
        <v>0.14099999999999999</v>
      </c>
      <c r="DE210">
        <v>0.02</v>
      </c>
      <c r="DF210">
        <v>-5.5810000000000004</v>
      </c>
      <c r="DG210">
        <v>0.23300000000000001</v>
      </c>
      <c r="DH210">
        <v>415</v>
      </c>
      <c r="DI210">
        <v>34</v>
      </c>
      <c r="DJ210">
        <v>0.34</v>
      </c>
      <c r="DK210">
        <v>0.32</v>
      </c>
      <c r="DL210">
        <v>-20.2109725</v>
      </c>
      <c r="DM210">
        <v>0.3373902439024829</v>
      </c>
      <c r="DN210">
        <v>7.8519793643068186E-2</v>
      </c>
      <c r="DO210">
        <v>0</v>
      </c>
      <c r="DP210">
        <v>0.45464389999999999</v>
      </c>
      <c r="DQ210">
        <v>-8.0143767354598508E-2</v>
      </c>
      <c r="DR210">
        <v>7.847083741110452E-3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3.2960500000000001</v>
      </c>
      <c r="EB210">
        <v>2.6252499999999999</v>
      </c>
      <c r="EC210">
        <v>0.217583</v>
      </c>
      <c r="ED210">
        <v>0.217476</v>
      </c>
      <c r="EE210">
        <v>0.136656</v>
      </c>
      <c r="EF210">
        <v>0.134241</v>
      </c>
      <c r="EG210">
        <v>23559.8</v>
      </c>
      <c r="EH210">
        <v>23956.1</v>
      </c>
      <c r="EI210">
        <v>28026.3</v>
      </c>
      <c r="EJ210">
        <v>29479.3</v>
      </c>
      <c r="EK210">
        <v>33307.199999999997</v>
      </c>
      <c r="EL210">
        <v>35449.9</v>
      </c>
      <c r="EM210">
        <v>39566.9</v>
      </c>
      <c r="EN210">
        <v>42150.2</v>
      </c>
      <c r="EO210">
        <v>2.17665</v>
      </c>
      <c r="EP210">
        <v>2.19475</v>
      </c>
      <c r="EQ210">
        <v>0.105888</v>
      </c>
      <c r="ER210">
        <v>0</v>
      </c>
      <c r="ES210">
        <v>31.753399999999999</v>
      </c>
      <c r="ET210">
        <v>999.9</v>
      </c>
      <c r="EU210">
        <v>71.8</v>
      </c>
      <c r="EV210">
        <v>32.6</v>
      </c>
      <c r="EW210">
        <v>35.003900000000002</v>
      </c>
      <c r="EX210">
        <v>57.219200000000001</v>
      </c>
      <c r="EY210">
        <v>-6.8629800000000003</v>
      </c>
      <c r="EZ210">
        <v>2</v>
      </c>
      <c r="FA210">
        <v>0.51918200000000003</v>
      </c>
      <c r="FB210">
        <v>0.46500799999999998</v>
      </c>
      <c r="FC210">
        <v>20.271799999999999</v>
      </c>
      <c r="FD210">
        <v>5.2187900000000003</v>
      </c>
      <c r="FE210">
        <v>12.0099</v>
      </c>
      <c r="FF210">
        <v>4.9867499999999998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1.8657999999999999</v>
      </c>
      <c r="FM210">
        <v>1.8621799999999999</v>
      </c>
      <c r="FN210">
        <v>1.8641700000000001</v>
      </c>
      <c r="FO210">
        <v>1.86029</v>
      </c>
      <c r="FP210">
        <v>1.86097</v>
      </c>
      <c r="FQ210">
        <v>1.8602000000000001</v>
      </c>
      <c r="FR210">
        <v>1.86188</v>
      </c>
      <c r="FS210">
        <v>1.85846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-7.2</v>
      </c>
      <c r="GH210">
        <v>0.24859999999999999</v>
      </c>
      <c r="GI210">
        <v>-4.1749362053329548</v>
      </c>
      <c r="GJ210">
        <v>-4.0448538125570227E-3</v>
      </c>
      <c r="GK210">
        <v>1.839783264315481E-6</v>
      </c>
      <c r="GL210">
        <v>-4.1587272622942942E-10</v>
      </c>
      <c r="GM210">
        <v>-8.6309452512500412E-2</v>
      </c>
      <c r="GN210">
        <v>3.2285384509270938E-3</v>
      </c>
      <c r="GO210">
        <v>5.3061212821550383E-4</v>
      </c>
      <c r="GP210">
        <v>-9.699357315524189E-6</v>
      </c>
      <c r="GQ210">
        <v>5</v>
      </c>
      <c r="GR210">
        <v>2081</v>
      </c>
      <c r="GS210">
        <v>3</v>
      </c>
      <c r="GT210">
        <v>31</v>
      </c>
      <c r="GU210">
        <v>82.9</v>
      </c>
      <c r="GV210">
        <v>82.9</v>
      </c>
      <c r="GW210">
        <v>3.41553</v>
      </c>
      <c r="GX210">
        <v>2.5122100000000001</v>
      </c>
      <c r="GY210">
        <v>2.04834</v>
      </c>
      <c r="GZ210">
        <v>2.6232899999999999</v>
      </c>
      <c r="HA210">
        <v>2.1972700000000001</v>
      </c>
      <c r="HB210">
        <v>2.2863799999999999</v>
      </c>
      <c r="HC210">
        <v>37.795299999999997</v>
      </c>
      <c r="HD210">
        <v>15.427899999999999</v>
      </c>
      <c r="HE210">
        <v>18</v>
      </c>
      <c r="HF210">
        <v>672.62300000000005</v>
      </c>
      <c r="HG210">
        <v>765.77499999999998</v>
      </c>
      <c r="HH210">
        <v>30.9986</v>
      </c>
      <c r="HI210">
        <v>33.908799999999999</v>
      </c>
      <c r="HJ210">
        <v>30.0002</v>
      </c>
      <c r="HK210">
        <v>33.7363</v>
      </c>
      <c r="HL210">
        <v>33.724899999999998</v>
      </c>
      <c r="HM210">
        <v>68.3065</v>
      </c>
      <c r="HN210">
        <v>0</v>
      </c>
      <c r="HO210">
        <v>100</v>
      </c>
      <c r="HP210">
        <v>31</v>
      </c>
      <c r="HQ210">
        <v>1301.3399999999999</v>
      </c>
      <c r="HR210">
        <v>33.617400000000004</v>
      </c>
      <c r="HS210">
        <v>98.766499999999994</v>
      </c>
      <c r="HT210">
        <v>97.729299999999995</v>
      </c>
    </row>
    <row r="211" spans="1:228" x14ac:dyDescent="0.2">
      <c r="A211">
        <v>196</v>
      </c>
      <c r="B211">
        <v>1674584907.5999999</v>
      </c>
      <c r="C211">
        <v>778.5</v>
      </c>
      <c r="D211" t="s">
        <v>751</v>
      </c>
      <c r="E211" t="s">
        <v>752</v>
      </c>
      <c r="F211">
        <v>4</v>
      </c>
      <c r="G211">
        <v>1674584905.5999999</v>
      </c>
      <c r="H211">
        <f t="shared" si="102"/>
        <v>4.9819029675389145E-4</v>
      </c>
      <c r="I211">
        <f t="shared" si="103"/>
        <v>0.49819029675389143</v>
      </c>
      <c r="J211">
        <f t="shared" si="104"/>
        <v>10.275003060188029</v>
      </c>
      <c r="K211">
        <f t="shared" si="105"/>
        <v>1274.5742857142859</v>
      </c>
      <c r="L211">
        <f t="shared" si="106"/>
        <v>625.53791699407827</v>
      </c>
      <c r="M211">
        <f t="shared" si="107"/>
        <v>63.441701433460885</v>
      </c>
      <c r="N211">
        <f t="shared" si="108"/>
        <v>129.26660253884796</v>
      </c>
      <c r="O211">
        <f t="shared" si="109"/>
        <v>2.6617801697442423E-2</v>
      </c>
      <c r="P211">
        <f t="shared" si="110"/>
        <v>2.7685690269799101</v>
      </c>
      <c r="Q211">
        <f t="shared" si="111"/>
        <v>2.6476444099445662E-2</v>
      </c>
      <c r="R211">
        <f t="shared" si="112"/>
        <v>1.6560415269869098E-2</v>
      </c>
      <c r="S211">
        <f t="shared" si="113"/>
        <v>226.12134647828955</v>
      </c>
      <c r="T211">
        <f t="shared" si="114"/>
        <v>34.726610433825087</v>
      </c>
      <c r="U211">
        <f t="shared" si="115"/>
        <v>33.469114285714276</v>
      </c>
      <c r="V211">
        <f t="shared" si="116"/>
        <v>5.1868106141590387</v>
      </c>
      <c r="W211">
        <f t="shared" si="117"/>
        <v>64.777142525813204</v>
      </c>
      <c r="X211">
        <f t="shared" si="118"/>
        <v>3.3588653174864964</v>
      </c>
      <c r="Y211">
        <f t="shared" si="119"/>
        <v>5.185263175429534</v>
      </c>
      <c r="Z211">
        <f t="shared" si="120"/>
        <v>1.8279452966725422</v>
      </c>
      <c r="AA211">
        <f t="shared" si="121"/>
        <v>-21.970192086846613</v>
      </c>
      <c r="AB211">
        <f t="shared" si="122"/>
        <v>-0.79533774045151051</v>
      </c>
      <c r="AC211">
        <f t="shared" si="123"/>
        <v>-6.6093120342902351E-2</v>
      </c>
      <c r="AD211">
        <f t="shared" si="124"/>
        <v>203.2897235306485</v>
      </c>
      <c r="AE211">
        <f t="shared" si="125"/>
        <v>21.077771257983667</v>
      </c>
      <c r="AF211">
        <f t="shared" si="126"/>
        <v>0.49664524335475696</v>
      </c>
      <c r="AG211">
        <f t="shared" si="127"/>
        <v>10.275003060188029</v>
      </c>
      <c r="AH211">
        <v>1337.404003562611</v>
      </c>
      <c r="AI211">
        <v>1320.855575757575</v>
      </c>
      <c r="AJ211">
        <v>1.7574894413701829</v>
      </c>
      <c r="AK211">
        <v>62.755059400872867</v>
      </c>
      <c r="AL211">
        <f t="shared" si="128"/>
        <v>0.49819029675389143</v>
      </c>
      <c r="AM211">
        <v>32.675094978189257</v>
      </c>
      <c r="AN211">
        <v>33.119701212121207</v>
      </c>
      <c r="AO211">
        <v>2.505043142188789E-6</v>
      </c>
      <c r="AP211">
        <v>98.038996678870646</v>
      </c>
      <c r="AQ211">
        <v>22</v>
      </c>
      <c r="AR211">
        <v>3</v>
      </c>
      <c r="AS211">
        <f t="shared" si="129"/>
        <v>1</v>
      </c>
      <c r="AT211">
        <f t="shared" si="130"/>
        <v>0</v>
      </c>
      <c r="AU211">
        <f t="shared" si="131"/>
        <v>47292.128139674503</v>
      </c>
      <c r="AV211">
        <f t="shared" si="132"/>
        <v>1200.03</v>
      </c>
      <c r="AW211">
        <f t="shared" si="133"/>
        <v>1025.9508779680257</v>
      </c>
      <c r="AX211">
        <f t="shared" si="134"/>
        <v>0.85493769153106647</v>
      </c>
      <c r="AY211">
        <f t="shared" si="135"/>
        <v>0.18842974465495826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1674584905.5999999</v>
      </c>
      <c r="BF211">
        <v>1274.5742857142859</v>
      </c>
      <c r="BG211">
        <v>1294.6142857142861</v>
      </c>
      <c r="BH211">
        <v>33.118557142857142</v>
      </c>
      <c r="BI211">
        <v>32.675314285714293</v>
      </c>
      <c r="BJ211">
        <v>1281.785714285714</v>
      </c>
      <c r="BK211">
        <v>32.86994285714286</v>
      </c>
      <c r="BL211">
        <v>650.02342857142855</v>
      </c>
      <c r="BM211">
        <v>101.3194285714286</v>
      </c>
      <c r="BN211">
        <v>0.1000053428571429</v>
      </c>
      <c r="BO211">
        <v>33.463785714285713</v>
      </c>
      <c r="BP211">
        <v>33.469114285714276</v>
      </c>
      <c r="BQ211">
        <v>999.89999999999986</v>
      </c>
      <c r="BR211">
        <v>0</v>
      </c>
      <c r="BS211">
        <v>0</v>
      </c>
      <c r="BT211">
        <v>8990.7142857142862</v>
      </c>
      <c r="BU211">
        <v>0</v>
      </c>
      <c r="BV211">
        <v>75.318614285714276</v>
      </c>
      <c r="BW211">
        <v>-20.04025714285714</v>
      </c>
      <c r="BX211">
        <v>1318.232857142857</v>
      </c>
      <c r="BY211">
        <v>1338.3457142857151</v>
      </c>
      <c r="BZ211">
        <v>0.4432645714285714</v>
      </c>
      <c r="CA211">
        <v>1294.6142857142861</v>
      </c>
      <c r="CB211">
        <v>32.675314285714293</v>
      </c>
      <c r="CC211">
        <v>3.3555514285714279</v>
      </c>
      <c r="CD211">
        <v>3.3106428571428572</v>
      </c>
      <c r="CE211">
        <v>25.90607142857143</v>
      </c>
      <c r="CF211">
        <v>25.678728571428572</v>
      </c>
      <c r="CG211">
        <v>1200.03</v>
      </c>
      <c r="CH211">
        <v>0.49999499999999991</v>
      </c>
      <c r="CI211">
        <v>0.50000500000000003</v>
      </c>
      <c r="CJ211">
        <v>0</v>
      </c>
      <c r="CK211">
        <v>751.60657142857144</v>
      </c>
      <c r="CL211">
        <v>4.9990899999999998</v>
      </c>
      <c r="CM211">
        <v>7411.4971428571434</v>
      </c>
      <c r="CN211">
        <v>9558.0642857142848</v>
      </c>
      <c r="CO211">
        <v>43.75</v>
      </c>
      <c r="CP211">
        <v>45.625</v>
      </c>
      <c r="CQ211">
        <v>44.561999999999998</v>
      </c>
      <c r="CR211">
        <v>44.686999999999998</v>
      </c>
      <c r="CS211">
        <v>45.061999999999998</v>
      </c>
      <c r="CT211">
        <v>597.50857142857137</v>
      </c>
      <c r="CU211">
        <v>597.52285714285711</v>
      </c>
      <c r="CV211">
        <v>0</v>
      </c>
      <c r="CW211">
        <v>1674584920.4000001</v>
      </c>
      <c r="CX211">
        <v>0</v>
      </c>
      <c r="CY211">
        <v>1674579932.5</v>
      </c>
      <c r="CZ211" t="s">
        <v>356</v>
      </c>
      <c r="DA211">
        <v>1674579932.5</v>
      </c>
      <c r="DB211">
        <v>1674579927.5</v>
      </c>
      <c r="DC211">
        <v>31</v>
      </c>
      <c r="DD211">
        <v>0.14099999999999999</v>
      </c>
      <c r="DE211">
        <v>0.02</v>
      </c>
      <c r="DF211">
        <v>-5.5810000000000004</v>
      </c>
      <c r="DG211">
        <v>0.23300000000000001</v>
      </c>
      <c r="DH211">
        <v>415</v>
      </c>
      <c r="DI211">
        <v>34</v>
      </c>
      <c r="DJ211">
        <v>0.34</v>
      </c>
      <c r="DK211">
        <v>0.32</v>
      </c>
      <c r="DL211">
        <v>-20.174937499999999</v>
      </c>
      <c r="DM211">
        <v>0.7552491557223433</v>
      </c>
      <c r="DN211">
        <v>0.1009720943813191</v>
      </c>
      <c r="DO211">
        <v>0</v>
      </c>
      <c r="DP211">
        <v>0.45021797499999999</v>
      </c>
      <c r="DQ211">
        <v>-6.4421774859288058E-2</v>
      </c>
      <c r="DR211">
        <v>6.5008242880710944E-3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3.2959299999999998</v>
      </c>
      <c r="EB211">
        <v>2.62527</v>
      </c>
      <c r="EC211">
        <v>0.21829799999999999</v>
      </c>
      <c r="ED211">
        <v>0.21814800000000001</v>
      </c>
      <c r="EE211">
        <v>0.136659</v>
      </c>
      <c r="EF211">
        <v>0.13425300000000001</v>
      </c>
      <c r="EG211">
        <v>23538.2</v>
      </c>
      <c r="EH211">
        <v>23935.8</v>
      </c>
      <c r="EI211">
        <v>28026.3</v>
      </c>
      <c r="EJ211">
        <v>29479.8</v>
      </c>
      <c r="EK211">
        <v>33306.9</v>
      </c>
      <c r="EL211">
        <v>35450.199999999997</v>
      </c>
      <c r="EM211">
        <v>39566.699999999997</v>
      </c>
      <c r="EN211">
        <v>42151</v>
      </c>
      <c r="EO211">
        <v>2.1766800000000002</v>
      </c>
      <c r="EP211">
        <v>2.1948500000000002</v>
      </c>
      <c r="EQ211">
        <v>0.106335</v>
      </c>
      <c r="ER211">
        <v>0</v>
      </c>
      <c r="ES211">
        <v>31.7437</v>
      </c>
      <c r="ET211">
        <v>999.9</v>
      </c>
      <c r="EU211">
        <v>71.8</v>
      </c>
      <c r="EV211">
        <v>32.6</v>
      </c>
      <c r="EW211">
        <v>35.000900000000001</v>
      </c>
      <c r="EX211">
        <v>57.219200000000001</v>
      </c>
      <c r="EY211">
        <v>-6.8148999999999997</v>
      </c>
      <c r="EZ211">
        <v>2</v>
      </c>
      <c r="FA211">
        <v>0.51910599999999996</v>
      </c>
      <c r="FB211">
        <v>0.46355400000000002</v>
      </c>
      <c r="FC211">
        <v>20.271999999999998</v>
      </c>
      <c r="FD211">
        <v>5.2186399999999997</v>
      </c>
      <c r="FE211">
        <v>12.0099</v>
      </c>
      <c r="FF211">
        <v>4.98665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1.86581</v>
      </c>
      <c r="FM211">
        <v>1.8621799999999999</v>
      </c>
      <c r="FN211">
        <v>1.8641799999999999</v>
      </c>
      <c r="FO211">
        <v>1.8603099999999999</v>
      </c>
      <c r="FP211">
        <v>1.86097</v>
      </c>
      <c r="FQ211">
        <v>1.86019</v>
      </c>
      <c r="FR211">
        <v>1.86188</v>
      </c>
      <c r="FS211">
        <v>1.85849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-7.21</v>
      </c>
      <c r="GH211">
        <v>0.2487</v>
      </c>
      <c r="GI211">
        <v>-4.1749362053329548</v>
      </c>
      <c r="GJ211">
        <v>-4.0448538125570227E-3</v>
      </c>
      <c r="GK211">
        <v>1.839783264315481E-6</v>
      </c>
      <c r="GL211">
        <v>-4.1587272622942942E-10</v>
      </c>
      <c r="GM211">
        <v>-8.6309452512500412E-2</v>
      </c>
      <c r="GN211">
        <v>3.2285384509270938E-3</v>
      </c>
      <c r="GO211">
        <v>5.3061212821550383E-4</v>
      </c>
      <c r="GP211">
        <v>-9.699357315524189E-6</v>
      </c>
      <c r="GQ211">
        <v>5</v>
      </c>
      <c r="GR211">
        <v>2081</v>
      </c>
      <c r="GS211">
        <v>3</v>
      </c>
      <c r="GT211">
        <v>31</v>
      </c>
      <c r="GU211">
        <v>82.9</v>
      </c>
      <c r="GV211">
        <v>83</v>
      </c>
      <c r="GW211">
        <v>3.42896</v>
      </c>
      <c r="GX211">
        <v>2.49756</v>
      </c>
      <c r="GY211">
        <v>2.04834</v>
      </c>
      <c r="GZ211">
        <v>2.6245099999999999</v>
      </c>
      <c r="HA211">
        <v>2.1972700000000001</v>
      </c>
      <c r="HB211">
        <v>2.3571800000000001</v>
      </c>
      <c r="HC211">
        <v>37.795299999999997</v>
      </c>
      <c r="HD211">
        <v>15.445399999999999</v>
      </c>
      <c r="HE211">
        <v>18</v>
      </c>
      <c r="HF211">
        <v>672.66200000000003</v>
      </c>
      <c r="HG211">
        <v>765.90300000000002</v>
      </c>
      <c r="HH211">
        <v>30.999199999999998</v>
      </c>
      <c r="HI211">
        <v>33.9114</v>
      </c>
      <c r="HJ211">
        <v>30.0001</v>
      </c>
      <c r="HK211">
        <v>33.738199999999999</v>
      </c>
      <c r="HL211">
        <v>33.727400000000003</v>
      </c>
      <c r="HM211">
        <v>68.584100000000007</v>
      </c>
      <c r="HN211">
        <v>0</v>
      </c>
      <c r="HO211">
        <v>100</v>
      </c>
      <c r="HP211">
        <v>31</v>
      </c>
      <c r="HQ211">
        <v>1308.04</v>
      </c>
      <c r="HR211">
        <v>33.617400000000004</v>
      </c>
      <c r="HS211">
        <v>98.766099999999994</v>
      </c>
      <c r="HT211">
        <v>97.730999999999995</v>
      </c>
    </row>
    <row r="212" spans="1:228" x14ac:dyDescent="0.2">
      <c r="A212">
        <v>197</v>
      </c>
      <c r="B212">
        <v>1674584911.5999999</v>
      </c>
      <c r="C212">
        <v>782.5</v>
      </c>
      <c r="D212" t="s">
        <v>753</v>
      </c>
      <c r="E212" t="s">
        <v>754</v>
      </c>
      <c r="F212">
        <v>4</v>
      </c>
      <c r="G212">
        <v>1674584909.2874999</v>
      </c>
      <c r="H212">
        <f t="shared" si="102"/>
        <v>4.9668423255924189E-4</v>
      </c>
      <c r="I212">
        <f t="shared" si="103"/>
        <v>0.49668423255924193</v>
      </c>
      <c r="J212">
        <f t="shared" si="104"/>
        <v>10.458270891396442</v>
      </c>
      <c r="K212">
        <f t="shared" si="105"/>
        <v>1280.67625</v>
      </c>
      <c r="L212">
        <f t="shared" si="106"/>
        <v>619.94792565615546</v>
      </c>
      <c r="M212">
        <f t="shared" si="107"/>
        <v>62.875216618315633</v>
      </c>
      <c r="N212">
        <f t="shared" si="108"/>
        <v>129.88638771789823</v>
      </c>
      <c r="O212">
        <f t="shared" si="109"/>
        <v>2.6589172273458618E-2</v>
      </c>
      <c r="P212">
        <f t="shared" si="110"/>
        <v>2.7716866162719316</v>
      </c>
      <c r="Q212">
        <f t="shared" si="111"/>
        <v>2.6448275473955608E-2</v>
      </c>
      <c r="R212">
        <f t="shared" si="112"/>
        <v>1.6542768818463668E-2</v>
      </c>
      <c r="S212">
        <f t="shared" si="113"/>
        <v>226.12096937441763</v>
      </c>
      <c r="T212">
        <f t="shared" si="114"/>
        <v>34.728630974529743</v>
      </c>
      <c r="U212">
        <f t="shared" si="115"/>
        <v>33.457500000000003</v>
      </c>
      <c r="V212">
        <f t="shared" si="116"/>
        <v>5.183438294812591</v>
      </c>
      <c r="W212">
        <f t="shared" si="117"/>
        <v>64.769786512105441</v>
      </c>
      <c r="X212">
        <f t="shared" si="118"/>
        <v>3.3590343676920233</v>
      </c>
      <c r="Y212">
        <f t="shared" si="119"/>
        <v>5.1861130761396312</v>
      </c>
      <c r="Z212">
        <f t="shared" si="120"/>
        <v>1.8244039271205676</v>
      </c>
      <c r="AA212">
        <f t="shared" si="121"/>
        <v>-21.903774655862566</v>
      </c>
      <c r="AB212">
        <f t="shared" si="122"/>
        <v>1.3765977930895799</v>
      </c>
      <c r="AC212">
        <f t="shared" si="123"/>
        <v>0.11426270427119115</v>
      </c>
      <c r="AD212">
        <f t="shared" si="124"/>
        <v>205.70805521591583</v>
      </c>
      <c r="AE212">
        <f t="shared" si="125"/>
        <v>20.860611796576709</v>
      </c>
      <c r="AF212">
        <f t="shared" si="126"/>
        <v>0.49689234336515814</v>
      </c>
      <c r="AG212">
        <f t="shared" si="127"/>
        <v>10.458270891396442</v>
      </c>
      <c r="AH212">
        <v>1343.9740792166449</v>
      </c>
      <c r="AI212">
        <v>1327.575333333333</v>
      </c>
      <c r="AJ212">
        <v>1.6726666666666421</v>
      </c>
      <c r="AK212">
        <v>62.755059400872867</v>
      </c>
      <c r="AL212">
        <f t="shared" si="128"/>
        <v>0.49668423255924193</v>
      </c>
      <c r="AM212">
        <v>32.676459889349331</v>
      </c>
      <c r="AN212">
        <v>33.119759999999992</v>
      </c>
      <c r="AO212">
        <v>2.9193287430383579E-7</v>
      </c>
      <c r="AP212">
        <v>98.038996678870646</v>
      </c>
      <c r="AQ212">
        <v>22</v>
      </c>
      <c r="AR212">
        <v>3</v>
      </c>
      <c r="AS212">
        <f t="shared" si="129"/>
        <v>1</v>
      </c>
      <c r="AT212">
        <f t="shared" si="130"/>
        <v>0</v>
      </c>
      <c r="AU212">
        <f t="shared" si="131"/>
        <v>47377.397719849745</v>
      </c>
      <c r="AV212">
        <f t="shared" si="132"/>
        <v>1200.03</v>
      </c>
      <c r="AW212">
        <f t="shared" si="133"/>
        <v>1025.9506825774185</v>
      </c>
      <c r="AX212">
        <f t="shared" si="134"/>
        <v>0.85493752870963102</v>
      </c>
      <c r="AY212">
        <f t="shared" si="135"/>
        <v>0.18842943040958779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1674584909.2874999</v>
      </c>
      <c r="BF212">
        <v>1280.67625</v>
      </c>
      <c r="BG212">
        <v>1300.52</v>
      </c>
      <c r="BH212">
        <v>33.119987499999993</v>
      </c>
      <c r="BI212">
        <v>32.676499999999997</v>
      </c>
      <c r="BJ212">
        <v>1287.89625</v>
      </c>
      <c r="BK212">
        <v>32.871349999999993</v>
      </c>
      <c r="BL212">
        <v>649.98712499999999</v>
      </c>
      <c r="BM212">
        <v>101.32025</v>
      </c>
      <c r="BN212">
        <v>9.9908074999999999E-2</v>
      </c>
      <c r="BO212">
        <v>33.4667125</v>
      </c>
      <c r="BP212">
        <v>33.457500000000003</v>
      </c>
      <c r="BQ212">
        <v>999.9</v>
      </c>
      <c r="BR212">
        <v>0</v>
      </c>
      <c r="BS212">
        <v>0</v>
      </c>
      <c r="BT212">
        <v>9007.1875</v>
      </c>
      <c r="BU212">
        <v>0</v>
      </c>
      <c r="BV212">
        <v>74.435937499999994</v>
      </c>
      <c r="BW212">
        <v>-19.846900000000002</v>
      </c>
      <c r="BX212">
        <v>1324.54375</v>
      </c>
      <c r="BY212">
        <v>1344.4537499999999</v>
      </c>
      <c r="BZ212">
        <v>0.44349712499999999</v>
      </c>
      <c r="CA212">
        <v>1300.52</v>
      </c>
      <c r="CB212">
        <v>32.676499999999997</v>
      </c>
      <c r="CC212">
        <v>3.3557312499999998</v>
      </c>
      <c r="CD212">
        <v>3.3107962500000001</v>
      </c>
      <c r="CE212">
        <v>25.907</v>
      </c>
      <c r="CF212">
        <v>25.679500000000001</v>
      </c>
      <c r="CG212">
        <v>1200.03</v>
      </c>
      <c r="CH212">
        <v>0.499999625</v>
      </c>
      <c r="CI212">
        <v>0.50000037499999994</v>
      </c>
      <c r="CJ212">
        <v>0</v>
      </c>
      <c r="CK212">
        <v>751.54324999999994</v>
      </c>
      <c r="CL212">
        <v>4.9990899999999998</v>
      </c>
      <c r="CM212">
        <v>7411.2612499999996</v>
      </c>
      <c r="CN212">
        <v>9558.0874999999996</v>
      </c>
      <c r="CO212">
        <v>43.75</v>
      </c>
      <c r="CP212">
        <v>45.625</v>
      </c>
      <c r="CQ212">
        <v>44.561999999999998</v>
      </c>
      <c r="CR212">
        <v>44.686999999999998</v>
      </c>
      <c r="CS212">
        <v>45.061999999999998</v>
      </c>
      <c r="CT212">
        <v>597.5162499999999</v>
      </c>
      <c r="CU212">
        <v>597.51749999999993</v>
      </c>
      <c r="CV212">
        <v>0</v>
      </c>
      <c r="CW212">
        <v>1674584924</v>
      </c>
      <c r="CX212">
        <v>0</v>
      </c>
      <c r="CY212">
        <v>1674579932.5</v>
      </c>
      <c r="CZ212" t="s">
        <v>356</v>
      </c>
      <c r="DA212">
        <v>1674579932.5</v>
      </c>
      <c r="DB212">
        <v>1674579927.5</v>
      </c>
      <c r="DC212">
        <v>31</v>
      </c>
      <c r="DD212">
        <v>0.14099999999999999</v>
      </c>
      <c r="DE212">
        <v>0.02</v>
      </c>
      <c r="DF212">
        <v>-5.5810000000000004</v>
      </c>
      <c r="DG212">
        <v>0.23300000000000001</v>
      </c>
      <c r="DH212">
        <v>415</v>
      </c>
      <c r="DI212">
        <v>34</v>
      </c>
      <c r="DJ212">
        <v>0.34</v>
      </c>
      <c r="DK212">
        <v>0.32</v>
      </c>
      <c r="DL212">
        <v>-20.088772500000001</v>
      </c>
      <c r="DM212">
        <v>1.256943714821815</v>
      </c>
      <c r="DN212">
        <v>0.1512073526444731</v>
      </c>
      <c r="DO212">
        <v>0</v>
      </c>
      <c r="DP212">
        <v>0.44698329999999997</v>
      </c>
      <c r="DQ212">
        <v>-4.2085485928706132E-2</v>
      </c>
      <c r="DR212">
        <v>4.6875339262772292E-3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3.2958699999999999</v>
      </c>
      <c r="EB212">
        <v>2.6252900000000001</v>
      </c>
      <c r="EC212">
        <v>0.218976</v>
      </c>
      <c r="ED212">
        <v>0.21882799999999999</v>
      </c>
      <c r="EE212">
        <v>0.13666</v>
      </c>
      <c r="EF212">
        <v>0.13425200000000001</v>
      </c>
      <c r="EG212">
        <v>23517.8</v>
      </c>
      <c r="EH212">
        <v>23914.9</v>
      </c>
      <c r="EI212">
        <v>28026.400000000001</v>
      </c>
      <c r="EJ212">
        <v>29479.8</v>
      </c>
      <c r="EK212">
        <v>33307</v>
      </c>
      <c r="EL212">
        <v>35450.199999999997</v>
      </c>
      <c r="EM212">
        <v>39566.9</v>
      </c>
      <c r="EN212">
        <v>42151</v>
      </c>
      <c r="EO212">
        <v>2.17658</v>
      </c>
      <c r="EP212">
        <v>2.1951000000000001</v>
      </c>
      <c r="EQ212">
        <v>0.10602200000000001</v>
      </c>
      <c r="ER212">
        <v>0</v>
      </c>
      <c r="ES212">
        <v>31.7347</v>
      </c>
      <c r="ET212">
        <v>999.9</v>
      </c>
      <c r="EU212">
        <v>71.8</v>
      </c>
      <c r="EV212">
        <v>32.6</v>
      </c>
      <c r="EW212">
        <v>35.003999999999998</v>
      </c>
      <c r="EX212">
        <v>57.1892</v>
      </c>
      <c r="EY212">
        <v>-6.7468000000000004</v>
      </c>
      <c r="EZ212">
        <v>2</v>
      </c>
      <c r="FA212">
        <v>0.519289</v>
      </c>
      <c r="FB212">
        <v>0.46407399999999999</v>
      </c>
      <c r="FC212">
        <v>20.271899999999999</v>
      </c>
      <c r="FD212">
        <v>5.2189399999999999</v>
      </c>
      <c r="FE212">
        <v>12.0099</v>
      </c>
      <c r="FF212">
        <v>4.9865500000000003</v>
      </c>
      <c r="FG212">
        <v>3.2845800000000001</v>
      </c>
      <c r="FH212">
        <v>9999</v>
      </c>
      <c r="FI212">
        <v>9999</v>
      </c>
      <c r="FJ212">
        <v>9999</v>
      </c>
      <c r="FK212">
        <v>999.9</v>
      </c>
      <c r="FL212">
        <v>1.8657999999999999</v>
      </c>
      <c r="FM212">
        <v>1.8621799999999999</v>
      </c>
      <c r="FN212">
        <v>1.8641700000000001</v>
      </c>
      <c r="FO212">
        <v>1.86032</v>
      </c>
      <c r="FP212">
        <v>1.86097</v>
      </c>
      <c r="FQ212">
        <v>1.86019</v>
      </c>
      <c r="FR212">
        <v>1.86188</v>
      </c>
      <c r="FS212">
        <v>1.8585100000000001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-7.22</v>
      </c>
      <c r="GH212">
        <v>0.24859999999999999</v>
      </c>
      <c r="GI212">
        <v>-4.1749362053329548</v>
      </c>
      <c r="GJ212">
        <v>-4.0448538125570227E-3</v>
      </c>
      <c r="GK212">
        <v>1.839783264315481E-6</v>
      </c>
      <c r="GL212">
        <v>-4.1587272622942942E-10</v>
      </c>
      <c r="GM212">
        <v>-8.6309452512500412E-2</v>
      </c>
      <c r="GN212">
        <v>3.2285384509270938E-3</v>
      </c>
      <c r="GO212">
        <v>5.3061212821550383E-4</v>
      </c>
      <c r="GP212">
        <v>-9.699357315524189E-6</v>
      </c>
      <c r="GQ212">
        <v>5</v>
      </c>
      <c r="GR212">
        <v>2081</v>
      </c>
      <c r="GS212">
        <v>3</v>
      </c>
      <c r="GT212">
        <v>31</v>
      </c>
      <c r="GU212">
        <v>83</v>
      </c>
      <c r="GV212">
        <v>83.1</v>
      </c>
      <c r="GW212">
        <v>3.44238</v>
      </c>
      <c r="GX212">
        <v>2.50244</v>
      </c>
      <c r="GY212">
        <v>2.04956</v>
      </c>
      <c r="GZ212">
        <v>2.6232899999999999</v>
      </c>
      <c r="HA212">
        <v>2.1972700000000001</v>
      </c>
      <c r="HB212">
        <v>2.3327599999999999</v>
      </c>
      <c r="HC212">
        <v>37.795299999999997</v>
      </c>
      <c r="HD212">
        <v>15.427899999999999</v>
      </c>
      <c r="HE212">
        <v>18</v>
      </c>
      <c r="HF212">
        <v>672.59699999999998</v>
      </c>
      <c r="HG212">
        <v>766.16800000000001</v>
      </c>
      <c r="HH212">
        <v>30.9998</v>
      </c>
      <c r="HI212">
        <v>33.911900000000003</v>
      </c>
      <c r="HJ212">
        <v>30.0002</v>
      </c>
      <c r="HK212">
        <v>33.739699999999999</v>
      </c>
      <c r="HL212">
        <v>33.728900000000003</v>
      </c>
      <c r="HM212">
        <v>68.860600000000005</v>
      </c>
      <c r="HN212">
        <v>0</v>
      </c>
      <c r="HO212">
        <v>100</v>
      </c>
      <c r="HP212">
        <v>31</v>
      </c>
      <c r="HQ212">
        <v>1314.76</v>
      </c>
      <c r="HR212">
        <v>33.617400000000004</v>
      </c>
      <c r="HS212">
        <v>98.766499999999994</v>
      </c>
      <c r="HT212">
        <v>97.730999999999995</v>
      </c>
    </row>
    <row r="213" spans="1:228" x14ac:dyDescent="0.2">
      <c r="A213">
        <v>198</v>
      </c>
      <c r="B213">
        <v>1674584915.5999999</v>
      </c>
      <c r="C213">
        <v>786.5</v>
      </c>
      <c r="D213" t="s">
        <v>755</v>
      </c>
      <c r="E213" t="s">
        <v>756</v>
      </c>
      <c r="F213">
        <v>4</v>
      </c>
      <c r="G213">
        <v>1674584913.5999999</v>
      </c>
      <c r="H213">
        <f t="shared" si="102"/>
        <v>4.9333615682780111E-4</v>
      </c>
      <c r="I213">
        <f t="shared" si="103"/>
        <v>0.49333615682780113</v>
      </c>
      <c r="J213">
        <f t="shared" si="104"/>
        <v>10.453081140913429</v>
      </c>
      <c r="K213">
        <f t="shared" si="105"/>
        <v>1287.742857142857</v>
      </c>
      <c r="L213">
        <f t="shared" si="106"/>
        <v>622.97752921029644</v>
      </c>
      <c r="M213">
        <f t="shared" si="107"/>
        <v>63.182964359766913</v>
      </c>
      <c r="N213">
        <f t="shared" si="108"/>
        <v>130.6040863954436</v>
      </c>
      <c r="O213">
        <f t="shared" si="109"/>
        <v>2.6412715247206071E-2</v>
      </c>
      <c r="P213">
        <f t="shared" si="110"/>
        <v>2.7709990478251316</v>
      </c>
      <c r="Q213">
        <f t="shared" si="111"/>
        <v>2.6273642762989661E-2</v>
      </c>
      <c r="R213">
        <f t="shared" si="112"/>
        <v>1.6433460663444359E-2</v>
      </c>
      <c r="S213">
        <f t="shared" si="113"/>
        <v>226.10941080683511</v>
      </c>
      <c r="T213">
        <f t="shared" si="114"/>
        <v>34.73268881221064</v>
      </c>
      <c r="U213">
        <f t="shared" si="115"/>
        <v>33.456271428571434</v>
      </c>
      <c r="V213">
        <f t="shared" si="116"/>
        <v>5.1830816788760714</v>
      </c>
      <c r="W213">
        <f t="shared" si="117"/>
        <v>64.756803629039254</v>
      </c>
      <c r="X213">
        <f t="shared" si="118"/>
        <v>3.3589121794313175</v>
      </c>
      <c r="Y213">
        <f t="shared" si="119"/>
        <v>5.1869641353407721</v>
      </c>
      <c r="Z213">
        <f t="shared" si="120"/>
        <v>1.8241694994447539</v>
      </c>
      <c r="AA213">
        <f t="shared" si="121"/>
        <v>-21.756124516106027</v>
      </c>
      <c r="AB213">
        <f t="shared" si="122"/>
        <v>1.9975590603380415</v>
      </c>
      <c r="AC213">
        <f t="shared" si="123"/>
        <v>0.16584730694614017</v>
      </c>
      <c r="AD213">
        <f t="shared" si="124"/>
        <v>206.51669265801328</v>
      </c>
      <c r="AE213">
        <f t="shared" si="125"/>
        <v>20.929592781879514</v>
      </c>
      <c r="AF213">
        <f t="shared" si="126"/>
        <v>0.49496399365551191</v>
      </c>
      <c r="AG213">
        <f t="shared" si="127"/>
        <v>10.453081140913429</v>
      </c>
      <c r="AH213">
        <v>1350.8055344411659</v>
      </c>
      <c r="AI213">
        <v>1334.363333333333</v>
      </c>
      <c r="AJ213">
        <v>1.6852445106969669</v>
      </c>
      <c r="AK213">
        <v>62.755059400872867</v>
      </c>
      <c r="AL213">
        <f t="shared" si="128"/>
        <v>0.49333615682780113</v>
      </c>
      <c r="AM213">
        <v>32.676892217856228</v>
      </c>
      <c r="AN213">
        <v>33.117238787878783</v>
      </c>
      <c r="AO213">
        <v>-4.5790502159369873E-6</v>
      </c>
      <c r="AP213">
        <v>98.038996678870646</v>
      </c>
      <c r="AQ213">
        <v>22</v>
      </c>
      <c r="AR213">
        <v>3</v>
      </c>
      <c r="AS213">
        <f t="shared" si="129"/>
        <v>1</v>
      </c>
      <c r="AT213">
        <f t="shared" si="130"/>
        <v>0</v>
      </c>
      <c r="AU213">
        <f t="shared" si="131"/>
        <v>47358.040782389762</v>
      </c>
      <c r="AV213">
        <f t="shared" si="132"/>
        <v>1199.964285714286</v>
      </c>
      <c r="AW213">
        <f t="shared" si="133"/>
        <v>1025.8949278791893</v>
      </c>
      <c r="AX213">
        <f t="shared" si="134"/>
        <v>0.85493788447921948</v>
      </c>
      <c r="AY213">
        <f t="shared" si="135"/>
        <v>0.18843011704489365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1674584913.5999999</v>
      </c>
      <c r="BF213">
        <v>1287.742857142857</v>
      </c>
      <c r="BG213">
        <v>1307.6514285714291</v>
      </c>
      <c r="BH213">
        <v>33.118528571428577</v>
      </c>
      <c r="BI213">
        <v>32.676757142857142</v>
      </c>
      <c r="BJ213">
        <v>1294.974285714286</v>
      </c>
      <c r="BK213">
        <v>32.869857142857143</v>
      </c>
      <c r="BL213">
        <v>649.98071428571438</v>
      </c>
      <c r="BM213">
        <v>101.32085714285709</v>
      </c>
      <c r="BN213">
        <v>0.1000792428571429</v>
      </c>
      <c r="BO213">
        <v>33.469642857142858</v>
      </c>
      <c r="BP213">
        <v>33.456271428571434</v>
      </c>
      <c r="BQ213">
        <v>999.89999999999986</v>
      </c>
      <c r="BR213">
        <v>0</v>
      </c>
      <c r="BS213">
        <v>0</v>
      </c>
      <c r="BT213">
        <v>9003.482857142857</v>
      </c>
      <c r="BU213">
        <v>0</v>
      </c>
      <c r="BV213">
        <v>76.057699999999997</v>
      </c>
      <c r="BW213">
        <v>-19.90767142857143</v>
      </c>
      <c r="BX213">
        <v>1331.851428571428</v>
      </c>
      <c r="BY213">
        <v>1351.8228571428569</v>
      </c>
      <c r="BZ213">
        <v>0.44174957142857141</v>
      </c>
      <c r="CA213">
        <v>1307.6514285714291</v>
      </c>
      <c r="CB213">
        <v>32.676757142857142</v>
      </c>
      <c r="CC213">
        <v>3.3555928571428568</v>
      </c>
      <c r="CD213">
        <v>3.310831428571428</v>
      </c>
      <c r="CE213">
        <v>25.906285714285708</v>
      </c>
      <c r="CF213">
        <v>25.679671428571421</v>
      </c>
      <c r="CG213">
        <v>1199.964285714286</v>
      </c>
      <c r="CH213">
        <v>0.49998671428571428</v>
      </c>
      <c r="CI213">
        <v>0.50001328571428572</v>
      </c>
      <c r="CJ213">
        <v>0</v>
      </c>
      <c r="CK213">
        <v>751.22957142857138</v>
      </c>
      <c r="CL213">
        <v>4.9990899999999998</v>
      </c>
      <c r="CM213">
        <v>7410.1871428571421</v>
      </c>
      <c r="CN213">
        <v>9557.511428571428</v>
      </c>
      <c r="CO213">
        <v>43.75</v>
      </c>
      <c r="CP213">
        <v>45.625</v>
      </c>
      <c r="CQ213">
        <v>44.561999999999998</v>
      </c>
      <c r="CR213">
        <v>44.686999999999998</v>
      </c>
      <c r="CS213">
        <v>45.061999999999998</v>
      </c>
      <c r="CT213">
        <v>597.4671428571429</v>
      </c>
      <c r="CU213">
        <v>597.49714285714288</v>
      </c>
      <c r="CV213">
        <v>0</v>
      </c>
      <c r="CW213">
        <v>1674584928.2</v>
      </c>
      <c r="CX213">
        <v>0</v>
      </c>
      <c r="CY213">
        <v>1674579932.5</v>
      </c>
      <c r="CZ213" t="s">
        <v>356</v>
      </c>
      <c r="DA213">
        <v>1674579932.5</v>
      </c>
      <c r="DB213">
        <v>1674579927.5</v>
      </c>
      <c r="DC213">
        <v>31</v>
      </c>
      <c r="DD213">
        <v>0.14099999999999999</v>
      </c>
      <c r="DE213">
        <v>0.02</v>
      </c>
      <c r="DF213">
        <v>-5.5810000000000004</v>
      </c>
      <c r="DG213">
        <v>0.23300000000000001</v>
      </c>
      <c r="DH213">
        <v>415</v>
      </c>
      <c r="DI213">
        <v>34</v>
      </c>
      <c r="DJ213">
        <v>0.34</v>
      </c>
      <c r="DK213">
        <v>0.32</v>
      </c>
      <c r="DL213">
        <v>-20.033580000000001</v>
      </c>
      <c r="DM213">
        <v>1.333490431519774</v>
      </c>
      <c r="DN213">
        <v>0.15750581608308961</v>
      </c>
      <c r="DO213">
        <v>0</v>
      </c>
      <c r="DP213">
        <v>0.44430245000000002</v>
      </c>
      <c r="DQ213">
        <v>-2.0368930581613699E-2</v>
      </c>
      <c r="DR213">
        <v>2.3942424475186319E-3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3.2960199999999999</v>
      </c>
      <c r="EB213">
        <v>2.6254</v>
      </c>
      <c r="EC213">
        <v>0.21965799999999999</v>
      </c>
      <c r="ED213">
        <v>0.21951599999999999</v>
      </c>
      <c r="EE213">
        <v>0.136655</v>
      </c>
      <c r="EF213">
        <v>0.13425300000000001</v>
      </c>
      <c r="EG213">
        <v>23496.799999999999</v>
      </c>
      <c r="EH213">
        <v>23893.3</v>
      </c>
      <c r="EI213">
        <v>28026</v>
      </c>
      <c r="EJ213">
        <v>29479.3</v>
      </c>
      <c r="EK213">
        <v>33306.699999999997</v>
      </c>
      <c r="EL213">
        <v>35449.699999999997</v>
      </c>
      <c r="EM213">
        <v>39566.199999999997</v>
      </c>
      <c r="EN213">
        <v>42150.400000000001</v>
      </c>
      <c r="EO213">
        <v>2.1766299999999998</v>
      </c>
      <c r="EP213">
        <v>2.1949700000000001</v>
      </c>
      <c r="EQ213">
        <v>0.106797</v>
      </c>
      <c r="ER213">
        <v>0</v>
      </c>
      <c r="ES213">
        <v>31.726400000000002</v>
      </c>
      <c r="ET213">
        <v>999.9</v>
      </c>
      <c r="EU213">
        <v>71.8</v>
      </c>
      <c r="EV213">
        <v>32.6</v>
      </c>
      <c r="EW213">
        <v>35.0032</v>
      </c>
      <c r="EX213">
        <v>57.309199999999997</v>
      </c>
      <c r="EY213">
        <v>-6.8269200000000003</v>
      </c>
      <c r="EZ213">
        <v>2</v>
      </c>
      <c r="FA213">
        <v>0.51923799999999998</v>
      </c>
      <c r="FB213">
        <v>0.46869300000000003</v>
      </c>
      <c r="FC213">
        <v>20.271999999999998</v>
      </c>
      <c r="FD213">
        <v>5.2195400000000003</v>
      </c>
      <c r="FE213">
        <v>12.0099</v>
      </c>
      <c r="FF213">
        <v>4.9867999999999997</v>
      </c>
      <c r="FG213">
        <v>3.2845800000000001</v>
      </c>
      <c r="FH213">
        <v>9999</v>
      </c>
      <c r="FI213">
        <v>9999</v>
      </c>
      <c r="FJ213">
        <v>9999</v>
      </c>
      <c r="FK213">
        <v>999.9</v>
      </c>
      <c r="FL213">
        <v>1.8657600000000001</v>
      </c>
      <c r="FM213">
        <v>1.8621799999999999</v>
      </c>
      <c r="FN213">
        <v>1.8641700000000001</v>
      </c>
      <c r="FO213">
        <v>1.8603000000000001</v>
      </c>
      <c r="FP213">
        <v>1.8609599999999999</v>
      </c>
      <c r="FQ213">
        <v>1.8602000000000001</v>
      </c>
      <c r="FR213">
        <v>1.86188</v>
      </c>
      <c r="FS213">
        <v>1.85849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-7.23</v>
      </c>
      <c r="GH213">
        <v>0.24859999999999999</v>
      </c>
      <c r="GI213">
        <v>-4.1749362053329548</v>
      </c>
      <c r="GJ213">
        <v>-4.0448538125570227E-3</v>
      </c>
      <c r="GK213">
        <v>1.839783264315481E-6</v>
      </c>
      <c r="GL213">
        <v>-4.1587272622942942E-10</v>
      </c>
      <c r="GM213">
        <v>-8.6309452512500412E-2</v>
      </c>
      <c r="GN213">
        <v>3.2285384509270938E-3</v>
      </c>
      <c r="GO213">
        <v>5.3061212821550383E-4</v>
      </c>
      <c r="GP213">
        <v>-9.699357315524189E-6</v>
      </c>
      <c r="GQ213">
        <v>5</v>
      </c>
      <c r="GR213">
        <v>2081</v>
      </c>
      <c r="GS213">
        <v>3</v>
      </c>
      <c r="GT213">
        <v>31</v>
      </c>
      <c r="GU213">
        <v>83.1</v>
      </c>
      <c r="GV213">
        <v>83.1</v>
      </c>
      <c r="GW213">
        <v>3.45703</v>
      </c>
      <c r="GX213">
        <v>2.5</v>
      </c>
      <c r="GY213">
        <v>2.04834</v>
      </c>
      <c r="GZ213">
        <v>2.6245099999999999</v>
      </c>
      <c r="HA213">
        <v>2.1972700000000001</v>
      </c>
      <c r="HB213">
        <v>2.33765</v>
      </c>
      <c r="HC213">
        <v>37.795299999999997</v>
      </c>
      <c r="HD213">
        <v>15.445399999999999</v>
      </c>
      <c r="HE213">
        <v>18</v>
      </c>
      <c r="HF213">
        <v>672.66700000000003</v>
      </c>
      <c r="HG213">
        <v>766.07299999999998</v>
      </c>
      <c r="HH213">
        <v>31.000599999999999</v>
      </c>
      <c r="HI213">
        <v>33.914499999999997</v>
      </c>
      <c r="HJ213">
        <v>30.0002</v>
      </c>
      <c r="HK213">
        <v>33.742400000000004</v>
      </c>
      <c r="HL213">
        <v>33.731000000000002</v>
      </c>
      <c r="HM213">
        <v>69.137600000000006</v>
      </c>
      <c r="HN213">
        <v>0</v>
      </c>
      <c r="HO213">
        <v>100</v>
      </c>
      <c r="HP213">
        <v>31</v>
      </c>
      <c r="HQ213">
        <v>1321.44</v>
      </c>
      <c r="HR213">
        <v>33.617400000000004</v>
      </c>
      <c r="HS213">
        <v>98.765000000000001</v>
      </c>
      <c r="HT213">
        <v>97.729500000000002</v>
      </c>
    </row>
    <row r="214" spans="1:228" x14ac:dyDescent="0.2">
      <c r="A214">
        <v>199</v>
      </c>
      <c r="B214">
        <v>1674584919.5999999</v>
      </c>
      <c r="C214">
        <v>790.5</v>
      </c>
      <c r="D214" t="s">
        <v>757</v>
      </c>
      <c r="E214" t="s">
        <v>758</v>
      </c>
      <c r="F214">
        <v>4</v>
      </c>
      <c r="G214">
        <v>1674584917.2874999</v>
      </c>
      <c r="H214">
        <f t="shared" si="102"/>
        <v>4.9757577766762094E-4</v>
      </c>
      <c r="I214">
        <f t="shared" si="103"/>
        <v>0.4975757776676209</v>
      </c>
      <c r="J214">
        <f t="shared" si="104"/>
        <v>10.293069506360331</v>
      </c>
      <c r="K214">
        <f t="shared" si="105"/>
        <v>1293.8074999999999</v>
      </c>
      <c r="L214">
        <f t="shared" si="106"/>
        <v>643.22315975015988</v>
      </c>
      <c r="M214">
        <f t="shared" si="107"/>
        <v>65.236288968924526</v>
      </c>
      <c r="N214">
        <f t="shared" si="108"/>
        <v>131.21915568610063</v>
      </c>
      <c r="O214">
        <f t="shared" si="109"/>
        <v>2.6620271921811576E-2</v>
      </c>
      <c r="P214">
        <f t="shared" si="110"/>
        <v>2.7706670355077625</v>
      </c>
      <c r="Q214">
        <f t="shared" si="111"/>
        <v>2.6478994606393799E-2</v>
      </c>
      <c r="R214">
        <f t="shared" si="112"/>
        <v>1.6562002200465015E-2</v>
      </c>
      <c r="S214">
        <f t="shared" si="113"/>
        <v>226.12187391000714</v>
      </c>
      <c r="T214">
        <f t="shared" si="114"/>
        <v>34.729971212193028</v>
      </c>
      <c r="U214">
        <f t="shared" si="115"/>
        <v>33.461424999999998</v>
      </c>
      <c r="V214">
        <f t="shared" si="116"/>
        <v>5.1845777428144499</v>
      </c>
      <c r="W214">
        <f t="shared" si="117"/>
        <v>64.765251034023379</v>
      </c>
      <c r="X214">
        <f t="shared" si="118"/>
        <v>3.3590154545429622</v>
      </c>
      <c r="Y214">
        <f t="shared" si="119"/>
        <v>5.1864470544217571</v>
      </c>
      <c r="Z214">
        <f t="shared" si="120"/>
        <v>1.8255622882714877</v>
      </c>
      <c r="AA214">
        <f t="shared" si="121"/>
        <v>-21.943091795142085</v>
      </c>
      <c r="AB214">
        <f t="shared" si="122"/>
        <v>0.96158354534338231</v>
      </c>
      <c r="AC214">
        <f t="shared" si="123"/>
        <v>7.984634249448766E-2</v>
      </c>
      <c r="AD214">
        <f t="shared" si="124"/>
        <v>205.22021200270291</v>
      </c>
      <c r="AE214">
        <f t="shared" si="125"/>
        <v>21.062124364541351</v>
      </c>
      <c r="AF214">
        <f t="shared" si="126"/>
        <v>0.49473900156813544</v>
      </c>
      <c r="AG214">
        <f t="shared" si="127"/>
        <v>10.293069506360331</v>
      </c>
      <c r="AH214">
        <v>1357.780187858699</v>
      </c>
      <c r="AI214">
        <v>1341.284909090909</v>
      </c>
      <c r="AJ214">
        <v>1.7390504448206829</v>
      </c>
      <c r="AK214">
        <v>62.755059400872867</v>
      </c>
      <c r="AL214">
        <f t="shared" si="128"/>
        <v>0.4975757776676209</v>
      </c>
      <c r="AM214">
        <v>32.677841727668422</v>
      </c>
      <c r="AN214">
        <v>33.121867272727258</v>
      </c>
      <c r="AO214">
        <v>9.2059376582675881E-6</v>
      </c>
      <c r="AP214">
        <v>98.038996678870646</v>
      </c>
      <c r="AQ214">
        <v>22</v>
      </c>
      <c r="AR214">
        <v>3</v>
      </c>
      <c r="AS214">
        <f t="shared" si="129"/>
        <v>1</v>
      </c>
      <c r="AT214">
        <f t="shared" si="130"/>
        <v>0</v>
      </c>
      <c r="AU214">
        <f t="shared" si="131"/>
        <v>47349.186433002753</v>
      </c>
      <c r="AV214">
        <f t="shared" si="132"/>
        <v>1200.03</v>
      </c>
      <c r="AW214">
        <f t="shared" si="133"/>
        <v>1025.9511512487084</v>
      </c>
      <c r="AX214">
        <f t="shared" si="134"/>
        <v>0.85493791925927543</v>
      </c>
      <c r="AY214">
        <f t="shared" si="135"/>
        <v>0.18843018417040169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1674584917.2874999</v>
      </c>
      <c r="BF214">
        <v>1293.8074999999999</v>
      </c>
      <c r="BG214">
        <v>1313.84</v>
      </c>
      <c r="BH214">
        <v>33.119549999999997</v>
      </c>
      <c r="BI214">
        <v>32.677999999999997</v>
      </c>
      <c r="BJ214">
        <v>1301.0462500000001</v>
      </c>
      <c r="BK214">
        <v>32.870900000000013</v>
      </c>
      <c r="BL214">
        <v>650.01037500000007</v>
      </c>
      <c r="BM214">
        <v>101.320875</v>
      </c>
      <c r="BN214">
        <v>0.10005174999999999</v>
      </c>
      <c r="BO214">
        <v>33.467862500000003</v>
      </c>
      <c r="BP214">
        <v>33.461424999999998</v>
      </c>
      <c r="BQ214">
        <v>999.9</v>
      </c>
      <c r="BR214">
        <v>0</v>
      </c>
      <c r="BS214">
        <v>0</v>
      </c>
      <c r="BT214">
        <v>9001.71875</v>
      </c>
      <c r="BU214">
        <v>0</v>
      </c>
      <c r="BV214">
        <v>71.102637499999986</v>
      </c>
      <c r="BW214">
        <v>-20.032575000000001</v>
      </c>
      <c r="BX214">
        <v>1338.125</v>
      </c>
      <c r="BY214">
        <v>1358.2237500000001</v>
      </c>
      <c r="BZ214">
        <v>0.44153787500000002</v>
      </c>
      <c r="CA214">
        <v>1313.84</v>
      </c>
      <c r="CB214">
        <v>32.677999999999997</v>
      </c>
      <c r="CC214">
        <v>3.3556962499999998</v>
      </c>
      <c r="CD214">
        <v>3.3109587500000002</v>
      </c>
      <c r="CE214">
        <v>25.9068</v>
      </c>
      <c r="CF214">
        <v>25.680350000000001</v>
      </c>
      <c r="CG214">
        <v>1200.03</v>
      </c>
      <c r="CH214">
        <v>0.49998700000000001</v>
      </c>
      <c r="CI214">
        <v>0.50001300000000004</v>
      </c>
      <c r="CJ214">
        <v>0</v>
      </c>
      <c r="CK214">
        <v>751.26687500000003</v>
      </c>
      <c r="CL214">
        <v>4.9990899999999998</v>
      </c>
      <c r="CM214">
        <v>7409.74125</v>
      </c>
      <c r="CN214">
        <v>9558.0524999999998</v>
      </c>
      <c r="CO214">
        <v>43.75</v>
      </c>
      <c r="CP214">
        <v>45.625</v>
      </c>
      <c r="CQ214">
        <v>44.561999999999998</v>
      </c>
      <c r="CR214">
        <v>44.686999999999998</v>
      </c>
      <c r="CS214">
        <v>45.061999999999998</v>
      </c>
      <c r="CT214">
        <v>597.5</v>
      </c>
      <c r="CU214">
        <v>597.53250000000003</v>
      </c>
      <c r="CV214">
        <v>0</v>
      </c>
      <c r="CW214">
        <v>1674584932.4000001</v>
      </c>
      <c r="CX214">
        <v>0</v>
      </c>
      <c r="CY214">
        <v>1674579932.5</v>
      </c>
      <c r="CZ214" t="s">
        <v>356</v>
      </c>
      <c r="DA214">
        <v>1674579932.5</v>
      </c>
      <c r="DB214">
        <v>1674579927.5</v>
      </c>
      <c r="DC214">
        <v>31</v>
      </c>
      <c r="DD214">
        <v>0.14099999999999999</v>
      </c>
      <c r="DE214">
        <v>0.02</v>
      </c>
      <c r="DF214">
        <v>-5.5810000000000004</v>
      </c>
      <c r="DG214">
        <v>0.23300000000000001</v>
      </c>
      <c r="DH214">
        <v>415</v>
      </c>
      <c r="DI214">
        <v>34</v>
      </c>
      <c r="DJ214">
        <v>0.34</v>
      </c>
      <c r="DK214">
        <v>0.32</v>
      </c>
      <c r="DL214">
        <v>-19.99701</v>
      </c>
      <c r="DM214">
        <v>0.56559624765479377</v>
      </c>
      <c r="DN214">
        <v>0.12642444542097081</v>
      </c>
      <c r="DO214">
        <v>0</v>
      </c>
      <c r="DP214">
        <v>0.443020525</v>
      </c>
      <c r="DQ214">
        <v>-1.101243151970081E-2</v>
      </c>
      <c r="DR214">
        <v>1.2840832525093521E-3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3.2959700000000001</v>
      </c>
      <c r="EB214">
        <v>2.62534</v>
      </c>
      <c r="EC214">
        <v>0.22034999999999999</v>
      </c>
      <c r="ED214">
        <v>0.220195</v>
      </c>
      <c r="EE214">
        <v>0.13666800000000001</v>
      </c>
      <c r="EF214">
        <v>0.13425999999999999</v>
      </c>
      <c r="EG214">
        <v>23475.8</v>
      </c>
      <c r="EH214">
        <v>23872.3</v>
      </c>
      <c r="EI214">
        <v>28025.9</v>
      </c>
      <c r="EJ214">
        <v>29479.1</v>
      </c>
      <c r="EK214">
        <v>33306.1</v>
      </c>
      <c r="EL214">
        <v>35449.300000000003</v>
      </c>
      <c r="EM214">
        <v>39566</v>
      </c>
      <c r="EN214">
        <v>42150.1</v>
      </c>
      <c r="EO214">
        <v>2.1766999999999999</v>
      </c>
      <c r="EP214">
        <v>2.1947800000000002</v>
      </c>
      <c r="EQ214">
        <v>0.107393</v>
      </c>
      <c r="ER214">
        <v>0</v>
      </c>
      <c r="ES214">
        <v>31.721699999999998</v>
      </c>
      <c r="ET214">
        <v>999.9</v>
      </c>
      <c r="EU214">
        <v>71.8</v>
      </c>
      <c r="EV214">
        <v>32.6</v>
      </c>
      <c r="EW214">
        <v>35.004199999999997</v>
      </c>
      <c r="EX214">
        <v>57.549199999999999</v>
      </c>
      <c r="EY214">
        <v>-6.6947099999999997</v>
      </c>
      <c r="EZ214">
        <v>2</v>
      </c>
      <c r="FA214">
        <v>0.51932199999999995</v>
      </c>
      <c r="FB214">
        <v>0.47248400000000002</v>
      </c>
      <c r="FC214">
        <v>20.271999999999998</v>
      </c>
      <c r="FD214">
        <v>5.2196899999999999</v>
      </c>
      <c r="FE214">
        <v>12.0099</v>
      </c>
      <c r="FF214">
        <v>4.9869000000000003</v>
      </c>
      <c r="FG214">
        <v>3.2845300000000002</v>
      </c>
      <c r="FH214">
        <v>9999</v>
      </c>
      <c r="FI214">
        <v>9999</v>
      </c>
      <c r="FJ214">
        <v>9999</v>
      </c>
      <c r="FK214">
        <v>999.9</v>
      </c>
      <c r="FL214">
        <v>1.8657900000000001</v>
      </c>
      <c r="FM214">
        <v>1.8621799999999999</v>
      </c>
      <c r="FN214">
        <v>1.8641700000000001</v>
      </c>
      <c r="FO214">
        <v>1.8603099999999999</v>
      </c>
      <c r="FP214">
        <v>1.86097</v>
      </c>
      <c r="FQ214">
        <v>1.86019</v>
      </c>
      <c r="FR214">
        <v>1.86188</v>
      </c>
      <c r="FS214">
        <v>1.8584700000000001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-7.25</v>
      </c>
      <c r="GH214">
        <v>0.2487</v>
      </c>
      <c r="GI214">
        <v>-4.1749362053329548</v>
      </c>
      <c r="GJ214">
        <v>-4.0448538125570227E-3</v>
      </c>
      <c r="GK214">
        <v>1.839783264315481E-6</v>
      </c>
      <c r="GL214">
        <v>-4.1587272622942942E-10</v>
      </c>
      <c r="GM214">
        <v>-8.6309452512500412E-2</v>
      </c>
      <c r="GN214">
        <v>3.2285384509270938E-3</v>
      </c>
      <c r="GO214">
        <v>5.3061212821550383E-4</v>
      </c>
      <c r="GP214">
        <v>-9.699357315524189E-6</v>
      </c>
      <c r="GQ214">
        <v>5</v>
      </c>
      <c r="GR214">
        <v>2081</v>
      </c>
      <c r="GS214">
        <v>3</v>
      </c>
      <c r="GT214">
        <v>31</v>
      </c>
      <c r="GU214">
        <v>83.1</v>
      </c>
      <c r="GV214">
        <v>83.2</v>
      </c>
      <c r="GW214">
        <v>3.4716800000000001</v>
      </c>
      <c r="GX214">
        <v>2.50854</v>
      </c>
      <c r="GY214">
        <v>2.04834</v>
      </c>
      <c r="GZ214">
        <v>2.6245099999999999</v>
      </c>
      <c r="HA214">
        <v>2.1972700000000001</v>
      </c>
      <c r="HB214">
        <v>2.31934</v>
      </c>
      <c r="HC214">
        <v>37.795299999999997</v>
      </c>
      <c r="HD214">
        <v>15.4367</v>
      </c>
      <c r="HE214">
        <v>18</v>
      </c>
      <c r="HF214">
        <v>672.73800000000006</v>
      </c>
      <c r="HG214">
        <v>765.88699999999994</v>
      </c>
      <c r="HH214">
        <v>31.000900000000001</v>
      </c>
      <c r="HI214">
        <v>33.914900000000003</v>
      </c>
      <c r="HJ214">
        <v>30.0002</v>
      </c>
      <c r="HK214">
        <v>33.743400000000001</v>
      </c>
      <c r="HL214">
        <v>33.731900000000003</v>
      </c>
      <c r="HM214">
        <v>69.417299999999997</v>
      </c>
      <c r="HN214">
        <v>0</v>
      </c>
      <c r="HO214">
        <v>100</v>
      </c>
      <c r="HP214">
        <v>31</v>
      </c>
      <c r="HQ214">
        <v>1328.12</v>
      </c>
      <c r="HR214">
        <v>33.617400000000004</v>
      </c>
      <c r="HS214">
        <v>98.764499999999998</v>
      </c>
      <c r="HT214">
        <v>97.728999999999999</v>
      </c>
    </row>
    <row r="215" spans="1:228" x14ac:dyDescent="0.2">
      <c r="A215">
        <v>200</v>
      </c>
      <c r="B215">
        <v>1674584923.5999999</v>
      </c>
      <c r="C215">
        <v>794.5</v>
      </c>
      <c r="D215" t="s">
        <v>759</v>
      </c>
      <c r="E215" t="s">
        <v>760</v>
      </c>
      <c r="F215">
        <v>4</v>
      </c>
      <c r="G215">
        <v>1674584921.5999999</v>
      </c>
      <c r="H215">
        <f t="shared" si="102"/>
        <v>4.9836250646381991E-4</v>
      </c>
      <c r="I215">
        <f t="shared" si="103"/>
        <v>0.49836250646381985</v>
      </c>
      <c r="J215">
        <f t="shared" si="104"/>
        <v>10.456098310068166</v>
      </c>
      <c r="K215">
        <f t="shared" si="105"/>
        <v>1300.991428571429</v>
      </c>
      <c r="L215">
        <f t="shared" si="106"/>
        <v>641.6078742337038</v>
      </c>
      <c r="M215">
        <f t="shared" si="107"/>
        <v>65.072866737670282</v>
      </c>
      <c r="N215">
        <f t="shared" si="108"/>
        <v>131.9485705492495</v>
      </c>
      <c r="O215">
        <f t="shared" si="109"/>
        <v>2.6667773226602045E-2</v>
      </c>
      <c r="P215">
        <f t="shared" si="110"/>
        <v>2.7733140386571811</v>
      </c>
      <c r="Q215">
        <f t="shared" si="111"/>
        <v>2.6526127266419595E-2</v>
      </c>
      <c r="R215">
        <f t="shared" si="112"/>
        <v>1.6591493019350034E-2</v>
      </c>
      <c r="S215">
        <f t="shared" si="113"/>
        <v>226.11500524859778</v>
      </c>
      <c r="T215">
        <f t="shared" si="114"/>
        <v>34.730181036104995</v>
      </c>
      <c r="U215">
        <f t="shared" si="115"/>
        <v>33.461814285714283</v>
      </c>
      <c r="V215">
        <f t="shared" si="116"/>
        <v>5.1846907663662831</v>
      </c>
      <c r="W215">
        <f t="shared" si="117"/>
        <v>64.768564911201608</v>
      </c>
      <c r="X215">
        <f t="shared" si="118"/>
        <v>3.3594846091441548</v>
      </c>
      <c r="Y215">
        <f t="shared" si="119"/>
        <v>5.1869060457801464</v>
      </c>
      <c r="Z215">
        <f t="shared" si="120"/>
        <v>1.8252061572221283</v>
      </c>
      <c r="AA215">
        <f t="shared" si="121"/>
        <v>-21.977786535054459</v>
      </c>
      <c r="AB215">
        <f t="shared" si="122"/>
        <v>1.1405851435065937</v>
      </c>
      <c r="AC215">
        <f t="shared" si="123"/>
        <v>9.4620489198526309E-2</v>
      </c>
      <c r="AD215">
        <f t="shared" si="124"/>
        <v>205.37242434624844</v>
      </c>
      <c r="AE215">
        <f t="shared" si="125"/>
        <v>20.996644849617137</v>
      </c>
      <c r="AF215">
        <f t="shared" si="126"/>
        <v>0.4978218239337211</v>
      </c>
      <c r="AG215">
        <f t="shared" si="127"/>
        <v>10.456098310068166</v>
      </c>
      <c r="AH215">
        <v>1364.5994773120569</v>
      </c>
      <c r="AI215">
        <v>1348.1</v>
      </c>
      <c r="AJ215">
        <v>1.700003742351087</v>
      </c>
      <c r="AK215">
        <v>62.755059400872867</v>
      </c>
      <c r="AL215">
        <f t="shared" si="128"/>
        <v>0.49836250646381985</v>
      </c>
      <c r="AM215">
        <v>32.679758265394533</v>
      </c>
      <c r="AN215">
        <v>33.124467272727273</v>
      </c>
      <c r="AO215">
        <v>5.0738525804757752E-6</v>
      </c>
      <c r="AP215">
        <v>98.038996678870646</v>
      </c>
      <c r="AQ215">
        <v>22</v>
      </c>
      <c r="AR215">
        <v>3</v>
      </c>
      <c r="AS215">
        <f t="shared" si="129"/>
        <v>1</v>
      </c>
      <c r="AT215">
        <f t="shared" si="130"/>
        <v>0</v>
      </c>
      <c r="AU215">
        <f t="shared" si="131"/>
        <v>47421.749504688858</v>
      </c>
      <c r="AV215">
        <f t="shared" si="132"/>
        <v>1199.992857142857</v>
      </c>
      <c r="AW215">
        <f t="shared" si="133"/>
        <v>1025.9194638593769</v>
      </c>
      <c r="AX215">
        <f t="shared" si="134"/>
        <v>0.85493797546600148</v>
      </c>
      <c r="AY215">
        <f t="shared" si="135"/>
        <v>0.18843029264938299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1674584921.5999999</v>
      </c>
      <c r="BF215">
        <v>1300.991428571429</v>
      </c>
      <c r="BG215">
        <v>1320.968571428572</v>
      </c>
      <c r="BH215">
        <v>33.12397142857143</v>
      </c>
      <c r="BI215">
        <v>32.67971428571429</v>
      </c>
      <c r="BJ215">
        <v>1308.238571428572</v>
      </c>
      <c r="BK215">
        <v>32.875285714285717</v>
      </c>
      <c r="BL215">
        <v>650.07214285714292</v>
      </c>
      <c r="BM215">
        <v>101.3215714285714</v>
      </c>
      <c r="BN215">
        <v>9.9981128571428574E-2</v>
      </c>
      <c r="BO215">
        <v>33.469442857142859</v>
      </c>
      <c r="BP215">
        <v>33.461814285714283</v>
      </c>
      <c r="BQ215">
        <v>999.89999999999986</v>
      </c>
      <c r="BR215">
        <v>0</v>
      </c>
      <c r="BS215">
        <v>0</v>
      </c>
      <c r="BT215">
        <v>9015.7142857142862</v>
      </c>
      <c r="BU215">
        <v>0</v>
      </c>
      <c r="BV215">
        <v>62.339285714285708</v>
      </c>
      <c r="BW215">
        <v>-19.979385714285719</v>
      </c>
      <c r="BX215">
        <v>1345.56</v>
      </c>
      <c r="BY215">
        <v>1365.5971428571429</v>
      </c>
      <c r="BZ215">
        <v>0.44425814285714288</v>
      </c>
      <c r="CA215">
        <v>1320.968571428572</v>
      </c>
      <c r="CB215">
        <v>32.67971428571429</v>
      </c>
      <c r="CC215">
        <v>3.3561771428571432</v>
      </c>
      <c r="CD215">
        <v>3.3111614285714279</v>
      </c>
      <c r="CE215">
        <v>25.909228571428571</v>
      </c>
      <c r="CF215">
        <v>25.6814</v>
      </c>
      <c r="CG215">
        <v>1199.992857142857</v>
      </c>
      <c r="CH215">
        <v>0.49998485714285718</v>
      </c>
      <c r="CI215">
        <v>0.50001514285714277</v>
      </c>
      <c r="CJ215">
        <v>0</v>
      </c>
      <c r="CK215">
        <v>751.06642857142856</v>
      </c>
      <c r="CL215">
        <v>4.9990899999999998</v>
      </c>
      <c r="CM215">
        <v>7408.3485714285735</v>
      </c>
      <c r="CN215">
        <v>9557.761428571428</v>
      </c>
      <c r="CO215">
        <v>43.75</v>
      </c>
      <c r="CP215">
        <v>45.625</v>
      </c>
      <c r="CQ215">
        <v>44.561999999999998</v>
      </c>
      <c r="CR215">
        <v>44.686999999999998</v>
      </c>
      <c r="CS215">
        <v>45.061999999999998</v>
      </c>
      <c r="CT215">
        <v>597.48000000000013</v>
      </c>
      <c r="CU215">
        <v>597.51714285714297</v>
      </c>
      <c r="CV215">
        <v>0</v>
      </c>
      <c r="CW215">
        <v>1674584936</v>
      </c>
      <c r="CX215">
        <v>0</v>
      </c>
      <c r="CY215">
        <v>1674579932.5</v>
      </c>
      <c r="CZ215" t="s">
        <v>356</v>
      </c>
      <c r="DA215">
        <v>1674579932.5</v>
      </c>
      <c r="DB215">
        <v>1674579927.5</v>
      </c>
      <c r="DC215">
        <v>31</v>
      </c>
      <c r="DD215">
        <v>0.14099999999999999</v>
      </c>
      <c r="DE215">
        <v>0.02</v>
      </c>
      <c r="DF215">
        <v>-5.5810000000000004</v>
      </c>
      <c r="DG215">
        <v>0.23300000000000001</v>
      </c>
      <c r="DH215">
        <v>415</v>
      </c>
      <c r="DI215">
        <v>34</v>
      </c>
      <c r="DJ215">
        <v>0.34</v>
      </c>
      <c r="DK215">
        <v>0.32</v>
      </c>
      <c r="DL215">
        <v>-19.963972500000001</v>
      </c>
      <c r="DM215">
        <v>-5.1218386491590821E-2</v>
      </c>
      <c r="DN215">
        <v>9.8805101051261696E-2</v>
      </c>
      <c r="DO215">
        <v>1</v>
      </c>
      <c r="DP215">
        <v>0.44293664999999988</v>
      </c>
      <c r="DQ215">
        <v>-1.063699812384802E-3</v>
      </c>
      <c r="DR215">
        <v>1.208399655536195E-3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620</v>
      </c>
      <c r="EA215">
        <v>3.2960799999999999</v>
      </c>
      <c r="EB215">
        <v>2.6252900000000001</v>
      </c>
      <c r="EC215">
        <v>0.22103600000000001</v>
      </c>
      <c r="ED215">
        <v>0.22087899999999999</v>
      </c>
      <c r="EE215">
        <v>0.13667000000000001</v>
      </c>
      <c r="EF215">
        <v>0.13425999999999999</v>
      </c>
      <c r="EG215">
        <v>23455.1</v>
      </c>
      <c r="EH215">
        <v>23851.1</v>
      </c>
      <c r="EI215">
        <v>28026</v>
      </c>
      <c r="EJ215">
        <v>29478.9</v>
      </c>
      <c r="EK215">
        <v>33306.400000000001</v>
      </c>
      <c r="EL215">
        <v>35449</v>
      </c>
      <c r="EM215">
        <v>39566.5</v>
      </c>
      <c r="EN215">
        <v>42149.8</v>
      </c>
      <c r="EO215">
        <v>2.1768299999999998</v>
      </c>
      <c r="EP215">
        <v>2.1947999999999999</v>
      </c>
      <c r="EQ215">
        <v>0.108056</v>
      </c>
      <c r="ER215">
        <v>0</v>
      </c>
      <c r="ES215">
        <v>31.7211</v>
      </c>
      <c r="ET215">
        <v>999.9</v>
      </c>
      <c r="EU215">
        <v>71.8</v>
      </c>
      <c r="EV215">
        <v>32.6</v>
      </c>
      <c r="EW215">
        <v>35.006599999999999</v>
      </c>
      <c r="EX215">
        <v>57.069200000000002</v>
      </c>
      <c r="EY215">
        <v>-6.8549699999999998</v>
      </c>
      <c r="EZ215">
        <v>2</v>
      </c>
      <c r="FA215">
        <v>0.51955300000000004</v>
      </c>
      <c r="FB215">
        <v>0.47556900000000002</v>
      </c>
      <c r="FC215">
        <v>20.272200000000002</v>
      </c>
      <c r="FD215">
        <v>5.2189399999999999</v>
      </c>
      <c r="FE215">
        <v>12.0099</v>
      </c>
      <c r="FF215">
        <v>4.9864499999999996</v>
      </c>
      <c r="FG215">
        <v>3.2845800000000001</v>
      </c>
      <c r="FH215">
        <v>9999</v>
      </c>
      <c r="FI215">
        <v>9999</v>
      </c>
      <c r="FJ215">
        <v>9999</v>
      </c>
      <c r="FK215">
        <v>999.9</v>
      </c>
      <c r="FL215">
        <v>1.8657699999999999</v>
      </c>
      <c r="FM215">
        <v>1.8621799999999999</v>
      </c>
      <c r="FN215">
        <v>1.8641700000000001</v>
      </c>
      <c r="FO215">
        <v>1.86033</v>
      </c>
      <c r="FP215">
        <v>1.8609599999999999</v>
      </c>
      <c r="FQ215">
        <v>1.86019</v>
      </c>
      <c r="FR215">
        <v>1.86188</v>
      </c>
      <c r="FS215">
        <v>1.85846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-7.26</v>
      </c>
      <c r="GH215">
        <v>0.24859999999999999</v>
      </c>
      <c r="GI215">
        <v>-4.1749362053329548</v>
      </c>
      <c r="GJ215">
        <v>-4.0448538125570227E-3</v>
      </c>
      <c r="GK215">
        <v>1.839783264315481E-6</v>
      </c>
      <c r="GL215">
        <v>-4.1587272622942942E-10</v>
      </c>
      <c r="GM215">
        <v>-8.6309452512500412E-2</v>
      </c>
      <c r="GN215">
        <v>3.2285384509270938E-3</v>
      </c>
      <c r="GO215">
        <v>5.3061212821550383E-4</v>
      </c>
      <c r="GP215">
        <v>-9.699357315524189E-6</v>
      </c>
      <c r="GQ215">
        <v>5</v>
      </c>
      <c r="GR215">
        <v>2081</v>
      </c>
      <c r="GS215">
        <v>3</v>
      </c>
      <c r="GT215">
        <v>31</v>
      </c>
      <c r="GU215">
        <v>83.2</v>
      </c>
      <c r="GV215">
        <v>83.3</v>
      </c>
      <c r="GW215">
        <v>3.4838900000000002</v>
      </c>
      <c r="GX215">
        <v>2.49878</v>
      </c>
      <c r="GY215">
        <v>2.04834</v>
      </c>
      <c r="GZ215">
        <v>2.6245099999999999</v>
      </c>
      <c r="HA215">
        <v>2.1972700000000001</v>
      </c>
      <c r="HB215">
        <v>2.3315399999999999</v>
      </c>
      <c r="HC215">
        <v>37.819499999999998</v>
      </c>
      <c r="HD215">
        <v>15.4367</v>
      </c>
      <c r="HE215">
        <v>18</v>
      </c>
      <c r="HF215">
        <v>672.86099999999999</v>
      </c>
      <c r="HG215">
        <v>765.93899999999996</v>
      </c>
      <c r="HH215">
        <v>31.000900000000001</v>
      </c>
      <c r="HI215">
        <v>33.917499999999997</v>
      </c>
      <c r="HJ215">
        <v>30.0001</v>
      </c>
      <c r="HK215">
        <v>33.745399999999997</v>
      </c>
      <c r="HL215">
        <v>33.734000000000002</v>
      </c>
      <c r="HM215">
        <v>69.695300000000003</v>
      </c>
      <c r="HN215">
        <v>0</v>
      </c>
      <c r="HO215">
        <v>100</v>
      </c>
      <c r="HP215">
        <v>31</v>
      </c>
      <c r="HQ215">
        <v>1334.8</v>
      </c>
      <c r="HR215">
        <v>33.617400000000004</v>
      </c>
      <c r="HS215">
        <v>98.765299999999996</v>
      </c>
      <c r="HT215">
        <v>97.728200000000001</v>
      </c>
    </row>
    <row r="216" spans="1:228" x14ac:dyDescent="0.2">
      <c r="A216">
        <v>201</v>
      </c>
      <c r="B216">
        <v>1674584927.5999999</v>
      </c>
      <c r="C216">
        <v>798.5</v>
      </c>
      <c r="D216" t="s">
        <v>761</v>
      </c>
      <c r="E216" t="s">
        <v>762</v>
      </c>
      <c r="F216">
        <v>4</v>
      </c>
      <c r="G216">
        <v>1674584925.2874999</v>
      </c>
      <c r="H216">
        <f t="shared" si="102"/>
        <v>4.9496108514577382E-4</v>
      </c>
      <c r="I216">
        <f t="shared" si="103"/>
        <v>0.49496108514577386</v>
      </c>
      <c r="J216">
        <f t="shared" si="104"/>
        <v>10.567732606217579</v>
      </c>
      <c r="K216">
        <f t="shared" si="105"/>
        <v>1307.0462500000001</v>
      </c>
      <c r="L216">
        <f t="shared" si="106"/>
        <v>634.66549451985259</v>
      </c>
      <c r="M216">
        <f t="shared" si="107"/>
        <v>64.368778011083336</v>
      </c>
      <c r="N216">
        <f t="shared" si="108"/>
        <v>132.56269742554474</v>
      </c>
      <c r="O216">
        <f t="shared" si="109"/>
        <v>2.6409743176095197E-2</v>
      </c>
      <c r="P216">
        <f t="shared" si="110"/>
        <v>2.768971845418597</v>
      </c>
      <c r="Q216">
        <f t="shared" si="111"/>
        <v>2.6270600684112879E-2</v>
      </c>
      <c r="R216">
        <f t="shared" si="112"/>
        <v>1.643156558575494E-2</v>
      </c>
      <c r="S216">
        <f t="shared" si="113"/>
        <v>226.116596909197</v>
      </c>
      <c r="T216">
        <f t="shared" si="114"/>
        <v>34.734936747133681</v>
      </c>
      <c r="U216">
        <f t="shared" si="115"/>
        <v>33.478737500000001</v>
      </c>
      <c r="V216">
        <f t="shared" si="116"/>
        <v>5.1896062523982378</v>
      </c>
      <c r="W216">
        <f t="shared" si="117"/>
        <v>64.757177452256926</v>
      </c>
      <c r="X216">
        <f t="shared" si="118"/>
        <v>3.3592691327415238</v>
      </c>
      <c r="Y216">
        <f t="shared" si="119"/>
        <v>5.1874854107379669</v>
      </c>
      <c r="Z216">
        <f t="shared" si="120"/>
        <v>1.830337119656714</v>
      </c>
      <c r="AA216">
        <f t="shared" si="121"/>
        <v>-21.827783854928626</v>
      </c>
      <c r="AB216">
        <f t="shared" si="122"/>
        <v>-1.0897499139506259</v>
      </c>
      <c r="AC216">
        <f t="shared" si="123"/>
        <v>-9.0553459031567501E-2</v>
      </c>
      <c r="AD216">
        <f t="shared" si="124"/>
        <v>203.10850968128622</v>
      </c>
      <c r="AE216">
        <f t="shared" si="125"/>
        <v>21.201856871562242</v>
      </c>
      <c r="AF216">
        <f t="shared" si="126"/>
        <v>0.49672717786715104</v>
      </c>
      <c r="AG216">
        <f t="shared" si="127"/>
        <v>10.567732606217579</v>
      </c>
      <c r="AH216">
        <v>1371.566412254612</v>
      </c>
      <c r="AI216">
        <v>1354.924121212121</v>
      </c>
      <c r="AJ216">
        <v>1.7090492992447179</v>
      </c>
      <c r="AK216">
        <v>62.755059400872867</v>
      </c>
      <c r="AL216">
        <f t="shared" si="128"/>
        <v>0.49496108514577386</v>
      </c>
      <c r="AM216">
        <v>32.678604544279771</v>
      </c>
      <c r="AN216">
        <v>33.120406666666661</v>
      </c>
      <c r="AO216">
        <v>-8.7897467268539127E-6</v>
      </c>
      <c r="AP216">
        <v>98.038996678870646</v>
      </c>
      <c r="AQ216">
        <v>22</v>
      </c>
      <c r="AR216">
        <v>3</v>
      </c>
      <c r="AS216">
        <f t="shared" si="129"/>
        <v>1</v>
      </c>
      <c r="AT216">
        <f t="shared" si="130"/>
        <v>0</v>
      </c>
      <c r="AU216">
        <f t="shared" si="131"/>
        <v>47302.034860878281</v>
      </c>
      <c r="AV216">
        <f t="shared" si="132"/>
        <v>1199.99875</v>
      </c>
      <c r="AW216">
        <f t="shared" si="133"/>
        <v>1025.9247512482884</v>
      </c>
      <c r="AX216">
        <f t="shared" si="134"/>
        <v>0.8549381832675147</v>
      </c>
      <c r="AY216">
        <f t="shared" si="135"/>
        <v>0.18843069370630344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1674584925.2874999</v>
      </c>
      <c r="BF216">
        <v>1307.0462500000001</v>
      </c>
      <c r="BG216">
        <v>1327.2162499999999</v>
      </c>
      <c r="BH216">
        <v>33.121837499999998</v>
      </c>
      <c r="BI216">
        <v>32.678512499999997</v>
      </c>
      <c r="BJ216">
        <v>1314.3025</v>
      </c>
      <c r="BK216">
        <v>32.873175000000003</v>
      </c>
      <c r="BL216">
        <v>650.00800000000004</v>
      </c>
      <c r="BM216">
        <v>101.321625</v>
      </c>
      <c r="BN216">
        <v>9.9956237500000003E-2</v>
      </c>
      <c r="BO216">
        <v>33.4714375</v>
      </c>
      <c r="BP216">
        <v>33.478737500000001</v>
      </c>
      <c r="BQ216">
        <v>999.9</v>
      </c>
      <c r="BR216">
        <v>0</v>
      </c>
      <c r="BS216">
        <v>0</v>
      </c>
      <c r="BT216">
        <v>8992.65625</v>
      </c>
      <c r="BU216">
        <v>0</v>
      </c>
      <c r="BV216">
        <v>59.495012500000001</v>
      </c>
      <c r="BW216">
        <v>-20.171600000000002</v>
      </c>
      <c r="BX216">
        <v>1351.82125</v>
      </c>
      <c r="BY216">
        <v>1372.0525</v>
      </c>
      <c r="BZ216">
        <v>0.44333274999999989</v>
      </c>
      <c r="CA216">
        <v>1327.2162499999999</v>
      </c>
      <c r="CB216">
        <v>32.678512499999997</v>
      </c>
      <c r="CC216">
        <v>3.3559625</v>
      </c>
      <c r="CD216">
        <v>3.3110425000000001</v>
      </c>
      <c r="CE216">
        <v>25.908137499999999</v>
      </c>
      <c r="CF216">
        <v>25.680775000000001</v>
      </c>
      <c r="CG216">
        <v>1199.99875</v>
      </c>
      <c r="CH216">
        <v>0.49997675000000003</v>
      </c>
      <c r="CI216">
        <v>0.50002324999999992</v>
      </c>
      <c r="CJ216">
        <v>0</v>
      </c>
      <c r="CK216">
        <v>751.21074999999996</v>
      </c>
      <c r="CL216">
        <v>4.9990899999999998</v>
      </c>
      <c r="CM216">
        <v>7407.34375</v>
      </c>
      <c r="CN216">
        <v>9557.7737500000003</v>
      </c>
      <c r="CO216">
        <v>43.75</v>
      </c>
      <c r="CP216">
        <v>45.625</v>
      </c>
      <c r="CQ216">
        <v>44.561999999999998</v>
      </c>
      <c r="CR216">
        <v>44.686999999999998</v>
      </c>
      <c r="CS216">
        <v>45.061999999999998</v>
      </c>
      <c r="CT216">
        <v>597.47375</v>
      </c>
      <c r="CU216">
        <v>597.52749999999992</v>
      </c>
      <c r="CV216">
        <v>0</v>
      </c>
      <c r="CW216">
        <v>1674584940.2</v>
      </c>
      <c r="CX216">
        <v>0</v>
      </c>
      <c r="CY216">
        <v>1674579932.5</v>
      </c>
      <c r="CZ216" t="s">
        <v>356</v>
      </c>
      <c r="DA216">
        <v>1674579932.5</v>
      </c>
      <c r="DB216">
        <v>1674579927.5</v>
      </c>
      <c r="DC216">
        <v>31</v>
      </c>
      <c r="DD216">
        <v>0.14099999999999999</v>
      </c>
      <c r="DE216">
        <v>0.02</v>
      </c>
      <c r="DF216">
        <v>-5.5810000000000004</v>
      </c>
      <c r="DG216">
        <v>0.23300000000000001</v>
      </c>
      <c r="DH216">
        <v>415</v>
      </c>
      <c r="DI216">
        <v>34</v>
      </c>
      <c r="DJ216">
        <v>0.34</v>
      </c>
      <c r="DK216">
        <v>0.32</v>
      </c>
      <c r="DL216">
        <v>-19.97575853658536</v>
      </c>
      <c r="DM216">
        <v>-0.9804710801393921</v>
      </c>
      <c r="DN216">
        <v>0.1158564333942402</v>
      </c>
      <c r="DO216">
        <v>0</v>
      </c>
      <c r="DP216">
        <v>0.44287597560975611</v>
      </c>
      <c r="DQ216">
        <v>1.9764459930323918E-3</v>
      </c>
      <c r="DR216">
        <v>1.1182631674164351E-3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3.2959000000000001</v>
      </c>
      <c r="EB216">
        <v>2.6250499999999999</v>
      </c>
      <c r="EC216">
        <v>0.22170999999999999</v>
      </c>
      <c r="ED216">
        <v>0.22157499999999999</v>
      </c>
      <c r="EE216">
        <v>0.136659</v>
      </c>
      <c r="EF216">
        <v>0.13425400000000001</v>
      </c>
      <c r="EG216">
        <v>23434.6</v>
      </c>
      <c r="EH216">
        <v>23829.7</v>
      </c>
      <c r="EI216">
        <v>28025.7</v>
      </c>
      <c r="EJ216">
        <v>29478.9</v>
      </c>
      <c r="EK216">
        <v>33306.699999999997</v>
      </c>
      <c r="EL216">
        <v>35449.199999999997</v>
      </c>
      <c r="EM216">
        <v>39566.199999999997</v>
      </c>
      <c r="EN216">
        <v>42149.7</v>
      </c>
      <c r="EO216">
        <v>2.17672</v>
      </c>
      <c r="EP216">
        <v>2.1949000000000001</v>
      </c>
      <c r="EQ216">
        <v>0.108719</v>
      </c>
      <c r="ER216">
        <v>0</v>
      </c>
      <c r="ES216">
        <v>31.7211</v>
      </c>
      <c r="ET216">
        <v>999.9</v>
      </c>
      <c r="EU216">
        <v>71.8</v>
      </c>
      <c r="EV216">
        <v>32.6</v>
      </c>
      <c r="EW216">
        <v>35.006599999999999</v>
      </c>
      <c r="EX216">
        <v>57.159199999999998</v>
      </c>
      <c r="EY216">
        <v>-6.7147399999999999</v>
      </c>
      <c r="EZ216">
        <v>2</v>
      </c>
      <c r="FA216">
        <v>0.51941300000000001</v>
      </c>
      <c r="FB216">
        <v>0.47486899999999999</v>
      </c>
      <c r="FC216">
        <v>20.272099999999998</v>
      </c>
      <c r="FD216">
        <v>5.2190899999999996</v>
      </c>
      <c r="FE216">
        <v>12.0099</v>
      </c>
      <c r="FF216">
        <v>4.9867499999999998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1.86575</v>
      </c>
      <c r="FM216">
        <v>1.8621799999999999</v>
      </c>
      <c r="FN216">
        <v>1.8641700000000001</v>
      </c>
      <c r="FO216">
        <v>1.86033</v>
      </c>
      <c r="FP216">
        <v>1.8609599999999999</v>
      </c>
      <c r="FQ216">
        <v>1.86019</v>
      </c>
      <c r="FR216">
        <v>1.86188</v>
      </c>
      <c r="FS216">
        <v>1.85849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-7.26</v>
      </c>
      <c r="GH216">
        <v>0.24859999999999999</v>
      </c>
      <c r="GI216">
        <v>-4.1749362053329548</v>
      </c>
      <c r="GJ216">
        <v>-4.0448538125570227E-3</v>
      </c>
      <c r="GK216">
        <v>1.839783264315481E-6</v>
      </c>
      <c r="GL216">
        <v>-4.1587272622942942E-10</v>
      </c>
      <c r="GM216">
        <v>-8.6309452512500412E-2</v>
      </c>
      <c r="GN216">
        <v>3.2285384509270938E-3</v>
      </c>
      <c r="GO216">
        <v>5.3061212821550383E-4</v>
      </c>
      <c r="GP216">
        <v>-9.699357315524189E-6</v>
      </c>
      <c r="GQ216">
        <v>5</v>
      </c>
      <c r="GR216">
        <v>2081</v>
      </c>
      <c r="GS216">
        <v>3</v>
      </c>
      <c r="GT216">
        <v>31</v>
      </c>
      <c r="GU216">
        <v>83.3</v>
      </c>
      <c r="GV216">
        <v>83.3</v>
      </c>
      <c r="GW216">
        <v>3.4985400000000002</v>
      </c>
      <c r="GX216">
        <v>2.50244</v>
      </c>
      <c r="GY216">
        <v>2.04834</v>
      </c>
      <c r="GZ216">
        <v>2.6245099999999999</v>
      </c>
      <c r="HA216">
        <v>2.1972700000000001</v>
      </c>
      <c r="HB216">
        <v>2.34253</v>
      </c>
      <c r="HC216">
        <v>37.819499999999998</v>
      </c>
      <c r="HD216">
        <v>15.445399999999999</v>
      </c>
      <c r="HE216">
        <v>18</v>
      </c>
      <c r="HF216">
        <v>672.798</v>
      </c>
      <c r="HG216">
        <v>766.05799999999999</v>
      </c>
      <c r="HH216">
        <v>31.0002</v>
      </c>
      <c r="HI216">
        <v>33.917999999999999</v>
      </c>
      <c r="HJ216">
        <v>30</v>
      </c>
      <c r="HK216">
        <v>33.747199999999999</v>
      </c>
      <c r="HL216">
        <v>33.735700000000001</v>
      </c>
      <c r="HM216">
        <v>69.954800000000006</v>
      </c>
      <c r="HN216">
        <v>0</v>
      </c>
      <c r="HO216">
        <v>100</v>
      </c>
      <c r="HP216">
        <v>31</v>
      </c>
      <c r="HQ216">
        <v>1341.48</v>
      </c>
      <c r="HR216">
        <v>33.617400000000004</v>
      </c>
      <c r="HS216">
        <v>98.764600000000002</v>
      </c>
      <c r="HT216">
        <v>97.728099999999998</v>
      </c>
    </row>
    <row r="217" spans="1:228" x14ac:dyDescent="0.2">
      <c r="A217">
        <v>202</v>
      </c>
      <c r="B217">
        <v>1674584931.5999999</v>
      </c>
      <c r="C217">
        <v>802.5</v>
      </c>
      <c r="D217" t="s">
        <v>763</v>
      </c>
      <c r="E217" t="s">
        <v>764</v>
      </c>
      <c r="F217">
        <v>4</v>
      </c>
      <c r="G217">
        <v>1674584929.5999999</v>
      </c>
      <c r="H217">
        <f t="shared" si="102"/>
        <v>4.9144898275916941E-4</v>
      </c>
      <c r="I217">
        <f t="shared" si="103"/>
        <v>0.49144898275916943</v>
      </c>
      <c r="J217">
        <f t="shared" si="104"/>
        <v>10.49578752681529</v>
      </c>
      <c r="K217">
        <f t="shared" si="105"/>
        <v>1314.24</v>
      </c>
      <c r="L217">
        <f t="shared" si="106"/>
        <v>641.03832330074749</v>
      </c>
      <c r="M217">
        <f t="shared" si="107"/>
        <v>65.015332890635861</v>
      </c>
      <c r="N217">
        <f t="shared" si="108"/>
        <v>133.29273460317256</v>
      </c>
      <c r="O217">
        <f t="shared" si="109"/>
        <v>2.6204650235994248E-2</v>
      </c>
      <c r="P217">
        <f t="shared" si="110"/>
        <v>2.7694532593819616</v>
      </c>
      <c r="Q217">
        <f t="shared" si="111"/>
        <v>2.6067678089236785E-2</v>
      </c>
      <c r="R217">
        <f t="shared" si="112"/>
        <v>1.630454539586277E-2</v>
      </c>
      <c r="S217">
        <f t="shared" si="113"/>
        <v>226.12225633503922</v>
      </c>
      <c r="T217">
        <f t="shared" si="114"/>
        <v>34.736659780960835</v>
      </c>
      <c r="U217">
        <f t="shared" si="115"/>
        <v>33.481571428571428</v>
      </c>
      <c r="V217">
        <f t="shared" si="116"/>
        <v>5.1904297862629853</v>
      </c>
      <c r="W217">
        <f t="shared" si="117"/>
        <v>64.747282295311422</v>
      </c>
      <c r="X217">
        <f t="shared" si="118"/>
        <v>3.3589314749830401</v>
      </c>
      <c r="Y217">
        <f t="shared" si="119"/>
        <v>5.1877566994441588</v>
      </c>
      <c r="Z217">
        <f t="shared" si="120"/>
        <v>1.8314983112799452</v>
      </c>
      <c r="AA217">
        <f t="shared" si="121"/>
        <v>-21.672900139679371</v>
      </c>
      <c r="AB217">
        <f t="shared" si="122"/>
        <v>-1.3736222299021441</v>
      </c>
      <c r="AC217">
        <f t="shared" si="123"/>
        <v>-0.11412427212488632</v>
      </c>
      <c r="AD217">
        <f t="shared" si="124"/>
        <v>202.96160969333283</v>
      </c>
      <c r="AE217">
        <f t="shared" si="125"/>
        <v>21.192889066156631</v>
      </c>
      <c r="AF217">
        <f t="shared" si="126"/>
        <v>0.49269606181482917</v>
      </c>
      <c r="AG217">
        <f t="shared" si="127"/>
        <v>10.49578752681529</v>
      </c>
      <c r="AH217">
        <v>1378.5297041900351</v>
      </c>
      <c r="AI217">
        <v>1361.856121212121</v>
      </c>
      <c r="AJ217">
        <v>1.7348141444255081</v>
      </c>
      <c r="AK217">
        <v>62.755059400872867</v>
      </c>
      <c r="AL217">
        <f t="shared" si="128"/>
        <v>0.49144898275916943</v>
      </c>
      <c r="AM217">
        <v>32.678340096169713</v>
      </c>
      <c r="AN217">
        <v>33.117025454545463</v>
      </c>
      <c r="AO217">
        <v>-6.7847766451654447E-6</v>
      </c>
      <c r="AP217">
        <v>98.038996678870646</v>
      </c>
      <c r="AQ217">
        <v>22</v>
      </c>
      <c r="AR217">
        <v>3</v>
      </c>
      <c r="AS217">
        <f t="shared" si="129"/>
        <v>1</v>
      </c>
      <c r="AT217">
        <f t="shared" si="130"/>
        <v>0</v>
      </c>
      <c r="AU217">
        <f t="shared" si="131"/>
        <v>47315.126945152522</v>
      </c>
      <c r="AV217">
        <f t="shared" si="132"/>
        <v>1200.03</v>
      </c>
      <c r="AW217">
        <f t="shared" si="133"/>
        <v>1025.9513493963932</v>
      </c>
      <c r="AX217">
        <f t="shared" si="134"/>
        <v>0.85493808437821817</v>
      </c>
      <c r="AY217">
        <f t="shared" si="135"/>
        <v>0.18843050284996143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1674584929.5999999</v>
      </c>
      <c r="BF217">
        <v>1314.24</v>
      </c>
      <c r="BG217">
        <v>1334.4014285714291</v>
      </c>
      <c r="BH217">
        <v>33.118400000000001</v>
      </c>
      <c r="BI217">
        <v>32.678642857142862</v>
      </c>
      <c r="BJ217">
        <v>1321.507142857143</v>
      </c>
      <c r="BK217">
        <v>32.869771428571433</v>
      </c>
      <c r="BL217">
        <v>649.96614285714281</v>
      </c>
      <c r="BM217">
        <v>101.322</v>
      </c>
      <c r="BN217">
        <v>9.9912742857142842E-2</v>
      </c>
      <c r="BO217">
        <v>33.472371428571428</v>
      </c>
      <c r="BP217">
        <v>33.481571428571428</v>
      </c>
      <c r="BQ217">
        <v>999.89999999999986</v>
      </c>
      <c r="BR217">
        <v>0</v>
      </c>
      <c r="BS217">
        <v>0</v>
      </c>
      <c r="BT217">
        <v>8995.1771428571428</v>
      </c>
      <c r="BU217">
        <v>0</v>
      </c>
      <c r="BV217">
        <v>57.328142857142851</v>
      </c>
      <c r="BW217">
        <v>-20.159942857142859</v>
      </c>
      <c r="BX217">
        <v>1359.254285714286</v>
      </c>
      <c r="BY217">
        <v>1379.478571428572</v>
      </c>
      <c r="BZ217">
        <v>0.4397747142857143</v>
      </c>
      <c r="CA217">
        <v>1334.4014285714291</v>
      </c>
      <c r="CB217">
        <v>32.678642857142862</v>
      </c>
      <c r="CC217">
        <v>3.3556242857142862</v>
      </c>
      <c r="CD217">
        <v>3.3110657142857138</v>
      </c>
      <c r="CE217">
        <v>25.90644285714286</v>
      </c>
      <c r="CF217">
        <v>25.680885714285719</v>
      </c>
      <c r="CG217">
        <v>1200.03</v>
      </c>
      <c r="CH217">
        <v>0.49998071428571428</v>
      </c>
      <c r="CI217">
        <v>0.50001928571428567</v>
      </c>
      <c r="CJ217">
        <v>0</v>
      </c>
      <c r="CK217">
        <v>751.0655714285715</v>
      </c>
      <c r="CL217">
        <v>4.9990899999999998</v>
      </c>
      <c r="CM217">
        <v>7406.7628571428577</v>
      </c>
      <c r="CN217">
        <v>9558.0342857142859</v>
      </c>
      <c r="CO217">
        <v>43.75</v>
      </c>
      <c r="CP217">
        <v>45.625</v>
      </c>
      <c r="CQ217">
        <v>44.561999999999998</v>
      </c>
      <c r="CR217">
        <v>44.686999999999998</v>
      </c>
      <c r="CS217">
        <v>45.061999999999998</v>
      </c>
      <c r="CT217">
        <v>597.49285714285713</v>
      </c>
      <c r="CU217">
        <v>597.53857142857146</v>
      </c>
      <c r="CV217">
        <v>0</v>
      </c>
      <c r="CW217">
        <v>1674584944.4000001</v>
      </c>
      <c r="CX217">
        <v>0</v>
      </c>
      <c r="CY217">
        <v>1674579932.5</v>
      </c>
      <c r="CZ217" t="s">
        <v>356</v>
      </c>
      <c r="DA217">
        <v>1674579932.5</v>
      </c>
      <c r="DB217">
        <v>1674579927.5</v>
      </c>
      <c r="DC217">
        <v>31</v>
      </c>
      <c r="DD217">
        <v>0.14099999999999999</v>
      </c>
      <c r="DE217">
        <v>0.02</v>
      </c>
      <c r="DF217">
        <v>-5.5810000000000004</v>
      </c>
      <c r="DG217">
        <v>0.23300000000000001</v>
      </c>
      <c r="DH217">
        <v>415</v>
      </c>
      <c r="DI217">
        <v>34</v>
      </c>
      <c r="DJ217">
        <v>0.34</v>
      </c>
      <c r="DK217">
        <v>0.32</v>
      </c>
      <c r="DL217">
        <v>-20.047830000000001</v>
      </c>
      <c r="DM217">
        <v>-1.139070168855526</v>
      </c>
      <c r="DN217">
        <v>0.1313728362333704</v>
      </c>
      <c r="DO217">
        <v>0</v>
      </c>
      <c r="DP217">
        <v>0.44247072500000001</v>
      </c>
      <c r="DQ217">
        <v>-1.048469043152546E-3</v>
      </c>
      <c r="DR217">
        <v>1.364790496514024E-3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3.2959399999999999</v>
      </c>
      <c r="EB217">
        <v>2.6253299999999999</v>
      </c>
      <c r="EC217">
        <v>0.22240299999999999</v>
      </c>
      <c r="ED217">
        <v>0.22223000000000001</v>
      </c>
      <c r="EE217">
        <v>0.136652</v>
      </c>
      <c r="EF217">
        <v>0.13426099999999999</v>
      </c>
      <c r="EG217">
        <v>23413.4</v>
      </c>
      <c r="EH217">
        <v>23809.3</v>
      </c>
      <c r="EI217">
        <v>28025.599999999999</v>
      </c>
      <c r="EJ217">
        <v>29478.6</v>
      </c>
      <c r="EK217">
        <v>33306.6</v>
      </c>
      <c r="EL217">
        <v>35448.9</v>
      </c>
      <c r="EM217">
        <v>39565.699999999997</v>
      </c>
      <c r="EN217">
        <v>42149.599999999999</v>
      </c>
      <c r="EO217">
        <v>2.17665</v>
      </c>
      <c r="EP217">
        <v>2.1948799999999999</v>
      </c>
      <c r="EQ217">
        <v>0.108644</v>
      </c>
      <c r="ER217">
        <v>0</v>
      </c>
      <c r="ES217">
        <v>31.718900000000001</v>
      </c>
      <c r="ET217">
        <v>999.9</v>
      </c>
      <c r="EU217">
        <v>71.7</v>
      </c>
      <c r="EV217">
        <v>32.6</v>
      </c>
      <c r="EW217">
        <v>34.958599999999997</v>
      </c>
      <c r="EX217">
        <v>57.309199999999997</v>
      </c>
      <c r="EY217">
        <v>-6.8349399999999996</v>
      </c>
      <c r="EZ217">
        <v>2</v>
      </c>
      <c r="FA217">
        <v>0.51959599999999995</v>
      </c>
      <c r="FB217">
        <v>0.473412</v>
      </c>
      <c r="FC217">
        <v>20.272200000000002</v>
      </c>
      <c r="FD217">
        <v>5.2186399999999997</v>
      </c>
      <c r="FE217">
        <v>12.0099</v>
      </c>
      <c r="FF217">
        <v>4.9867999999999997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1.86575</v>
      </c>
      <c r="FM217">
        <v>1.86219</v>
      </c>
      <c r="FN217">
        <v>1.8641700000000001</v>
      </c>
      <c r="FO217">
        <v>1.86033</v>
      </c>
      <c r="FP217">
        <v>1.8609599999999999</v>
      </c>
      <c r="FQ217">
        <v>1.86019</v>
      </c>
      <c r="FR217">
        <v>1.86188</v>
      </c>
      <c r="FS217">
        <v>1.85846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-7.27</v>
      </c>
      <c r="GH217">
        <v>0.24859999999999999</v>
      </c>
      <c r="GI217">
        <v>-4.1749362053329548</v>
      </c>
      <c r="GJ217">
        <v>-4.0448538125570227E-3</v>
      </c>
      <c r="GK217">
        <v>1.839783264315481E-6</v>
      </c>
      <c r="GL217">
        <v>-4.1587272622942942E-10</v>
      </c>
      <c r="GM217">
        <v>-8.6309452512500412E-2</v>
      </c>
      <c r="GN217">
        <v>3.2285384509270938E-3</v>
      </c>
      <c r="GO217">
        <v>5.3061212821550383E-4</v>
      </c>
      <c r="GP217">
        <v>-9.699357315524189E-6</v>
      </c>
      <c r="GQ217">
        <v>5</v>
      </c>
      <c r="GR217">
        <v>2081</v>
      </c>
      <c r="GS217">
        <v>3</v>
      </c>
      <c r="GT217">
        <v>31</v>
      </c>
      <c r="GU217">
        <v>83.3</v>
      </c>
      <c r="GV217">
        <v>83.4</v>
      </c>
      <c r="GW217">
        <v>3.5119600000000002</v>
      </c>
      <c r="GX217">
        <v>2.5109900000000001</v>
      </c>
      <c r="GY217">
        <v>2.04834</v>
      </c>
      <c r="GZ217">
        <v>2.6245099999999999</v>
      </c>
      <c r="HA217">
        <v>2.1972700000000001</v>
      </c>
      <c r="HB217">
        <v>2.2900399999999999</v>
      </c>
      <c r="HC217">
        <v>37.819499999999998</v>
      </c>
      <c r="HD217">
        <v>15.427899999999999</v>
      </c>
      <c r="HE217">
        <v>18</v>
      </c>
      <c r="HF217">
        <v>672.75099999999998</v>
      </c>
      <c r="HG217">
        <v>766.05200000000002</v>
      </c>
      <c r="HH217">
        <v>30.9999</v>
      </c>
      <c r="HI217">
        <v>33.9191</v>
      </c>
      <c r="HJ217">
        <v>30.0002</v>
      </c>
      <c r="HK217">
        <v>33.7485</v>
      </c>
      <c r="HL217">
        <v>33.737200000000001</v>
      </c>
      <c r="HM217">
        <v>70.224199999999996</v>
      </c>
      <c r="HN217">
        <v>0</v>
      </c>
      <c r="HO217">
        <v>100</v>
      </c>
      <c r="HP217">
        <v>31</v>
      </c>
      <c r="HQ217">
        <v>1348.16</v>
      </c>
      <c r="HR217">
        <v>33.617400000000004</v>
      </c>
      <c r="HS217">
        <v>98.7637</v>
      </c>
      <c r="HT217">
        <v>97.727500000000006</v>
      </c>
    </row>
    <row r="218" spans="1:228" x14ac:dyDescent="0.2">
      <c r="A218">
        <v>203</v>
      </c>
      <c r="B218">
        <v>1674584935.5999999</v>
      </c>
      <c r="C218">
        <v>806.5</v>
      </c>
      <c r="D218" t="s">
        <v>765</v>
      </c>
      <c r="E218" t="s">
        <v>766</v>
      </c>
      <c r="F218">
        <v>4</v>
      </c>
      <c r="G218">
        <v>1674584933.2874999</v>
      </c>
      <c r="H218">
        <f t="shared" si="102"/>
        <v>4.9032951553257536E-4</v>
      </c>
      <c r="I218">
        <f t="shared" si="103"/>
        <v>0.49032951553257537</v>
      </c>
      <c r="J218">
        <f t="shared" si="104"/>
        <v>10.663347251214763</v>
      </c>
      <c r="K218">
        <f t="shared" si="105"/>
        <v>1320.2737500000001</v>
      </c>
      <c r="L218">
        <f t="shared" si="106"/>
        <v>635.38813816721552</v>
      </c>
      <c r="M218">
        <f t="shared" si="107"/>
        <v>64.442577196687836</v>
      </c>
      <c r="N218">
        <f t="shared" si="108"/>
        <v>133.905305976525</v>
      </c>
      <c r="O218">
        <f t="shared" si="109"/>
        <v>2.6148331172101393E-2</v>
      </c>
      <c r="P218">
        <f t="shared" si="110"/>
        <v>2.7666987080839136</v>
      </c>
      <c r="Q218">
        <f t="shared" si="111"/>
        <v>2.6011810478625514E-2</v>
      </c>
      <c r="R218">
        <f t="shared" si="112"/>
        <v>1.6269587843262448E-2</v>
      </c>
      <c r="S218">
        <f t="shared" si="113"/>
        <v>226.11661532262568</v>
      </c>
      <c r="T218">
        <f t="shared" si="114"/>
        <v>34.742729186743901</v>
      </c>
      <c r="U218">
        <f t="shared" si="115"/>
        <v>33.480249999999998</v>
      </c>
      <c r="V218">
        <f t="shared" si="116"/>
        <v>5.1900457676704521</v>
      </c>
      <c r="W218">
        <f t="shared" si="117"/>
        <v>64.72755616719526</v>
      </c>
      <c r="X218">
        <f t="shared" si="118"/>
        <v>3.3587808706447504</v>
      </c>
      <c r="Y218">
        <f t="shared" si="119"/>
        <v>5.1891050265652128</v>
      </c>
      <c r="Z218">
        <f t="shared" si="120"/>
        <v>1.8312648970257017</v>
      </c>
      <c r="AA218">
        <f t="shared" si="121"/>
        <v>-21.623531634986573</v>
      </c>
      <c r="AB218">
        <f t="shared" si="122"/>
        <v>-0.48289986917844036</v>
      </c>
      <c r="AC218">
        <f t="shared" si="123"/>
        <v>-4.0161231958871092E-2</v>
      </c>
      <c r="AD218">
        <f t="shared" si="124"/>
        <v>203.97002258650178</v>
      </c>
      <c r="AE218">
        <f t="shared" si="125"/>
        <v>21.045780521043262</v>
      </c>
      <c r="AF218">
        <f t="shared" si="126"/>
        <v>0.48929838832239858</v>
      </c>
      <c r="AG218">
        <f t="shared" si="127"/>
        <v>10.663347251214763</v>
      </c>
      <c r="AH218">
        <v>1385.1034053011349</v>
      </c>
      <c r="AI218">
        <v>1368.526484848484</v>
      </c>
      <c r="AJ218">
        <v>1.6683472715140231</v>
      </c>
      <c r="AK218">
        <v>62.755059400872867</v>
      </c>
      <c r="AL218">
        <f t="shared" si="128"/>
        <v>0.49032951553257537</v>
      </c>
      <c r="AM218">
        <v>32.679903133966761</v>
      </c>
      <c r="AN218">
        <v>33.11751696969695</v>
      </c>
      <c r="AO218">
        <v>-1.0709773207472159E-6</v>
      </c>
      <c r="AP218">
        <v>98.038996678870646</v>
      </c>
      <c r="AQ218">
        <v>22</v>
      </c>
      <c r="AR218">
        <v>3</v>
      </c>
      <c r="AS218">
        <f t="shared" si="129"/>
        <v>1</v>
      </c>
      <c r="AT218">
        <f t="shared" si="130"/>
        <v>0</v>
      </c>
      <c r="AU218">
        <f t="shared" si="131"/>
        <v>47238.709471234681</v>
      </c>
      <c r="AV218">
        <f t="shared" si="132"/>
        <v>1200</v>
      </c>
      <c r="AW218">
        <f t="shared" si="133"/>
        <v>1025.9257074210495</v>
      </c>
      <c r="AX218">
        <f t="shared" si="134"/>
        <v>0.85493808951754136</v>
      </c>
      <c r="AY218">
        <f t="shared" si="135"/>
        <v>0.18843051276885472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1674584933.2874999</v>
      </c>
      <c r="BF218">
        <v>1320.2737500000001</v>
      </c>
      <c r="BG218">
        <v>1340.2962500000001</v>
      </c>
      <c r="BH218">
        <v>33.116762500000007</v>
      </c>
      <c r="BI218">
        <v>32.680075000000002</v>
      </c>
      <c r="BJ218">
        <v>1327.5487499999999</v>
      </c>
      <c r="BK218">
        <v>32.868124999999992</v>
      </c>
      <c r="BL218">
        <v>650.02237500000001</v>
      </c>
      <c r="BM218">
        <v>101.32225</v>
      </c>
      <c r="BN218">
        <v>0.10013</v>
      </c>
      <c r="BO218">
        <v>33.477012500000001</v>
      </c>
      <c r="BP218">
        <v>33.480249999999998</v>
      </c>
      <c r="BQ218">
        <v>999.9</v>
      </c>
      <c r="BR218">
        <v>0</v>
      </c>
      <c r="BS218">
        <v>0</v>
      </c>
      <c r="BT218">
        <v>8980.5462499999994</v>
      </c>
      <c r="BU218">
        <v>0</v>
      </c>
      <c r="BV218">
        <v>56.668737499999999</v>
      </c>
      <c r="BW218">
        <v>-20.019925000000001</v>
      </c>
      <c r="BX218">
        <v>1365.4962499999999</v>
      </c>
      <c r="BY218">
        <v>1385.575</v>
      </c>
      <c r="BZ218">
        <v>0.43667149999999999</v>
      </c>
      <c r="CA218">
        <v>1340.2962500000001</v>
      </c>
      <c r="CB218">
        <v>32.680075000000002</v>
      </c>
      <c r="CC218">
        <v>3.3554612499999998</v>
      </c>
      <c r="CD218">
        <v>3.3112175000000001</v>
      </c>
      <c r="CE218">
        <v>25.905625000000001</v>
      </c>
      <c r="CF218">
        <v>25.681650000000001</v>
      </c>
      <c r="CG218">
        <v>1200</v>
      </c>
      <c r="CH218">
        <v>0.49998062500000001</v>
      </c>
      <c r="CI218">
        <v>0.50001937499999993</v>
      </c>
      <c r="CJ218">
        <v>0</v>
      </c>
      <c r="CK218">
        <v>750.85237499999994</v>
      </c>
      <c r="CL218">
        <v>4.9990899999999998</v>
      </c>
      <c r="CM218">
        <v>7405.7762500000008</v>
      </c>
      <c r="CN218">
        <v>9557.8024999999998</v>
      </c>
      <c r="CO218">
        <v>43.75</v>
      </c>
      <c r="CP218">
        <v>45.625</v>
      </c>
      <c r="CQ218">
        <v>44.561999999999998</v>
      </c>
      <c r="CR218">
        <v>44.686999999999998</v>
      </c>
      <c r="CS218">
        <v>45.061999999999998</v>
      </c>
      <c r="CT218">
        <v>597.47750000000008</v>
      </c>
      <c r="CU218">
        <v>597.52375000000006</v>
      </c>
      <c r="CV218">
        <v>0</v>
      </c>
      <c r="CW218">
        <v>1674584948</v>
      </c>
      <c r="CX218">
        <v>0</v>
      </c>
      <c r="CY218">
        <v>1674579932.5</v>
      </c>
      <c r="CZ218" t="s">
        <v>356</v>
      </c>
      <c r="DA218">
        <v>1674579932.5</v>
      </c>
      <c r="DB218">
        <v>1674579927.5</v>
      </c>
      <c r="DC218">
        <v>31</v>
      </c>
      <c r="DD218">
        <v>0.14099999999999999</v>
      </c>
      <c r="DE218">
        <v>0.02</v>
      </c>
      <c r="DF218">
        <v>-5.5810000000000004</v>
      </c>
      <c r="DG218">
        <v>0.23300000000000001</v>
      </c>
      <c r="DH218">
        <v>415</v>
      </c>
      <c r="DI218">
        <v>34</v>
      </c>
      <c r="DJ218">
        <v>0.34</v>
      </c>
      <c r="DK218">
        <v>0.32</v>
      </c>
      <c r="DL218">
        <v>-20.074265</v>
      </c>
      <c r="DM218">
        <v>-0.33398048780477618</v>
      </c>
      <c r="DN218">
        <v>0.1061245531203782</v>
      </c>
      <c r="DO218">
        <v>0</v>
      </c>
      <c r="DP218">
        <v>0.44132454999999998</v>
      </c>
      <c r="DQ218">
        <v>-1.6205290806755149E-2</v>
      </c>
      <c r="DR218">
        <v>2.5880723130353189E-3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3.2960400000000001</v>
      </c>
      <c r="EB218">
        <v>2.6251000000000002</v>
      </c>
      <c r="EC218">
        <v>0.22306500000000001</v>
      </c>
      <c r="ED218">
        <v>0.222889</v>
      </c>
      <c r="EE218">
        <v>0.13664899999999999</v>
      </c>
      <c r="EF218">
        <v>0.13426299999999999</v>
      </c>
      <c r="EG218">
        <v>23393.7</v>
      </c>
      <c r="EH218">
        <v>23789.3</v>
      </c>
      <c r="EI218">
        <v>28025.9</v>
      </c>
      <c r="EJ218">
        <v>29478.799999999999</v>
      </c>
      <c r="EK218">
        <v>33307.300000000003</v>
      </c>
      <c r="EL218">
        <v>35448.800000000003</v>
      </c>
      <c r="EM218">
        <v>39566.400000000001</v>
      </c>
      <c r="EN218">
        <v>42149.599999999999</v>
      </c>
      <c r="EO218">
        <v>2.1766299999999998</v>
      </c>
      <c r="EP218">
        <v>2.19495</v>
      </c>
      <c r="EQ218">
        <v>0.108607</v>
      </c>
      <c r="ER218">
        <v>0</v>
      </c>
      <c r="ES218">
        <v>31.718299999999999</v>
      </c>
      <c r="ET218">
        <v>999.9</v>
      </c>
      <c r="EU218">
        <v>71.7</v>
      </c>
      <c r="EV218">
        <v>32.6</v>
      </c>
      <c r="EW218">
        <v>34.9512</v>
      </c>
      <c r="EX218">
        <v>57.489199999999997</v>
      </c>
      <c r="EY218">
        <v>-6.9030500000000004</v>
      </c>
      <c r="EZ218">
        <v>2</v>
      </c>
      <c r="FA218">
        <v>0.51961400000000002</v>
      </c>
      <c r="FB218">
        <v>0.47391100000000003</v>
      </c>
      <c r="FC218">
        <v>20.272300000000001</v>
      </c>
      <c r="FD218">
        <v>5.2193899999999998</v>
      </c>
      <c r="FE218">
        <v>12.0099</v>
      </c>
      <c r="FF218">
        <v>4.9869500000000002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1.86572</v>
      </c>
      <c r="FM218">
        <v>1.86219</v>
      </c>
      <c r="FN218">
        <v>1.8641700000000001</v>
      </c>
      <c r="FO218">
        <v>1.86032</v>
      </c>
      <c r="FP218">
        <v>1.8609599999999999</v>
      </c>
      <c r="FQ218">
        <v>1.8601700000000001</v>
      </c>
      <c r="FR218">
        <v>1.86188</v>
      </c>
      <c r="FS218">
        <v>1.8584400000000001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-7.28</v>
      </c>
      <c r="GH218">
        <v>0.2487</v>
      </c>
      <c r="GI218">
        <v>-4.1749362053329548</v>
      </c>
      <c r="GJ218">
        <v>-4.0448538125570227E-3</v>
      </c>
      <c r="GK218">
        <v>1.839783264315481E-6</v>
      </c>
      <c r="GL218">
        <v>-4.1587272622942942E-10</v>
      </c>
      <c r="GM218">
        <v>-8.6309452512500412E-2</v>
      </c>
      <c r="GN218">
        <v>3.2285384509270938E-3</v>
      </c>
      <c r="GO218">
        <v>5.3061212821550383E-4</v>
      </c>
      <c r="GP218">
        <v>-9.699357315524189E-6</v>
      </c>
      <c r="GQ218">
        <v>5</v>
      </c>
      <c r="GR218">
        <v>2081</v>
      </c>
      <c r="GS218">
        <v>3</v>
      </c>
      <c r="GT218">
        <v>31</v>
      </c>
      <c r="GU218">
        <v>83.4</v>
      </c>
      <c r="GV218">
        <v>83.5</v>
      </c>
      <c r="GW218">
        <v>3.5241699999999998</v>
      </c>
      <c r="GX218">
        <v>2.50244</v>
      </c>
      <c r="GY218">
        <v>2.04834</v>
      </c>
      <c r="GZ218">
        <v>2.6245099999999999</v>
      </c>
      <c r="HA218">
        <v>2.1972700000000001</v>
      </c>
      <c r="HB218">
        <v>2.3315399999999999</v>
      </c>
      <c r="HC218">
        <v>37.819499999999998</v>
      </c>
      <c r="HD218">
        <v>15.4367</v>
      </c>
      <c r="HE218">
        <v>18</v>
      </c>
      <c r="HF218">
        <v>672.75699999999995</v>
      </c>
      <c r="HG218">
        <v>766.16300000000001</v>
      </c>
      <c r="HH218">
        <v>31.0001</v>
      </c>
      <c r="HI218">
        <v>33.921100000000003</v>
      </c>
      <c r="HJ218">
        <v>30</v>
      </c>
      <c r="HK218">
        <v>33.750999999999998</v>
      </c>
      <c r="HL218">
        <v>33.74</v>
      </c>
      <c r="HM218">
        <v>70.500500000000002</v>
      </c>
      <c r="HN218">
        <v>0</v>
      </c>
      <c r="HO218">
        <v>100</v>
      </c>
      <c r="HP218">
        <v>31</v>
      </c>
      <c r="HQ218">
        <v>1354.84</v>
      </c>
      <c r="HR218">
        <v>33.617400000000004</v>
      </c>
      <c r="HS218">
        <v>98.765000000000001</v>
      </c>
      <c r="HT218">
        <v>97.727800000000002</v>
      </c>
    </row>
    <row r="219" spans="1:228" x14ac:dyDescent="0.2">
      <c r="A219">
        <v>204</v>
      </c>
      <c r="B219">
        <v>1674584939.5999999</v>
      </c>
      <c r="C219">
        <v>810.5</v>
      </c>
      <c r="D219" t="s">
        <v>767</v>
      </c>
      <c r="E219" t="s">
        <v>768</v>
      </c>
      <c r="F219">
        <v>4</v>
      </c>
      <c r="G219">
        <v>1674584937.5999999</v>
      </c>
      <c r="H219">
        <f t="shared" si="102"/>
        <v>4.8122804772655941E-4</v>
      </c>
      <c r="I219">
        <f t="shared" si="103"/>
        <v>0.48122804772655942</v>
      </c>
      <c r="J219">
        <f t="shared" si="104"/>
        <v>10.456639452602959</v>
      </c>
      <c r="K219">
        <f t="shared" si="105"/>
        <v>1327.34</v>
      </c>
      <c r="L219">
        <f t="shared" si="106"/>
        <v>643.52227033972497</v>
      </c>
      <c r="M219">
        <f t="shared" si="107"/>
        <v>65.267660464855311</v>
      </c>
      <c r="N219">
        <f t="shared" si="108"/>
        <v>134.62218859292395</v>
      </c>
      <c r="O219">
        <f t="shared" si="109"/>
        <v>2.5688960592314729E-2</v>
      </c>
      <c r="P219">
        <f t="shared" si="110"/>
        <v>2.7675778169583714</v>
      </c>
      <c r="Q219">
        <f t="shared" si="111"/>
        <v>2.5557223101576768E-2</v>
      </c>
      <c r="R219">
        <f t="shared" si="112"/>
        <v>1.5985044083867552E-2</v>
      </c>
      <c r="S219">
        <f t="shared" si="113"/>
        <v>226.11910834899592</v>
      </c>
      <c r="T219">
        <f t="shared" si="114"/>
        <v>34.740348815999582</v>
      </c>
      <c r="U219">
        <f t="shared" si="115"/>
        <v>33.472342857142863</v>
      </c>
      <c r="V219">
        <f t="shared" si="116"/>
        <v>5.1877483997978793</v>
      </c>
      <c r="W219">
        <f t="shared" si="117"/>
        <v>64.738109058244447</v>
      </c>
      <c r="X219">
        <f t="shared" si="118"/>
        <v>3.3584797685083507</v>
      </c>
      <c r="Y219">
        <f t="shared" si="119"/>
        <v>5.1877940479953599</v>
      </c>
      <c r="Z219">
        <f t="shared" si="120"/>
        <v>1.8292686312895285</v>
      </c>
      <c r="AA219">
        <f t="shared" si="121"/>
        <v>-21.222156904741269</v>
      </c>
      <c r="AB219">
        <f t="shared" si="122"/>
        <v>2.3446602969321679E-2</v>
      </c>
      <c r="AC219">
        <f t="shared" si="123"/>
        <v>1.9492408100299642E-3</v>
      </c>
      <c r="AD219">
        <f t="shared" si="124"/>
        <v>204.92234728803402</v>
      </c>
      <c r="AE219">
        <f t="shared" si="125"/>
        <v>21.127423282609595</v>
      </c>
      <c r="AF219">
        <f t="shared" si="126"/>
        <v>0.48444616257397172</v>
      </c>
      <c r="AG219">
        <f t="shared" si="127"/>
        <v>10.456639452602959</v>
      </c>
      <c r="AH219">
        <v>1391.9405463555011</v>
      </c>
      <c r="AI219">
        <v>1375.3766666666661</v>
      </c>
      <c r="AJ219">
        <v>1.7161888723253489</v>
      </c>
      <c r="AK219">
        <v>62.755059400872867</v>
      </c>
      <c r="AL219">
        <f t="shared" si="128"/>
        <v>0.48122804772655942</v>
      </c>
      <c r="AM219">
        <v>32.681402714549208</v>
      </c>
      <c r="AN219">
        <v>33.110973333333327</v>
      </c>
      <c r="AO219">
        <v>-1.170159602705158E-5</v>
      </c>
      <c r="AP219">
        <v>98.038996678870646</v>
      </c>
      <c r="AQ219">
        <v>22</v>
      </c>
      <c r="AR219">
        <v>3</v>
      </c>
      <c r="AS219">
        <f t="shared" si="129"/>
        <v>1</v>
      </c>
      <c r="AT219">
        <f t="shared" si="130"/>
        <v>0</v>
      </c>
      <c r="AU219">
        <f t="shared" si="131"/>
        <v>47263.563682290187</v>
      </c>
      <c r="AV219">
        <f t="shared" si="132"/>
        <v>1200.015714285714</v>
      </c>
      <c r="AW219">
        <f t="shared" si="133"/>
        <v>1025.9388996626919</v>
      </c>
      <c r="AX219">
        <f t="shared" si="134"/>
        <v>0.8549378874370509</v>
      </c>
      <c r="AY219">
        <f t="shared" si="135"/>
        <v>0.18843012275350821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1674584937.5999999</v>
      </c>
      <c r="BF219">
        <v>1327.34</v>
      </c>
      <c r="BG219">
        <v>1347.4357142857141</v>
      </c>
      <c r="BH219">
        <v>33.11374285714286</v>
      </c>
      <c r="BI219">
        <v>32.681371428571431</v>
      </c>
      <c r="BJ219">
        <v>1334.6242857142861</v>
      </c>
      <c r="BK219">
        <v>32.865142857142857</v>
      </c>
      <c r="BL219">
        <v>650.00271428571432</v>
      </c>
      <c r="BM219">
        <v>101.32257142857139</v>
      </c>
      <c r="BN219">
        <v>9.9964314285714284E-2</v>
      </c>
      <c r="BO219">
        <v>33.472499999999997</v>
      </c>
      <c r="BP219">
        <v>33.472342857142863</v>
      </c>
      <c r="BQ219">
        <v>999.89999999999986</v>
      </c>
      <c r="BR219">
        <v>0</v>
      </c>
      <c r="BS219">
        <v>0</v>
      </c>
      <c r="BT219">
        <v>8985.1785714285706</v>
      </c>
      <c r="BU219">
        <v>0</v>
      </c>
      <c r="BV219">
        <v>56.70598571428571</v>
      </c>
      <c r="BW219">
        <v>-20.097899999999999</v>
      </c>
      <c r="BX219">
        <v>1372.797142857142</v>
      </c>
      <c r="BY219">
        <v>1392.961428571429</v>
      </c>
      <c r="BZ219">
        <v>0.43237199999999998</v>
      </c>
      <c r="CA219">
        <v>1347.4357142857141</v>
      </c>
      <c r="CB219">
        <v>32.681371428571431</v>
      </c>
      <c r="CC219">
        <v>3.3551685714285711</v>
      </c>
      <c r="CD219">
        <v>3.3113585714285709</v>
      </c>
      <c r="CE219">
        <v>25.904171428571431</v>
      </c>
      <c r="CF219">
        <v>25.682371428571429</v>
      </c>
      <c r="CG219">
        <v>1200.015714285714</v>
      </c>
      <c r="CH219">
        <v>0.49998700000000013</v>
      </c>
      <c r="CI219">
        <v>0.50001299999999993</v>
      </c>
      <c r="CJ219">
        <v>0</v>
      </c>
      <c r="CK219">
        <v>750.6981428571429</v>
      </c>
      <c r="CL219">
        <v>4.9990899999999998</v>
      </c>
      <c r="CM219">
        <v>7405.255714285714</v>
      </c>
      <c r="CN219">
        <v>9557.9228571428557</v>
      </c>
      <c r="CO219">
        <v>43.75</v>
      </c>
      <c r="CP219">
        <v>45.625</v>
      </c>
      <c r="CQ219">
        <v>44.561999999999998</v>
      </c>
      <c r="CR219">
        <v>44.686999999999998</v>
      </c>
      <c r="CS219">
        <v>45.061999999999998</v>
      </c>
      <c r="CT219">
        <v>597.49571428571437</v>
      </c>
      <c r="CU219">
        <v>597.52571428571434</v>
      </c>
      <c r="CV219">
        <v>0</v>
      </c>
      <c r="CW219">
        <v>1674584952.2</v>
      </c>
      <c r="CX219">
        <v>0</v>
      </c>
      <c r="CY219">
        <v>1674579932.5</v>
      </c>
      <c r="CZ219" t="s">
        <v>356</v>
      </c>
      <c r="DA219">
        <v>1674579932.5</v>
      </c>
      <c r="DB219">
        <v>1674579927.5</v>
      </c>
      <c r="DC219">
        <v>31</v>
      </c>
      <c r="DD219">
        <v>0.14099999999999999</v>
      </c>
      <c r="DE219">
        <v>0.02</v>
      </c>
      <c r="DF219">
        <v>-5.5810000000000004</v>
      </c>
      <c r="DG219">
        <v>0.23300000000000001</v>
      </c>
      <c r="DH219">
        <v>415</v>
      </c>
      <c r="DI219">
        <v>34</v>
      </c>
      <c r="DJ219">
        <v>0.34</v>
      </c>
      <c r="DK219">
        <v>0.32</v>
      </c>
      <c r="DL219">
        <v>-20.080092499999999</v>
      </c>
      <c r="DM219">
        <v>-0.15814896810506601</v>
      </c>
      <c r="DN219">
        <v>0.10424562433862609</v>
      </c>
      <c r="DO219">
        <v>0</v>
      </c>
      <c r="DP219">
        <v>0.43999092499999992</v>
      </c>
      <c r="DQ219">
        <v>-3.7141362101314378E-2</v>
      </c>
      <c r="DR219">
        <v>3.8481525722578861E-3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3.2959000000000001</v>
      </c>
      <c r="EB219">
        <v>2.6252</v>
      </c>
      <c r="EC219">
        <v>0.223744</v>
      </c>
      <c r="ED219">
        <v>0.22357399999999999</v>
      </c>
      <c r="EE219">
        <v>0.136632</v>
      </c>
      <c r="EF219">
        <v>0.134266</v>
      </c>
      <c r="EG219">
        <v>23373.599999999999</v>
      </c>
      <c r="EH219">
        <v>23768.3</v>
      </c>
      <c r="EI219">
        <v>28026.400000000001</v>
      </c>
      <c r="EJ219">
        <v>29479</v>
      </c>
      <c r="EK219">
        <v>33308.1</v>
      </c>
      <c r="EL219">
        <v>35448.800000000003</v>
      </c>
      <c r="EM219">
        <v>39566.6</v>
      </c>
      <c r="EN219">
        <v>42149.599999999999</v>
      </c>
      <c r="EO219">
        <v>2.1766999999999999</v>
      </c>
      <c r="EP219">
        <v>2.1948500000000002</v>
      </c>
      <c r="EQ219">
        <v>0.108123</v>
      </c>
      <c r="ER219">
        <v>0</v>
      </c>
      <c r="ES219">
        <v>31.716799999999999</v>
      </c>
      <c r="ET219">
        <v>999.9</v>
      </c>
      <c r="EU219">
        <v>71.7</v>
      </c>
      <c r="EV219">
        <v>32.6</v>
      </c>
      <c r="EW219">
        <v>34.956099999999999</v>
      </c>
      <c r="EX219">
        <v>57.129199999999997</v>
      </c>
      <c r="EY219">
        <v>-6.7427900000000003</v>
      </c>
      <c r="EZ219">
        <v>2</v>
      </c>
      <c r="FA219">
        <v>0.51932199999999995</v>
      </c>
      <c r="FB219">
        <v>0.47355700000000001</v>
      </c>
      <c r="FC219">
        <v>20.272200000000002</v>
      </c>
      <c r="FD219">
        <v>5.2189399999999999</v>
      </c>
      <c r="FE219">
        <v>12.0099</v>
      </c>
      <c r="FF219">
        <v>4.9869000000000003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1.86575</v>
      </c>
      <c r="FM219">
        <v>1.86219</v>
      </c>
      <c r="FN219">
        <v>1.8641799999999999</v>
      </c>
      <c r="FO219">
        <v>1.86033</v>
      </c>
      <c r="FP219">
        <v>1.8609599999999999</v>
      </c>
      <c r="FQ219">
        <v>1.8601799999999999</v>
      </c>
      <c r="FR219">
        <v>1.86188</v>
      </c>
      <c r="FS219">
        <v>1.8584499999999999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-7.29</v>
      </c>
      <c r="GH219">
        <v>0.24859999999999999</v>
      </c>
      <c r="GI219">
        <v>-4.1749362053329548</v>
      </c>
      <c r="GJ219">
        <v>-4.0448538125570227E-3</v>
      </c>
      <c r="GK219">
        <v>1.839783264315481E-6</v>
      </c>
      <c r="GL219">
        <v>-4.1587272622942942E-10</v>
      </c>
      <c r="GM219">
        <v>-8.6309452512500412E-2</v>
      </c>
      <c r="GN219">
        <v>3.2285384509270938E-3</v>
      </c>
      <c r="GO219">
        <v>5.3061212821550383E-4</v>
      </c>
      <c r="GP219">
        <v>-9.699357315524189E-6</v>
      </c>
      <c r="GQ219">
        <v>5</v>
      </c>
      <c r="GR219">
        <v>2081</v>
      </c>
      <c r="GS219">
        <v>3</v>
      </c>
      <c r="GT219">
        <v>31</v>
      </c>
      <c r="GU219">
        <v>83.5</v>
      </c>
      <c r="GV219">
        <v>83.5</v>
      </c>
      <c r="GW219">
        <v>3.5388199999999999</v>
      </c>
      <c r="GX219">
        <v>2.49634</v>
      </c>
      <c r="GY219">
        <v>2.04834</v>
      </c>
      <c r="GZ219">
        <v>2.6245099999999999</v>
      </c>
      <c r="HA219">
        <v>2.1972700000000001</v>
      </c>
      <c r="HB219">
        <v>2.34131</v>
      </c>
      <c r="HC219">
        <v>37.795299999999997</v>
      </c>
      <c r="HD219">
        <v>15.4192</v>
      </c>
      <c r="HE219">
        <v>18</v>
      </c>
      <c r="HF219">
        <v>672.82299999999998</v>
      </c>
      <c r="HG219">
        <v>766.06399999999996</v>
      </c>
      <c r="HH219">
        <v>31</v>
      </c>
      <c r="HI219">
        <v>33.921100000000003</v>
      </c>
      <c r="HJ219">
        <v>30.0001</v>
      </c>
      <c r="HK219">
        <v>33.7515</v>
      </c>
      <c r="HL219">
        <v>33.74</v>
      </c>
      <c r="HM219">
        <v>70.771299999999997</v>
      </c>
      <c r="HN219">
        <v>0</v>
      </c>
      <c r="HO219">
        <v>100</v>
      </c>
      <c r="HP219">
        <v>31</v>
      </c>
      <c r="HQ219">
        <v>1361.52</v>
      </c>
      <c r="HR219">
        <v>33.617400000000004</v>
      </c>
      <c r="HS219">
        <v>98.766099999999994</v>
      </c>
      <c r="HT219">
        <v>97.728099999999998</v>
      </c>
    </row>
    <row r="220" spans="1:228" x14ac:dyDescent="0.2">
      <c r="A220">
        <v>205</v>
      </c>
      <c r="B220">
        <v>1674584943.5999999</v>
      </c>
      <c r="C220">
        <v>814.5</v>
      </c>
      <c r="D220" t="s">
        <v>769</v>
      </c>
      <c r="E220" t="s">
        <v>770</v>
      </c>
      <c r="F220">
        <v>4</v>
      </c>
      <c r="G220">
        <v>1674584941.2874999</v>
      </c>
      <c r="H220">
        <f t="shared" si="102"/>
        <v>4.7567941763387151E-4</v>
      </c>
      <c r="I220">
        <f t="shared" si="103"/>
        <v>0.4756794176338715</v>
      </c>
      <c r="J220">
        <f t="shared" si="104"/>
        <v>10.567562313769724</v>
      </c>
      <c r="K220">
        <f t="shared" si="105"/>
        <v>1333.51</v>
      </c>
      <c r="L220">
        <f t="shared" si="106"/>
        <v>635.18259990873742</v>
      </c>
      <c r="M220">
        <f t="shared" si="107"/>
        <v>64.42089229046789</v>
      </c>
      <c r="N220">
        <f t="shared" si="108"/>
        <v>135.24599712052051</v>
      </c>
      <c r="O220">
        <f t="shared" si="109"/>
        <v>2.5395155363954383E-2</v>
      </c>
      <c r="P220">
        <f t="shared" si="110"/>
        <v>2.7742915654071401</v>
      </c>
      <c r="Q220">
        <f t="shared" si="111"/>
        <v>2.5266715730751028E-2</v>
      </c>
      <c r="R220">
        <f t="shared" si="112"/>
        <v>1.5803182843806263E-2</v>
      </c>
      <c r="S220">
        <f t="shared" si="113"/>
        <v>226.11668799617172</v>
      </c>
      <c r="T220">
        <f t="shared" si="114"/>
        <v>34.735702033267515</v>
      </c>
      <c r="U220">
        <f t="shared" si="115"/>
        <v>33.469324999999998</v>
      </c>
      <c r="V220">
        <f t="shared" si="116"/>
        <v>5.1868718146969082</v>
      </c>
      <c r="W220">
        <f t="shared" si="117"/>
        <v>64.739315113037264</v>
      </c>
      <c r="X220">
        <f t="shared" si="118"/>
        <v>3.3579194343230854</v>
      </c>
      <c r="Y220">
        <f t="shared" si="119"/>
        <v>5.1868318786814971</v>
      </c>
      <c r="Z220">
        <f t="shared" si="120"/>
        <v>1.8289523803738228</v>
      </c>
      <c r="AA220">
        <f t="shared" si="121"/>
        <v>-20.977462317653732</v>
      </c>
      <c r="AB220">
        <f t="shared" si="122"/>
        <v>-2.0565545945357925E-2</v>
      </c>
      <c r="AC220">
        <f t="shared" si="123"/>
        <v>-1.7055328655959509E-3</v>
      </c>
      <c r="AD220">
        <f t="shared" si="124"/>
        <v>205.11695459970704</v>
      </c>
      <c r="AE220">
        <f t="shared" si="125"/>
        <v>21.150154814761578</v>
      </c>
      <c r="AF220">
        <f t="shared" si="126"/>
        <v>0.47750698936988539</v>
      </c>
      <c r="AG220">
        <f t="shared" si="127"/>
        <v>10.567562313769724</v>
      </c>
      <c r="AH220">
        <v>1398.9162650473079</v>
      </c>
      <c r="AI220">
        <v>1382.26709090909</v>
      </c>
      <c r="AJ220">
        <v>1.7107606828531661</v>
      </c>
      <c r="AK220">
        <v>62.755059400872867</v>
      </c>
      <c r="AL220">
        <f t="shared" si="128"/>
        <v>0.4756794176338715</v>
      </c>
      <c r="AM220">
        <v>32.68272917288499</v>
      </c>
      <c r="AN220">
        <v>33.107330909090898</v>
      </c>
      <c r="AO220">
        <v>-7.471465666027632E-6</v>
      </c>
      <c r="AP220">
        <v>98.038996678870646</v>
      </c>
      <c r="AQ220">
        <v>22</v>
      </c>
      <c r="AR220">
        <v>3</v>
      </c>
      <c r="AS220">
        <f t="shared" si="129"/>
        <v>1</v>
      </c>
      <c r="AT220">
        <f t="shared" si="130"/>
        <v>0</v>
      </c>
      <c r="AU220">
        <f t="shared" si="131"/>
        <v>47448.681434683371</v>
      </c>
      <c r="AV220">
        <f t="shared" si="132"/>
        <v>1200</v>
      </c>
      <c r="AW220">
        <f t="shared" si="133"/>
        <v>1025.9257450757364</v>
      </c>
      <c r="AX220">
        <f t="shared" si="134"/>
        <v>0.85493812089644705</v>
      </c>
      <c r="AY220">
        <f t="shared" si="135"/>
        <v>0.1884305733301431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1674584941.2874999</v>
      </c>
      <c r="BF220">
        <v>1333.51</v>
      </c>
      <c r="BG220">
        <v>1353.6212499999999</v>
      </c>
      <c r="BH220">
        <v>33.108699999999999</v>
      </c>
      <c r="BI220">
        <v>32.682512500000001</v>
      </c>
      <c r="BJ220">
        <v>1340.8050000000001</v>
      </c>
      <c r="BK220">
        <v>32.860124999999996</v>
      </c>
      <c r="BL220">
        <v>649.99187499999994</v>
      </c>
      <c r="BM220">
        <v>101.32125000000001</v>
      </c>
      <c r="BN220">
        <v>9.9809549999999997E-2</v>
      </c>
      <c r="BO220">
        <v>33.469187499999997</v>
      </c>
      <c r="BP220">
        <v>33.469324999999998</v>
      </c>
      <c r="BQ220">
        <v>999.9</v>
      </c>
      <c r="BR220">
        <v>0</v>
      </c>
      <c r="BS220">
        <v>0</v>
      </c>
      <c r="BT220">
        <v>9020.9375</v>
      </c>
      <c r="BU220">
        <v>0</v>
      </c>
      <c r="BV220">
        <v>57.024737500000001</v>
      </c>
      <c r="BW220">
        <v>-20.111462499999998</v>
      </c>
      <c r="BX220">
        <v>1379.175</v>
      </c>
      <c r="BY220">
        <v>1399.35625</v>
      </c>
      <c r="BZ220">
        <v>0.42619849999999998</v>
      </c>
      <c r="CA220">
        <v>1353.6212499999999</v>
      </c>
      <c r="CB220">
        <v>32.682512500000001</v>
      </c>
      <c r="CC220">
        <v>3.3546200000000002</v>
      </c>
      <c r="CD220">
        <v>3.3114374999999998</v>
      </c>
      <c r="CE220">
        <v>25.901399999999999</v>
      </c>
      <c r="CF220">
        <v>25.682774999999999</v>
      </c>
      <c r="CG220">
        <v>1200</v>
      </c>
      <c r="CH220">
        <v>0.49998025000000001</v>
      </c>
      <c r="CI220">
        <v>0.50001962499999997</v>
      </c>
      <c r="CJ220">
        <v>0</v>
      </c>
      <c r="CK220">
        <v>750.73350000000005</v>
      </c>
      <c r="CL220">
        <v>4.9990899999999998</v>
      </c>
      <c r="CM220">
        <v>7404.1237500000007</v>
      </c>
      <c r="CN220">
        <v>9557.7762500000008</v>
      </c>
      <c r="CO220">
        <v>43.75</v>
      </c>
      <c r="CP220">
        <v>45.625</v>
      </c>
      <c r="CQ220">
        <v>44.561999999999998</v>
      </c>
      <c r="CR220">
        <v>44.686999999999998</v>
      </c>
      <c r="CS220">
        <v>45.061999999999998</v>
      </c>
      <c r="CT220">
        <v>597.47749999999996</v>
      </c>
      <c r="CU220">
        <v>597.52625</v>
      </c>
      <c r="CV220">
        <v>0</v>
      </c>
      <c r="CW220">
        <v>1674584956.4000001</v>
      </c>
      <c r="CX220">
        <v>0</v>
      </c>
      <c r="CY220">
        <v>1674579932.5</v>
      </c>
      <c r="CZ220" t="s">
        <v>356</v>
      </c>
      <c r="DA220">
        <v>1674579932.5</v>
      </c>
      <c r="DB220">
        <v>1674579927.5</v>
      </c>
      <c r="DC220">
        <v>31</v>
      </c>
      <c r="DD220">
        <v>0.14099999999999999</v>
      </c>
      <c r="DE220">
        <v>0.02</v>
      </c>
      <c r="DF220">
        <v>-5.5810000000000004</v>
      </c>
      <c r="DG220">
        <v>0.23300000000000001</v>
      </c>
      <c r="DH220">
        <v>415</v>
      </c>
      <c r="DI220">
        <v>34</v>
      </c>
      <c r="DJ220">
        <v>0.34</v>
      </c>
      <c r="DK220">
        <v>0.32</v>
      </c>
      <c r="DL220">
        <v>-20.110320000000002</v>
      </c>
      <c r="DM220">
        <v>0.17439399624769489</v>
      </c>
      <c r="DN220">
        <v>9.0540425225420496E-2</v>
      </c>
      <c r="DO220">
        <v>0</v>
      </c>
      <c r="DP220">
        <v>0.436760225</v>
      </c>
      <c r="DQ220">
        <v>-5.9309279549718978E-2</v>
      </c>
      <c r="DR220">
        <v>5.8546244093344657E-3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3.2959299999999998</v>
      </c>
      <c r="EB220">
        <v>2.6253099999999998</v>
      </c>
      <c r="EC220">
        <v>0.22441700000000001</v>
      </c>
      <c r="ED220">
        <v>0.22423599999999999</v>
      </c>
      <c r="EE220">
        <v>0.136625</v>
      </c>
      <c r="EF220">
        <v>0.134271</v>
      </c>
      <c r="EG220">
        <v>23353.200000000001</v>
      </c>
      <c r="EH220">
        <v>23748.2</v>
      </c>
      <c r="EI220">
        <v>28026.3</v>
      </c>
      <c r="EJ220">
        <v>29479.200000000001</v>
      </c>
      <c r="EK220">
        <v>33308.5</v>
      </c>
      <c r="EL220">
        <v>35449.1</v>
      </c>
      <c r="EM220">
        <v>39566.6</v>
      </c>
      <c r="EN220">
        <v>42150.2</v>
      </c>
      <c r="EO220">
        <v>2.1764000000000001</v>
      </c>
      <c r="EP220">
        <v>2.19482</v>
      </c>
      <c r="EQ220">
        <v>0.108324</v>
      </c>
      <c r="ER220">
        <v>0</v>
      </c>
      <c r="ES220">
        <v>31.713200000000001</v>
      </c>
      <c r="ET220">
        <v>999.9</v>
      </c>
      <c r="EU220">
        <v>71.7</v>
      </c>
      <c r="EV220">
        <v>32.6</v>
      </c>
      <c r="EW220">
        <v>34.956099999999999</v>
      </c>
      <c r="EX220">
        <v>57.309199999999997</v>
      </c>
      <c r="EY220">
        <v>-6.7828499999999998</v>
      </c>
      <c r="EZ220">
        <v>2</v>
      </c>
      <c r="FA220">
        <v>0.51966500000000004</v>
      </c>
      <c r="FB220">
        <v>0.47483900000000001</v>
      </c>
      <c r="FC220">
        <v>20.272300000000001</v>
      </c>
      <c r="FD220">
        <v>5.2190899999999996</v>
      </c>
      <c r="FE220">
        <v>12.0099</v>
      </c>
      <c r="FF220">
        <v>4.9863999999999997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1.8657699999999999</v>
      </c>
      <c r="FM220">
        <v>1.8621799999999999</v>
      </c>
      <c r="FN220">
        <v>1.8641700000000001</v>
      </c>
      <c r="FO220">
        <v>1.86033</v>
      </c>
      <c r="FP220">
        <v>1.86097</v>
      </c>
      <c r="FQ220">
        <v>1.8601700000000001</v>
      </c>
      <c r="FR220">
        <v>1.86188</v>
      </c>
      <c r="FS220">
        <v>1.85846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-7.3</v>
      </c>
      <c r="GH220">
        <v>0.24859999999999999</v>
      </c>
      <c r="GI220">
        <v>-4.1749362053329548</v>
      </c>
      <c r="GJ220">
        <v>-4.0448538125570227E-3</v>
      </c>
      <c r="GK220">
        <v>1.839783264315481E-6</v>
      </c>
      <c r="GL220">
        <v>-4.1587272622942942E-10</v>
      </c>
      <c r="GM220">
        <v>-8.6309452512500412E-2</v>
      </c>
      <c r="GN220">
        <v>3.2285384509270938E-3</v>
      </c>
      <c r="GO220">
        <v>5.3061212821550383E-4</v>
      </c>
      <c r="GP220">
        <v>-9.699357315524189E-6</v>
      </c>
      <c r="GQ220">
        <v>5</v>
      </c>
      <c r="GR220">
        <v>2081</v>
      </c>
      <c r="GS220">
        <v>3</v>
      </c>
      <c r="GT220">
        <v>31</v>
      </c>
      <c r="GU220">
        <v>83.5</v>
      </c>
      <c r="GV220">
        <v>83.6</v>
      </c>
      <c r="GW220">
        <v>3.5534699999999999</v>
      </c>
      <c r="GX220">
        <v>2.50732</v>
      </c>
      <c r="GY220">
        <v>2.04834</v>
      </c>
      <c r="GZ220">
        <v>2.6245099999999999</v>
      </c>
      <c r="HA220">
        <v>2.1972700000000001</v>
      </c>
      <c r="HB220">
        <v>2.2729499999999998</v>
      </c>
      <c r="HC220">
        <v>37.819499999999998</v>
      </c>
      <c r="HD220">
        <v>15.410399999999999</v>
      </c>
      <c r="HE220">
        <v>18</v>
      </c>
      <c r="HF220">
        <v>672.59900000000005</v>
      </c>
      <c r="HG220">
        <v>766.05</v>
      </c>
      <c r="HH220">
        <v>31.0002</v>
      </c>
      <c r="HI220">
        <v>33.921399999999998</v>
      </c>
      <c r="HJ220">
        <v>30.0001</v>
      </c>
      <c r="HK220">
        <v>33.753300000000003</v>
      </c>
      <c r="HL220">
        <v>33.740900000000003</v>
      </c>
      <c r="HM220">
        <v>71.051100000000005</v>
      </c>
      <c r="HN220">
        <v>0</v>
      </c>
      <c r="HO220">
        <v>100</v>
      </c>
      <c r="HP220">
        <v>31</v>
      </c>
      <c r="HQ220">
        <v>1368.2</v>
      </c>
      <c r="HR220">
        <v>33.617400000000004</v>
      </c>
      <c r="HS220">
        <v>98.766000000000005</v>
      </c>
      <c r="HT220">
        <v>97.729200000000006</v>
      </c>
    </row>
    <row r="221" spans="1:228" x14ac:dyDescent="0.2">
      <c r="A221">
        <v>206</v>
      </c>
      <c r="B221">
        <v>1674584947.5999999</v>
      </c>
      <c r="C221">
        <v>818.5</v>
      </c>
      <c r="D221" t="s">
        <v>771</v>
      </c>
      <c r="E221" t="s">
        <v>772</v>
      </c>
      <c r="F221">
        <v>4</v>
      </c>
      <c r="G221">
        <v>1674584945.5999999</v>
      </c>
      <c r="H221">
        <f t="shared" si="102"/>
        <v>4.7449269147265986E-4</v>
      </c>
      <c r="I221">
        <f t="shared" si="103"/>
        <v>0.47449269147265988</v>
      </c>
      <c r="J221">
        <f t="shared" si="104"/>
        <v>10.689921695900635</v>
      </c>
      <c r="K221">
        <f t="shared" si="105"/>
        <v>1340.578571428571</v>
      </c>
      <c r="L221">
        <f t="shared" si="106"/>
        <v>633.31498024505026</v>
      </c>
      <c r="M221">
        <f t="shared" si="107"/>
        <v>64.231594153592383</v>
      </c>
      <c r="N221">
        <f t="shared" si="108"/>
        <v>135.96314853895421</v>
      </c>
      <c r="O221">
        <f t="shared" si="109"/>
        <v>2.53523047069611E-2</v>
      </c>
      <c r="P221">
        <f t="shared" si="110"/>
        <v>2.7733092536690096</v>
      </c>
      <c r="Q221">
        <f t="shared" si="111"/>
        <v>2.522425188215266E-2</v>
      </c>
      <c r="R221">
        <f t="shared" si="112"/>
        <v>1.5776608420116415E-2</v>
      </c>
      <c r="S221">
        <f t="shared" si="113"/>
        <v>226.12225633503922</v>
      </c>
      <c r="T221">
        <f t="shared" si="114"/>
        <v>34.73704297692214</v>
      </c>
      <c r="U221">
        <f t="shared" si="115"/>
        <v>33.46434285714286</v>
      </c>
      <c r="V221">
        <f t="shared" si="116"/>
        <v>5.1854249531709034</v>
      </c>
      <c r="W221">
        <f t="shared" si="117"/>
        <v>64.737787855399503</v>
      </c>
      <c r="X221">
        <f t="shared" si="118"/>
        <v>3.3579473273207756</v>
      </c>
      <c r="Y221">
        <f t="shared" si="119"/>
        <v>5.186997329629488</v>
      </c>
      <c r="Z221">
        <f t="shared" si="120"/>
        <v>1.8274776258501277</v>
      </c>
      <c r="AA221">
        <f t="shared" si="121"/>
        <v>-20.925127693944301</v>
      </c>
      <c r="AB221">
        <f t="shared" si="122"/>
        <v>0.80951502536155995</v>
      </c>
      <c r="AC221">
        <f t="shared" si="123"/>
        <v>6.7156674892392076E-2</v>
      </c>
      <c r="AD221">
        <f t="shared" si="124"/>
        <v>206.07380034134889</v>
      </c>
      <c r="AE221">
        <f t="shared" si="125"/>
        <v>21.248279235564922</v>
      </c>
      <c r="AF221">
        <f t="shared" si="126"/>
        <v>0.47537944639137625</v>
      </c>
      <c r="AG221">
        <f t="shared" si="127"/>
        <v>10.689921695900635</v>
      </c>
      <c r="AH221">
        <v>1405.747343338086</v>
      </c>
      <c r="AI221">
        <v>1389.0312121212121</v>
      </c>
      <c r="AJ221">
        <v>1.6976599075640819</v>
      </c>
      <c r="AK221">
        <v>62.755059400872867</v>
      </c>
      <c r="AL221">
        <f t="shared" si="128"/>
        <v>0.47449269147265988</v>
      </c>
      <c r="AM221">
        <v>32.684652766270453</v>
      </c>
      <c r="AN221">
        <v>33.108144848484841</v>
      </c>
      <c r="AO221">
        <v>2.7992341333508718E-6</v>
      </c>
      <c r="AP221">
        <v>98.038996678870646</v>
      </c>
      <c r="AQ221">
        <v>22</v>
      </c>
      <c r="AR221">
        <v>3</v>
      </c>
      <c r="AS221">
        <f t="shared" si="129"/>
        <v>1</v>
      </c>
      <c r="AT221">
        <f t="shared" si="130"/>
        <v>0</v>
      </c>
      <c r="AU221">
        <f t="shared" si="131"/>
        <v>47421.567150208692</v>
      </c>
      <c r="AV221">
        <f t="shared" si="132"/>
        <v>1200.03</v>
      </c>
      <c r="AW221">
        <f t="shared" si="133"/>
        <v>1025.9513493963934</v>
      </c>
      <c r="AX221">
        <f t="shared" si="134"/>
        <v>0.85493808437821839</v>
      </c>
      <c r="AY221">
        <f t="shared" si="135"/>
        <v>0.18843050284996143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1674584945.5999999</v>
      </c>
      <c r="BF221">
        <v>1340.578571428571</v>
      </c>
      <c r="BG221">
        <v>1360.7814285714289</v>
      </c>
      <c r="BH221">
        <v>33.108914285714278</v>
      </c>
      <c r="BI221">
        <v>32.684614285714282</v>
      </c>
      <c r="BJ221">
        <v>1347.88</v>
      </c>
      <c r="BK221">
        <v>32.86035714285714</v>
      </c>
      <c r="BL221">
        <v>649.97428571428566</v>
      </c>
      <c r="BM221">
        <v>101.32128571428569</v>
      </c>
      <c r="BN221">
        <v>9.9959885714285712E-2</v>
      </c>
      <c r="BO221">
        <v>33.469757142857141</v>
      </c>
      <c r="BP221">
        <v>33.46434285714286</v>
      </c>
      <c r="BQ221">
        <v>999.89999999999986</v>
      </c>
      <c r="BR221">
        <v>0</v>
      </c>
      <c r="BS221">
        <v>0</v>
      </c>
      <c r="BT221">
        <v>9015.7142857142862</v>
      </c>
      <c r="BU221">
        <v>0</v>
      </c>
      <c r="BV221">
        <v>57.50758571428571</v>
      </c>
      <c r="BW221">
        <v>-20.201699999999999</v>
      </c>
      <c r="BX221">
        <v>1386.482857142857</v>
      </c>
      <c r="BY221">
        <v>1406.76</v>
      </c>
      <c r="BZ221">
        <v>0.42430600000000002</v>
      </c>
      <c r="CA221">
        <v>1360.7814285714289</v>
      </c>
      <c r="CB221">
        <v>32.684614285714282</v>
      </c>
      <c r="CC221">
        <v>3.3546428571428568</v>
      </c>
      <c r="CD221">
        <v>3.3116500000000002</v>
      </c>
      <c r="CE221">
        <v>25.901499999999999</v>
      </c>
      <c r="CF221">
        <v>25.683857142857139</v>
      </c>
      <c r="CG221">
        <v>1200.03</v>
      </c>
      <c r="CH221">
        <v>0.49998057142857139</v>
      </c>
      <c r="CI221">
        <v>0.50001942857142867</v>
      </c>
      <c r="CJ221">
        <v>0</v>
      </c>
      <c r="CK221">
        <v>750.61171428571436</v>
      </c>
      <c r="CL221">
        <v>4.9990899999999998</v>
      </c>
      <c r="CM221">
        <v>7403.8942857142847</v>
      </c>
      <c r="CN221">
        <v>9558.0128571428559</v>
      </c>
      <c r="CO221">
        <v>43.75</v>
      </c>
      <c r="CP221">
        <v>45.625</v>
      </c>
      <c r="CQ221">
        <v>44.561999999999998</v>
      </c>
      <c r="CR221">
        <v>44.686999999999998</v>
      </c>
      <c r="CS221">
        <v>45.061999999999998</v>
      </c>
      <c r="CT221">
        <v>597.49285714285725</v>
      </c>
      <c r="CU221">
        <v>597.53857142857146</v>
      </c>
      <c r="CV221">
        <v>0</v>
      </c>
      <c r="CW221">
        <v>1674584960</v>
      </c>
      <c r="CX221">
        <v>0</v>
      </c>
      <c r="CY221">
        <v>1674579932.5</v>
      </c>
      <c r="CZ221" t="s">
        <v>356</v>
      </c>
      <c r="DA221">
        <v>1674579932.5</v>
      </c>
      <c r="DB221">
        <v>1674579927.5</v>
      </c>
      <c r="DC221">
        <v>31</v>
      </c>
      <c r="DD221">
        <v>0.14099999999999999</v>
      </c>
      <c r="DE221">
        <v>0.02</v>
      </c>
      <c r="DF221">
        <v>-5.5810000000000004</v>
      </c>
      <c r="DG221">
        <v>0.23300000000000001</v>
      </c>
      <c r="DH221">
        <v>415</v>
      </c>
      <c r="DI221">
        <v>34</v>
      </c>
      <c r="DJ221">
        <v>0.34</v>
      </c>
      <c r="DK221">
        <v>0.32</v>
      </c>
      <c r="DL221">
        <v>-20.120595000000002</v>
      </c>
      <c r="DM221">
        <v>0.10293658536590181</v>
      </c>
      <c r="DN221">
        <v>8.9848653161858624E-2</v>
      </c>
      <c r="DO221">
        <v>0</v>
      </c>
      <c r="DP221">
        <v>0.43289842499999998</v>
      </c>
      <c r="DQ221">
        <v>-6.42494746716709E-2</v>
      </c>
      <c r="DR221">
        <v>6.2942559722635174E-3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3.2958799999999999</v>
      </c>
      <c r="EB221">
        <v>2.6254</v>
      </c>
      <c r="EC221">
        <v>0.22508400000000001</v>
      </c>
      <c r="ED221">
        <v>0.22490399999999999</v>
      </c>
      <c r="EE221">
        <v>0.13662199999999999</v>
      </c>
      <c r="EF221">
        <v>0.134268</v>
      </c>
      <c r="EG221">
        <v>23332.6</v>
      </c>
      <c r="EH221">
        <v>23727.3</v>
      </c>
      <c r="EI221">
        <v>28025.8</v>
      </c>
      <c r="EJ221">
        <v>29478.9</v>
      </c>
      <c r="EK221">
        <v>33308.1</v>
      </c>
      <c r="EL221">
        <v>35448.699999999997</v>
      </c>
      <c r="EM221">
        <v>39566</v>
      </c>
      <c r="EN221">
        <v>42149.5</v>
      </c>
      <c r="EO221">
        <v>2.1763499999999998</v>
      </c>
      <c r="EP221">
        <v>2.19475</v>
      </c>
      <c r="EQ221">
        <v>0.108391</v>
      </c>
      <c r="ER221">
        <v>0</v>
      </c>
      <c r="ES221">
        <v>31.708400000000001</v>
      </c>
      <c r="ET221">
        <v>999.9</v>
      </c>
      <c r="EU221">
        <v>71.7</v>
      </c>
      <c r="EV221">
        <v>32.6</v>
      </c>
      <c r="EW221">
        <v>34.955800000000004</v>
      </c>
      <c r="EX221">
        <v>57.039200000000001</v>
      </c>
      <c r="EY221">
        <v>-6.7507999999999999</v>
      </c>
      <c r="EZ221">
        <v>2</v>
      </c>
      <c r="FA221">
        <v>0.51949199999999995</v>
      </c>
      <c r="FB221">
        <v>0.475441</v>
      </c>
      <c r="FC221">
        <v>20.272099999999998</v>
      </c>
      <c r="FD221">
        <v>5.2193899999999998</v>
      </c>
      <c r="FE221">
        <v>12.0099</v>
      </c>
      <c r="FF221">
        <v>4.98665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1.86575</v>
      </c>
      <c r="FM221">
        <v>1.8621799999999999</v>
      </c>
      <c r="FN221">
        <v>1.8641700000000001</v>
      </c>
      <c r="FO221">
        <v>1.8602799999999999</v>
      </c>
      <c r="FP221">
        <v>1.8609599999999999</v>
      </c>
      <c r="FQ221">
        <v>1.86016</v>
      </c>
      <c r="FR221">
        <v>1.86188</v>
      </c>
      <c r="FS221">
        <v>1.8584499999999999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-7.3</v>
      </c>
      <c r="GH221">
        <v>0.24859999999999999</v>
      </c>
      <c r="GI221">
        <v>-4.1749362053329548</v>
      </c>
      <c r="GJ221">
        <v>-4.0448538125570227E-3</v>
      </c>
      <c r="GK221">
        <v>1.839783264315481E-6</v>
      </c>
      <c r="GL221">
        <v>-4.1587272622942942E-10</v>
      </c>
      <c r="GM221">
        <v>-8.6309452512500412E-2</v>
      </c>
      <c r="GN221">
        <v>3.2285384509270938E-3</v>
      </c>
      <c r="GO221">
        <v>5.3061212821550383E-4</v>
      </c>
      <c r="GP221">
        <v>-9.699357315524189E-6</v>
      </c>
      <c r="GQ221">
        <v>5</v>
      </c>
      <c r="GR221">
        <v>2081</v>
      </c>
      <c r="GS221">
        <v>3</v>
      </c>
      <c r="GT221">
        <v>31</v>
      </c>
      <c r="GU221">
        <v>83.6</v>
      </c>
      <c r="GV221">
        <v>83.7</v>
      </c>
      <c r="GW221">
        <v>3.5656699999999999</v>
      </c>
      <c r="GX221">
        <v>2.50366</v>
      </c>
      <c r="GY221">
        <v>2.04834</v>
      </c>
      <c r="GZ221">
        <v>2.6245099999999999</v>
      </c>
      <c r="HA221">
        <v>2.1972700000000001</v>
      </c>
      <c r="HB221">
        <v>2.3303199999999999</v>
      </c>
      <c r="HC221">
        <v>37.819499999999998</v>
      </c>
      <c r="HD221">
        <v>15.427899999999999</v>
      </c>
      <c r="HE221">
        <v>18</v>
      </c>
      <c r="HF221">
        <v>672.572</v>
      </c>
      <c r="HG221">
        <v>766.00400000000002</v>
      </c>
      <c r="HH221">
        <v>31.0002</v>
      </c>
      <c r="HI221">
        <v>33.924100000000003</v>
      </c>
      <c r="HJ221">
        <v>30</v>
      </c>
      <c r="HK221">
        <v>33.7545</v>
      </c>
      <c r="HL221">
        <v>33.743099999999998</v>
      </c>
      <c r="HM221">
        <v>71.325699999999998</v>
      </c>
      <c r="HN221">
        <v>0</v>
      </c>
      <c r="HO221">
        <v>100</v>
      </c>
      <c r="HP221">
        <v>31</v>
      </c>
      <c r="HQ221">
        <v>1374.88</v>
      </c>
      <c r="HR221">
        <v>33.617400000000004</v>
      </c>
      <c r="HS221">
        <v>98.764499999999998</v>
      </c>
      <c r="HT221">
        <v>97.727800000000002</v>
      </c>
    </row>
    <row r="222" spans="1:228" x14ac:dyDescent="0.2">
      <c r="A222">
        <v>207</v>
      </c>
      <c r="B222">
        <v>1674584951.5999999</v>
      </c>
      <c r="C222">
        <v>822.5</v>
      </c>
      <c r="D222" t="s">
        <v>773</v>
      </c>
      <c r="E222" t="s">
        <v>774</v>
      </c>
      <c r="F222">
        <v>4</v>
      </c>
      <c r="G222">
        <v>1674584949.2874999</v>
      </c>
      <c r="H222">
        <f t="shared" si="102"/>
        <v>4.6595881111152548E-4</v>
      </c>
      <c r="I222">
        <f t="shared" si="103"/>
        <v>0.46595881111152548</v>
      </c>
      <c r="J222">
        <f t="shared" si="104"/>
        <v>10.444028385752629</v>
      </c>
      <c r="K222">
        <f t="shared" si="105"/>
        <v>1346.7112500000001</v>
      </c>
      <c r="L222">
        <f t="shared" si="106"/>
        <v>642.95330743883017</v>
      </c>
      <c r="M222">
        <f t="shared" si="107"/>
        <v>65.208862680770565</v>
      </c>
      <c r="N222">
        <f t="shared" si="108"/>
        <v>136.58458235748907</v>
      </c>
      <c r="O222">
        <f t="shared" si="109"/>
        <v>2.4904414847971092E-2</v>
      </c>
      <c r="P222">
        <f t="shared" si="110"/>
        <v>2.7722982452319007</v>
      </c>
      <c r="Q222">
        <f t="shared" si="111"/>
        <v>2.4780789851791132E-2</v>
      </c>
      <c r="R222">
        <f t="shared" si="112"/>
        <v>1.5499049590693641E-2</v>
      </c>
      <c r="S222">
        <f t="shared" si="113"/>
        <v>226.11694115905294</v>
      </c>
      <c r="T222">
        <f t="shared" si="114"/>
        <v>34.735608760776806</v>
      </c>
      <c r="U222">
        <f t="shared" si="115"/>
        <v>33.459787499999997</v>
      </c>
      <c r="V222">
        <f t="shared" si="116"/>
        <v>5.1841023415256462</v>
      </c>
      <c r="W222">
        <f t="shared" si="117"/>
        <v>64.741667701244893</v>
      </c>
      <c r="X222">
        <f t="shared" si="118"/>
        <v>3.357366933534732</v>
      </c>
      <c r="Y222">
        <f t="shared" si="119"/>
        <v>5.1857900062561635</v>
      </c>
      <c r="Z222">
        <f t="shared" si="120"/>
        <v>1.8267354079909142</v>
      </c>
      <c r="AA222">
        <f t="shared" si="121"/>
        <v>-20.548783570018273</v>
      </c>
      <c r="AB222">
        <f t="shared" si="122"/>
        <v>0.86873708117042336</v>
      </c>
      <c r="AC222">
        <f t="shared" si="123"/>
        <v>7.2092894231589877E-2</v>
      </c>
      <c r="AD222">
        <f t="shared" si="124"/>
        <v>206.50898756443667</v>
      </c>
      <c r="AE222">
        <f t="shared" si="125"/>
        <v>21.238008097893072</v>
      </c>
      <c r="AF222">
        <f t="shared" si="126"/>
        <v>0.46987082538016267</v>
      </c>
      <c r="AG222">
        <f t="shared" si="127"/>
        <v>10.444028385752629</v>
      </c>
      <c r="AH222">
        <v>1412.623129299576</v>
      </c>
      <c r="AI222">
        <v>1395.977515151515</v>
      </c>
      <c r="AJ222">
        <v>1.740789704791023</v>
      </c>
      <c r="AK222">
        <v>62.755059400872867</v>
      </c>
      <c r="AL222">
        <f t="shared" si="128"/>
        <v>0.46595881111152548</v>
      </c>
      <c r="AM222">
        <v>32.683754307935537</v>
      </c>
      <c r="AN222">
        <v>33.099723030303018</v>
      </c>
      <c r="AO222">
        <v>-1.8110490328151262E-5</v>
      </c>
      <c r="AP222">
        <v>98.038996678870646</v>
      </c>
      <c r="AQ222">
        <v>22</v>
      </c>
      <c r="AR222">
        <v>3</v>
      </c>
      <c r="AS222">
        <f t="shared" si="129"/>
        <v>1</v>
      </c>
      <c r="AT222">
        <f t="shared" si="130"/>
        <v>0</v>
      </c>
      <c r="AU222">
        <f t="shared" si="131"/>
        <v>47394.395513181997</v>
      </c>
      <c r="AV222">
        <f t="shared" si="132"/>
        <v>1200</v>
      </c>
      <c r="AW222">
        <f t="shared" si="133"/>
        <v>1025.9258762482139</v>
      </c>
      <c r="AX222">
        <f t="shared" si="134"/>
        <v>0.8549382302068449</v>
      </c>
      <c r="AY222">
        <f t="shared" si="135"/>
        <v>0.18843078429921079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1674584949.2874999</v>
      </c>
      <c r="BF222">
        <v>1346.7112500000001</v>
      </c>
      <c r="BG222">
        <v>1366.8987500000001</v>
      </c>
      <c r="BH222">
        <v>33.103324999999998</v>
      </c>
      <c r="BI222">
        <v>32.683974999999997</v>
      </c>
      <c r="BJ222">
        <v>1354.02</v>
      </c>
      <c r="BK222">
        <v>32.854812500000001</v>
      </c>
      <c r="BL222">
        <v>650.02962500000001</v>
      </c>
      <c r="BM222">
        <v>101.32075</v>
      </c>
      <c r="BN222">
        <v>0.10008713750000001</v>
      </c>
      <c r="BO222">
        <v>33.465600000000002</v>
      </c>
      <c r="BP222">
        <v>33.459787499999997</v>
      </c>
      <c r="BQ222">
        <v>999.9</v>
      </c>
      <c r="BR222">
        <v>0</v>
      </c>
      <c r="BS222">
        <v>0</v>
      </c>
      <c r="BT222">
        <v>9010.3912500000006</v>
      </c>
      <c r="BU222">
        <v>0</v>
      </c>
      <c r="BV222">
        <v>58.173849999999987</v>
      </c>
      <c r="BW222">
        <v>-20.188112499999999</v>
      </c>
      <c r="BX222">
        <v>1392.8162500000001</v>
      </c>
      <c r="BY222">
        <v>1413.085</v>
      </c>
      <c r="BZ222">
        <v>0.41934787499999998</v>
      </c>
      <c r="CA222">
        <v>1366.8987500000001</v>
      </c>
      <c r="CB222">
        <v>32.683974999999997</v>
      </c>
      <c r="CC222">
        <v>3.35406125</v>
      </c>
      <c r="CD222">
        <v>3.3115725</v>
      </c>
      <c r="CE222">
        <v>25.898575000000001</v>
      </c>
      <c r="CF222">
        <v>25.6834375</v>
      </c>
      <c r="CG222">
        <v>1200</v>
      </c>
      <c r="CH222">
        <v>0.49997675000000003</v>
      </c>
      <c r="CI222">
        <v>0.50002324999999992</v>
      </c>
      <c r="CJ222">
        <v>0</v>
      </c>
      <c r="CK222">
        <v>750.59799999999996</v>
      </c>
      <c r="CL222">
        <v>4.9990899999999998</v>
      </c>
      <c r="CM222">
        <v>7403.3562499999998</v>
      </c>
      <c r="CN222">
        <v>9557.7687499999993</v>
      </c>
      <c r="CO222">
        <v>43.75</v>
      </c>
      <c r="CP222">
        <v>45.601374999999997</v>
      </c>
      <c r="CQ222">
        <v>44.561999999999998</v>
      </c>
      <c r="CR222">
        <v>44.686999999999998</v>
      </c>
      <c r="CS222">
        <v>45.061999999999998</v>
      </c>
      <c r="CT222">
        <v>597.47250000000008</v>
      </c>
      <c r="CU222">
        <v>597.53</v>
      </c>
      <c r="CV222">
        <v>0</v>
      </c>
      <c r="CW222">
        <v>1674584964.2</v>
      </c>
      <c r="CX222">
        <v>0</v>
      </c>
      <c r="CY222">
        <v>1674579932.5</v>
      </c>
      <c r="CZ222" t="s">
        <v>356</v>
      </c>
      <c r="DA222">
        <v>1674579932.5</v>
      </c>
      <c r="DB222">
        <v>1674579927.5</v>
      </c>
      <c r="DC222">
        <v>31</v>
      </c>
      <c r="DD222">
        <v>0.14099999999999999</v>
      </c>
      <c r="DE222">
        <v>0.02</v>
      </c>
      <c r="DF222">
        <v>-5.5810000000000004</v>
      </c>
      <c r="DG222">
        <v>0.23300000000000001</v>
      </c>
      <c r="DH222">
        <v>415</v>
      </c>
      <c r="DI222">
        <v>34</v>
      </c>
      <c r="DJ222">
        <v>0.34</v>
      </c>
      <c r="DK222">
        <v>0.32</v>
      </c>
      <c r="DL222">
        <v>-20.114339999999999</v>
      </c>
      <c r="DM222">
        <v>-0.69295384615379907</v>
      </c>
      <c r="DN222">
        <v>7.7972000743856781E-2</v>
      </c>
      <c r="DO222">
        <v>0</v>
      </c>
      <c r="DP222">
        <v>0.42894447499999988</v>
      </c>
      <c r="DQ222">
        <v>-6.1908754221388473E-2</v>
      </c>
      <c r="DR222">
        <v>6.1133309046194247E-3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3.2961200000000002</v>
      </c>
      <c r="EB222">
        <v>2.6254599999999999</v>
      </c>
      <c r="EC222">
        <v>0.22576399999999999</v>
      </c>
      <c r="ED222">
        <v>0.22557099999999999</v>
      </c>
      <c r="EE222">
        <v>0.136599</v>
      </c>
      <c r="EF222">
        <v>0.134272</v>
      </c>
      <c r="EG222">
        <v>23312.5</v>
      </c>
      <c r="EH222">
        <v>23706.9</v>
      </c>
      <c r="EI222">
        <v>28026.3</v>
      </c>
      <c r="EJ222">
        <v>29478.9</v>
      </c>
      <c r="EK222">
        <v>33309.800000000003</v>
      </c>
      <c r="EL222">
        <v>35448.6</v>
      </c>
      <c r="EM222">
        <v>39566.9</v>
      </c>
      <c r="EN222">
        <v>42149.5</v>
      </c>
      <c r="EO222">
        <v>2.1763499999999998</v>
      </c>
      <c r="EP222">
        <v>2.1948799999999999</v>
      </c>
      <c r="EQ222">
        <v>0.107735</v>
      </c>
      <c r="ER222">
        <v>0</v>
      </c>
      <c r="ES222">
        <v>31.702400000000001</v>
      </c>
      <c r="ET222">
        <v>999.9</v>
      </c>
      <c r="EU222">
        <v>71.7</v>
      </c>
      <c r="EV222">
        <v>32.6</v>
      </c>
      <c r="EW222">
        <v>34.953699999999998</v>
      </c>
      <c r="EX222">
        <v>57.279200000000003</v>
      </c>
      <c r="EY222">
        <v>-6.7748400000000002</v>
      </c>
      <c r="EZ222">
        <v>2</v>
      </c>
      <c r="FA222">
        <v>0.51958300000000002</v>
      </c>
      <c r="FB222">
        <v>0.47375800000000001</v>
      </c>
      <c r="FC222">
        <v>20.272099999999998</v>
      </c>
      <c r="FD222">
        <v>5.2187900000000003</v>
      </c>
      <c r="FE222">
        <v>12.0099</v>
      </c>
      <c r="FF222">
        <v>4.9867499999999998</v>
      </c>
      <c r="FG222">
        <v>3.2844500000000001</v>
      </c>
      <c r="FH222">
        <v>9999</v>
      </c>
      <c r="FI222">
        <v>9999</v>
      </c>
      <c r="FJ222">
        <v>9999</v>
      </c>
      <c r="FK222">
        <v>999.9</v>
      </c>
      <c r="FL222">
        <v>1.8657900000000001</v>
      </c>
      <c r="FM222">
        <v>1.8621799999999999</v>
      </c>
      <c r="FN222">
        <v>1.8641700000000001</v>
      </c>
      <c r="FO222">
        <v>1.86026</v>
      </c>
      <c r="FP222">
        <v>1.8609599999999999</v>
      </c>
      <c r="FQ222">
        <v>1.8601799999999999</v>
      </c>
      <c r="FR222">
        <v>1.86188</v>
      </c>
      <c r="FS222">
        <v>1.8584499999999999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-7.32</v>
      </c>
      <c r="GH222">
        <v>0.2485</v>
      </c>
      <c r="GI222">
        <v>-4.1749362053329548</v>
      </c>
      <c r="GJ222">
        <v>-4.0448538125570227E-3</v>
      </c>
      <c r="GK222">
        <v>1.839783264315481E-6</v>
      </c>
      <c r="GL222">
        <v>-4.1587272622942942E-10</v>
      </c>
      <c r="GM222">
        <v>-8.6309452512500412E-2</v>
      </c>
      <c r="GN222">
        <v>3.2285384509270938E-3</v>
      </c>
      <c r="GO222">
        <v>5.3061212821550383E-4</v>
      </c>
      <c r="GP222">
        <v>-9.699357315524189E-6</v>
      </c>
      <c r="GQ222">
        <v>5</v>
      </c>
      <c r="GR222">
        <v>2081</v>
      </c>
      <c r="GS222">
        <v>3</v>
      </c>
      <c r="GT222">
        <v>31</v>
      </c>
      <c r="GU222">
        <v>83.7</v>
      </c>
      <c r="GV222">
        <v>83.7</v>
      </c>
      <c r="GW222">
        <v>3.5803199999999999</v>
      </c>
      <c r="GX222">
        <v>2.50366</v>
      </c>
      <c r="GY222">
        <v>2.04834</v>
      </c>
      <c r="GZ222">
        <v>2.6232899999999999</v>
      </c>
      <c r="HA222">
        <v>2.1972700000000001</v>
      </c>
      <c r="HB222">
        <v>2.3278799999999999</v>
      </c>
      <c r="HC222">
        <v>37.819499999999998</v>
      </c>
      <c r="HD222">
        <v>15.4192</v>
      </c>
      <c r="HE222">
        <v>18</v>
      </c>
      <c r="HF222">
        <v>672.572</v>
      </c>
      <c r="HG222">
        <v>766.12699999999995</v>
      </c>
      <c r="HH222">
        <v>30.9998</v>
      </c>
      <c r="HI222">
        <v>33.924100000000003</v>
      </c>
      <c r="HJ222">
        <v>30.0002</v>
      </c>
      <c r="HK222">
        <v>33.7545</v>
      </c>
      <c r="HL222">
        <v>33.743099999999998</v>
      </c>
      <c r="HM222">
        <v>71.603499999999997</v>
      </c>
      <c r="HN222">
        <v>0</v>
      </c>
      <c r="HO222">
        <v>100</v>
      </c>
      <c r="HP222">
        <v>31</v>
      </c>
      <c r="HQ222">
        <v>1381.56</v>
      </c>
      <c r="HR222">
        <v>33.617400000000004</v>
      </c>
      <c r="HS222">
        <v>98.766499999999994</v>
      </c>
      <c r="HT222">
        <v>97.727800000000002</v>
      </c>
    </row>
    <row r="223" spans="1:228" x14ac:dyDescent="0.2">
      <c r="A223">
        <v>208</v>
      </c>
      <c r="B223">
        <v>1674584955.5999999</v>
      </c>
      <c r="C223">
        <v>826.5</v>
      </c>
      <c r="D223" t="s">
        <v>775</v>
      </c>
      <c r="E223" t="s">
        <v>776</v>
      </c>
      <c r="F223">
        <v>4</v>
      </c>
      <c r="G223">
        <v>1674584953.5999999</v>
      </c>
      <c r="H223">
        <f t="shared" si="102"/>
        <v>4.5655441980218311E-4</v>
      </c>
      <c r="I223">
        <f t="shared" si="103"/>
        <v>0.45655441980218309</v>
      </c>
      <c r="J223">
        <f t="shared" si="104"/>
        <v>10.58432079705932</v>
      </c>
      <c r="K223">
        <f t="shared" si="105"/>
        <v>1353.8971428571431</v>
      </c>
      <c r="L223">
        <f t="shared" si="106"/>
        <v>629.70436175910027</v>
      </c>
      <c r="M223">
        <f t="shared" si="107"/>
        <v>63.865566827380057</v>
      </c>
      <c r="N223">
        <f t="shared" si="108"/>
        <v>137.31429176223614</v>
      </c>
      <c r="O223">
        <f t="shared" si="109"/>
        <v>2.4487454698588308E-2</v>
      </c>
      <c r="P223">
        <f t="shared" si="110"/>
        <v>2.7703861396423011</v>
      </c>
      <c r="Q223">
        <f t="shared" si="111"/>
        <v>2.436784182453074E-2</v>
      </c>
      <c r="R223">
        <f t="shared" si="112"/>
        <v>1.5240599053409361E-2</v>
      </c>
      <c r="S223">
        <f t="shared" si="113"/>
        <v>226.11378129080148</v>
      </c>
      <c r="T223">
        <f t="shared" si="114"/>
        <v>34.728529566241782</v>
      </c>
      <c r="U223">
        <f t="shared" si="115"/>
        <v>33.434914285714292</v>
      </c>
      <c r="V223">
        <f t="shared" si="116"/>
        <v>5.1768857762524467</v>
      </c>
      <c r="W223">
        <f t="shared" si="117"/>
        <v>64.764740026575822</v>
      </c>
      <c r="X223">
        <f t="shared" si="118"/>
        <v>3.3565999100382315</v>
      </c>
      <c r="Y223">
        <f t="shared" si="119"/>
        <v>5.1827582549715645</v>
      </c>
      <c r="Z223">
        <f t="shared" si="120"/>
        <v>1.8202858662142152</v>
      </c>
      <c r="AA223">
        <f t="shared" si="121"/>
        <v>-20.134049913276275</v>
      </c>
      <c r="AB223">
        <f t="shared" si="122"/>
        <v>3.0234135794710695</v>
      </c>
      <c r="AC223">
        <f t="shared" si="123"/>
        <v>0.25103035076751323</v>
      </c>
      <c r="AD223">
        <f t="shared" si="124"/>
        <v>209.2541753077638</v>
      </c>
      <c r="AE223">
        <f t="shared" si="125"/>
        <v>21.258066474886654</v>
      </c>
      <c r="AF223">
        <f t="shared" si="126"/>
        <v>0.4599248759322771</v>
      </c>
      <c r="AG223">
        <f t="shared" si="127"/>
        <v>10.58432079705932</v>
      </c>
      <c r="AH223">
        <v>1419.4757259428291</v>
      </c>
      <c r="AI223">
        <v>1402.8063030303019</v>
      </c>
      <c r="AJ223">
        <v>1.711939053725366</v>
      </c>
      <c r="AK223">
        <v>62.755059400872867</v>
      </c>
      <c r="AL223">
        <f t="shared" si="128"/>
        <v>0.45655441980218309</v>
      </c>
      <c r="AM223">
        <v>32.684740744582157</v>
      </c>
      <c r="AN223">
        <v>33.092304242424227</v>
      </c>
      <c r="AO223">
        <v>-1.410700349426029E-5</v>
      </c>
      <c r="AP223">
        <v>98.038996678870646</v>
      </c>
      <c r="AQ223">
        <v>22</v>
      </c>
      <c r="AR223">
        <v>3</v>
      </c>
      <c r="AS223">
        <f t="shared" si="129"/>
        <v>1</v>
      </c>
      <c r="AT223">
        <f t="shared" si="130"/>
        <v>0</v>
      </c>
      <c r="AU223">
        <f t="shared" si="131"/>
        <v>47343.429533021226</v>
      </c>
      <c r="AV223">
        <f t="shared" si="132"/>
        <v>1199.982857142857</v>
      </c>
      <c r="AW223">
        <f t="shared" si="133"/>
        <v>1025.9112566273584</v>
      </c>
      <c r="AX223">
        <f t="shared" si="134"/>
        <v>0.85493826059318812</v>
      </c>
      <c r="AY223">
        <f t="shared" si="135"/>
        <v>0.18843084294485285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1674584953.5999999</v>
      </c>
      <c r="BF223">
        <v>1353.8971428571431</v>
      </c>
      <c r="BG223">
        <v>1374.0942857142859</v>
      </c>
      <c r="BH223">
        <v>33.09554285714286</v>
      </c>
      <c r="BI223">
        <v>32.685057142857147</v>
      </c>
      <c r="BJ223">
        <v>1361.2185714285711</v>
      </c>
      <c r="BK223">
        <v>32.847085714285711</v>
      </c>
      <c r="BL223">
        <v>650.01542857142863</v>
      </c>
      <c r="BM223">
        <v>101.3214285714286</v>
      </c>
      <c r="BN223">
        <v>0.1000808</v>
      </c>
      <c r="BO223">
        <v>33.455157142857139</v>
      </c>
      <c r="BP223">
        <v>33.434914285714292</v>
      </c>
      <c r="BQ223">
        <v>999.89999999999986</v>
      </c>
      <c r="BR223">
        <v>0</v>
      </c>
      <c r="BS223">
        <v>0</v>
      </c>
      <c r="BT223">
        <v>9000.1785714285706</v>
      </c>
      <c r="BU223">
        <v>0</v>
      </c>
      <c r="BV223">
        <v>59.262842857142857</v>
      </c>
      <c r="BW223">
        <v>-20.19491428571428</v>
      </c>
      <c r="BX223">
        <v>1400.24</v>
      </c>
      <c r="BY223">
        <v>1420.522857142857</v>
      </c>
      <c r="BZ223">
        <v>0.410524</v>
      </c>
      <c r="CA223">
        <v>1374.0942857142859</v>
      </c>
      <c r="CB223">
        <v>32.685057142857147</v>
      </c>
      <c r="CC223">
        <v>3.3532914285714281</v>
      </c>
      <c r="CD223">
        <v>3.3116942857142861</v>
      </c>
      <c r="CE223">
        <v>25.894685714285711</v>
      </c>
      <c r="CF223">
        <v>25.684085714285722</v>
      </c>
      <c r="CG223">
        <v>1199.982857142857</v>
      </c>
      <c r="CH223">
        <v>0.49997528571428568</v>
      </c>
      <c r="CI223">
        <v>0.50002471428571416</v>
      </c>
      <c r="CJ223">
        <v>0</v>
      </c>
      <c r="CK223">
        <v>750.70285714285706</v>
      </c>
      <c r="CL223">
        <v>4.9990899999999998</v>
      </c>
      <c r="CM223">
        <v>7402.7371428571432</v>
      </c>
      <c r="CN223">
        <v>9557.6442857142865</v>
      </c>
      <c r="CO223">
        <v>43.75</v>
      </c>
      <c r="CP223">
        <v>45.598000000000013</v>
      </c>
      <c r="CQ223">
        <v>44.561999999999998</v>
      </c>
      <c r="CR223">
        <v>44.686999999999998</v>
      </c>
      <c r="CS223">
        <v>45.061999999999998</v>
      </c>
      <c r="CT223">
        <v>597.46285714285727</v>
      </c>
      <c r="CU223">
        <v>597.52285714285711</v>
      </c>
      <c r="CV223">
        <v>0</v>
      </c>
      <c r="CW223">
        <v>1674584968.4000001</v>
      </c>
      <c r="CX223">
        <v>0</v>
      </c>
      <c r="CY223">
        <v>1674579932.5</v>
      </c>
      <c r="CZ223" t="s">
        <v>356</v>
      </c>
      <c r="DA223">
        <v>1674579932.5</v>
      </c>
      <c r="DB223">
        <v>1674579927.5</v>
      </c>
      <c r="DC223">
        <v>31</v>
      </c>
      <c r="DD223">
        <v>0.14099999999999999</v>
      </c>
      <c r="DE223">
        <v>0.02</v>
      </c>
      <c r="DF223">
        <v>-5.5810000000000004</v>
      </c>
      <c r="DG223">
        <v>0.23300000000000001</v>
      </c>
      <c r="DH223">
        <v>415</v>
      </c>
      <c r="DI223">
        <v>34</v>
      </c>
      <c r="DJ223">
        <v>0.34</v>
      </c>
      <c r="DK223">
        <v>0.32</v>
      </c>
      <c r="DL223">
        <v>-20.141945</v>
      </c>
      <c r="DM223">
        <v>-0.39596848030019982</v>
      </c>
      <c r="DN223">
        <v>6.2596712972807278E-2</v>
      </c>
      <c r="DO223">
        <v>0</v>
      </c>
      <c r="DP223">
        <v>0.42419530000000011</v>
      </c>
      <c r="DQ223">
        <v>-7.3441305816136199E-2</v>
      </c>
      <c r="DR223">
        <v>7.2550957650467972E-3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3.2958799999999999</v>
      </c>
      <c r="EB223">
        <v>2.62527</v>
      </c>
      <c r="EC223">
        <v>0.226437</v>
      </c>
      <c r="ED223">
        <v>0.226248</v>
      </c>
      <c r="EE223">
        <v>0.136572</v>
      </c>
      <c r="EF223">
        <v>0.134273</v>
      </c>
      <c r="EG223">
        <v>23292.2</v>
      </c>
      <c r="EH223">
        <v>23685.9</v>
      </c>
      <c r="EI223">
        <v>28026.5</v>
      </c>
      <c r="EJ223">
        <v>29478.799999999999</v>
      </c>
      <c r="EK223">
        <v>33310.800000000003</v>
      </c>
      <c r="EL223">
        <v>35448.6</v>
      </c>
      <c r="EM223">
        <v>39566.800000000003</v>
      </c>
      <c r="EN223">
        <v>42149.599999999999</v>
      </c>
      <c r="EO223">
        <v>2.1764999999999999</v>
      </c>
      <c r="EP223">
        <v>2.1947800000000002</v>
      </c>
      <c r="EQ223">
        <v>0.10687099999999999</v>
      </c>
      <c r="ER223">
        <v>0</v>
      </c>
      <c r="ES223">
        <v>31.687899999999999</v>
      </c>
      <c r="ET223">
        <v>999.9</v>
      </c>
      <c r="EU223">
        <v>71.7</v>
      </c>
      <c r="EV223">
        <v>32.6</v>
      </c>
      <c r="EW223">
        <v>34.957999999999998</v>
      </c>
      <c r="EX223">
        <v>57.789200000000001</v>
      </c>
      <c r="EY223">
        <v>-6.8790100000000001</v>
      </c>
      <c r="EZ223">
        <v>2</v>
      </c>
      <c r="FA223">
        <v>0.51937</v>
      </c>
      <c r="FB223">
        <v>0.47185199999999999</v>
      </c>
      <c r="FC223">
        <v>20.272200000000002</v>
      </c>
      <c r="FD223">
        <v>5.2196899999999999</v>
      </c>
      <c r="FE223">
        <v>12.0099</v>
      </c>
      <c r="FF223">
        <v>4.9869500000000002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1.86581</v>
      </c>
      <c r="FM223">
        <v>1.8621799999999999</v>
      </c>
      <c r="FN223">
        <v>1.8641700000000001</v>
      </c>
      <c r="FO223">
        <v>1.8603000000000001</v>
      </c>
      <c r="FP223">
        <v>1.8609599999999999</v>
      </c>
      <c r="FQ223">
        <v>1.86016</v>
      </c>
      <c r="FR223">
        <v>1.86188</v>
      </c>
      <c r="FS223">
        <v>1.8584700000000001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-7.33</v>
      </c>
      <c r="GH223">
        <v>0.2485</v>
      </c>
      <c r="GI223">
        <v>-4.1749362053329548</v>
      </c>
      <c r="GJ223">
        <v>-4.0448538125570227E-3</v>
      </c>
      <c r="GK223">
        <v>1.839783264315481E-6</v>
      </c>
      <c r="GL223">
        <v>-4.1587272622942942E-10</v>
      </c>
      <c r="GM223">
        <v>-8.6309452512500412E-2</v>
      </c>
      <c r="GN223">
        <v>3.2285384509270938E-3</v>
      </c>
      <c r="GO223">
        <v>5.3061212821550383E-4</v>
      </c>
      <c r="GP223">
        <v>-9.699357315524189E-6</v>
      </c>
      <c r="GQ223">
        <v>5</v>
      </c>
      <c r="GR223">
        <v>2081</v>
      </c>
      <c r="GS223">
        <v>3</v>
      </c>
      <c r="GT223">
        <v>31</v>
      </c>
      <c r="GU223">
        <v>83.7</v>
      </c>
      <c r="GV223">
        <v>83.8</v>
      </c>
      <c r="GW223">
        <v>3.59497</v>
      </c>
      <c r="GX223">
        <v>2.49878</v>
      </c>
      <c r="GY223">
        <v>2.04834</v>
      </c>
      <c r="GZ223">
        <v>2.6232899999999999</v>
      </c>
      <c r="HA223">
        <v>2.1972700000000001</v>
      </c>
      <c r="HB223">
        <v>2.3168899999999999</v>
      </c>
      <c r="HC223">
        <v>37.819499999999998</v>
      </c>
      <c r="HD223">
        <v>15.4016</v>
      </c>
      <c r="HE223">
        <v>18</v>
      </c>
      <c r="HF223">
        <v>672.71199999999999</v>
      </c>
      <c r="HG223">
        <v>766.04899999999998</v>
      </c>
      <c r="HH223">
        <v>30.999600000000001</v>
      </c>
      <c r="HI223">
        <v>33.924100000000003</v>
      </c>
      <c r="HJ223">
        <v>30</v>
      </c>
      <c r="HK223">
        <v>33.756300000000003</v>
      </c>
      <c r="HL223">
        <v>33.744700000000002</v>
      </c>
      <c r="HM223">
        <v>71.875299999999996</v>
      </c>
      <c r="HN223">
        <v>0</v>
      </c>
      <c r="HO223">
        <v>100</v>
      </c>
      <c r="HP223">
        <v>31</v>
      </c>
      <c r="HQ223">
        <v>1388.25</v>
      </c>
      <c r="HR223">
        <v>33.617400000000004</v>
      </c>
      <c r="HS223">
        <v>98.766599999999997</v>
      </c>
      <c r="HT223">
        <v>97.727699999999999</v>
      </c>
    </row>
    <row r="224" spans="1:228" x14ac:dyDescent="0.2">
      <c r="A224">
        <v>209</v>
      </c>
      <c r="B224">
        <v>1674584959.5999999</v>
      </c>
      <c r="C224">
        <v>830.5</v>
      </c>
      <c r="D224" t="s">
        <v>777</v>
      </c>
      <c r="E224" t="s">
        <v>778</v>
      </c>
      <c r="F224">
        <v>4</v>
      </c>
      <c r="G224">
        <v>1674584957.2874999</v>
      </c>
      <c r="H224">
        <f t="shared" si="102"/>
        <v>4.4714229711378543E-4</v>
      </c>
      <c r="I224">
        <f t="shared" si="103"/>
        <v>0.44714229711378545</v>
      </c>
      <c r="J224">
        <f t="shared" si="104"/>
        <v>10.593920523607695</v>
      </c>
      <c r="K224">
        <f t="shared" si="105"/>
        <v>1360.0562500000001</v>
      </c>
      <c r="L224">
        <f t="shared" si="106"/>
        <v>622.85570741358902</v>
      </c>
      <c r="M224">
        <f t="shared" si="107"/>
        <v>63.170611065537486</v>
      </c>
      <c r="N224">
        <f t="shared" si="108"/>
        <v>137.93818274985108</v>
      </c>
      <c r="O224">
        <f t="shared" si="109"/>
        <v>2.40538252415184E-2</v>
      </c>
      <c r="P224">
        <f t="shared" si="110"/>
        <v>2.7707136331014652</v>
      </c>
      <c r="Q224">
        <f t="shared" si="111"/>
        <v>2.3938413918537075E-2</v>
      </c>
      <c r="R224">
        <f t="shared" si="112"/>
        <v>1.4971831665628647E-2</v>
      </c>
      <c r="S224">
        <f t="shared" si="113"/>
        <v>226.11072279298355</v>
      </c>
      <c r="T224">
        <f t="shared" si="114"/>
        <v>34.721464346897164</v>
      </c>
      <c r="U224">
        <f t="shared" si="115"/>
        <v>33.413462499999987</v>
      </c>
      <c r="V224">
        <f t="shared" si="116"/>
        <v>5.1706689035861446</v>
      </c>
      <c r="W224">
        <f t="shared" si="117"/>
        <v>64.785134967024376</v>
      </c>
      <c r="X224">
        <f t="shared" si="118"/>
        <v>3.3558743656978569</v>
      </c>
      <c r="Y224">
        <f t="shared" si="119"/>
        <v>5.1800067521754736</v>
      </c>
      <c r="Z224">
        <f t="shared" si="120"/>
        <v>1.8147945378882877</v>
      </c>
      <c r="AA224">
        <f t="shared" si="121"/>
        <v>-19.718975302717936</v>
      </c>
      <c r="AB224">
        <f t="shared" si="122"/>
        <v>4.8117329550055379</v>
      </c>
      <c r="AC224">
        <f t="shared" si="123"/>
        <v>0.3994046289648665</v>
      </c>
      <c r="AD224">
        <f t="shared" si="124"/>
        <v>211.60288507423604</v>
      </c>
      <c r="AE224">
        <f t="shared" si="125"/>
        <v>21.349928272663398</v>
      </c>
      <c r="AF224">
        <f t="shared" si="126"/>
        <v>0.45008506483567101</v>
      </c>
      <c r="AG224">
        <f t="shared" si="127"/>
        <v>10.593920523607695</v>
      </c>
      <c r="AH224">
        <v>1426.517513181685</v>
      </c>
      <c r="AI224">
        <v>1409.7509696969689</v>
      </c>
      <c r="AJ224">
        <v>1.7347445678729889</v>
      </c>
      <c r="AK224">
        <v>62.755059400872867</v>
      </c>
      <c r="AL224">
        <f t="shared" si="128"/>
        <v>0.44714229711378545</v>
      </c>
      <c r="AM224">
        <v>32.686643214006473</v>
      </c>
      <c r="AN224">
        <v>33.085804848484827</v>
      </c>
      <c r="AO224">
        <v>-1.242440259585925E-5</v>
      </c>
      <c r="AP224">
        <v>98.038996678870646</v>
      </c>
      <c r="AQ224">
        <v>22</v>
      </c>
      <c r="AR224">
        <v>3</v>
      </c>
      <c r="AS224">
        <f t="shared" si="129"/>
        <v>1</v>
      </c>
      <c r="AT224">
        <f t="shared" si="130"/>
        <v>0</v>
      </c>
      <c r="AU224">
        <f t="shared" si="131"/>
        <v>47353.896919542189</v>
      </c>
      <c r="AV224">
        <f t="shared" si="132"/>
        <v>1199.9662499999999</v>
      </c>
      <c r="AW224">
        <f t="shared" si="133"/>
        <v>1025.8970952295249</v>
      </c>
      <c r="AX224">
        <f t="shared" si="134"/>
        <v>0.85493829116404318</v>
      </c>
      <c r="AY224">
        <f t="shared" si="135"/>
        <v>0.18843090194660356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1674584957.2874999</v>
      </c>
      <c r="BF224">
        <v>1360.0562500000001</v>
      </c>
      <c r="BG224">
        <v>1380.3287499999999</v>
      </c>
      <c r="BH224">
        <v>33.088575000000013</v>
      </c>
      <c r="BI224">
        <v>32.686862499999997</v>
      </c>
      <c r="BJ224">
        <v>1367.38625</v>
      </c>
      <c r="BK224">
        <v>32.840137499999997</v>
      </c>
      <c r="BL224">
        <v>650.00575000000003</v>
      </c>
      <c r="BM224">
        <v>101.321</v>
      </c>
      <c r="BN224">
        <v>9.9939575000000003E-2</v>
      </c>
      <c r="BO224">
        <v>33.445675000000001</v>
      </c>
      <c r="BP224">
        <v>33.413462499999987</v>
      </c>
      <c r="BQ224">
        <v>999.9</v>
      </c>
      <c r="BR224">
        <v>0</v>
      </c>
      <c r="BS224">
        <v>0</v>
      </c>
      <c r="BT224">
        <v>9001.9549999999981</v>
      </c>
      <c r="BU224">
        <v>0</v>
      </c>
      <c r="BV224">
        <v>60.426287500000001</v>
      </c>
      <c r="BW224">
        <v>-20.272424999999998</v>
      </c>
      <c r="BX224">
        <v>1406.5987500000001</v>
      </c>
      <c r="BY224">
        <v>1426.9725000000001</v>
      </c>
      <c r="BZ224">
        <v>0.40172012499999998</v>
      </c>
      <c r="CA224">
        <v>1380.3287499999999</v>
      </c>
      <c r="CB224">
        <v>32.686862499999997</v>
      </c>
      <c r="CC224">
        <v>3.3525649999999998</v>
      </c>
      <c r="CD224">
        <v>3.3118625000000002</v>
      </c>
      <c r="CE224">
        <v>25.8910625</v>
      </c>
      <c r="CF224">
        <v>25.684950000000001</v>
      </c>
      <c r="CG224">
        <v>1199.9662499999999</v>
      </c>
      <c r="CH224">
        <v>0.49997387500000001</v>
      </c>
      <c r="CI224">
        <v>0.50002612499999999</v>
      </c>
      <c r="CJ224">
        <v>0</v>
      </c>
      <c r="CK224">
        <v>750.68574999999987</v>
      </c>
      <c r="CL224">
        <v>4.9990899999999998</v>
      </c>
      <c r="CM224">
        <v>7402.5237500000003</v>
      </c>
      <c r="CN224">
        <v>9557.4887500000004</v>
      </c>
      <c r="CO224">
        <v>43.75</v>
      </c>
      <c r="CP224">
        <v>45.569875000000003</v>
      </c>
      <c r="CQ224">
        <v>44.561999999999998</v>
      </c>
      <c r="CR224">
        <v>44.686999999999998</v>
      </c>
      <c r="CS224">
        <v>45.061999999999998</v>
      </c>
      <c r="CT224">
        <v>597.45500000000004</v>
      </c>
      <c r="CU224">
        <v>597.51749999999993</v>
      </c>
      <c r="CV224">
        <v>0</v>
      </c>
      <c r="CW224">
        <v>1674584972</v>
      </c>
      <c r="CX224">
        <v>0</v>
      </c>
      <c r="CY224">
        <v>1674579932.5</v>
      </c>
      <c r="CZ224" t="s">
        <v>356</v>
      </c>
      <c r="DA224">
        <v>1674579932.5</v>
      </c>
      <c r="DB224">
        <v>1674579927.5</v>
      </c>
      <c r="DC224">
        <v>31</v>
      </c>
      <c r="DD224">
        <v>0.14099999999999999</v>
      </c>
      <c r="DE224">
        <v>0.02</v>
      </c>
      <c r="DF224">
        <v>-5.5810000000000004</v>
      </c>
      <c r="DG224">
        <v>0.23300000000000001</v>
      </c>
      <c r="DH224">
        <v>415</v>
      </c>
      <c r="DI224">
        <v>34</v>
      </c>
      <c r="DJ224">
        <v>0.34</v>
      </c>
      <c r="DK224">
        <v>0.32</v>
      </c>
      <c r="DL224">
        <v>-20.185220000000001</v>
      </c>
      <c r="DM224">
        <v>-0.46816885553468951</v>
      </c>
      <c r="DN224">
        <v>6.9940850724022785E-2</v>
      </c>
      <c r="DO224">
        <v>0</v>
      </c>
      <c r="DP224">
        <v>0.41803550000000012</v>
      </c>
      <c r="DQ224">
        <v>-8.7868322701689108E-2</v>
      </c>
      <c r="DR224">
        <v>8.7992426435460971E-3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3.2959399999999999</v>
      </c>
      <c r="EB224">
        <v>2.6252900000000001</v>
      </c>
      <c r="EC224">
        <v>0.227106</v>
      </c>
      <c r="ED224">
        <v>0.226913</v>
      </c>
      <c r="EE224">
        <v>0.13655300000000001</v>
      </c>
      <c r="EF224">
        <v>0.13427900000000001</v>
      </c>
      <c r="EG224">
        <v>23272</v>
      </c>
      <c r="EH224">
        <v>23665.7</v>
      </c>
      <c r="EI224">
        <v>28026.400000000001</v>
      </c>
      <c r="EJ224">
        <v>29479.1</v>
      </c>
      <c r="EK224">
        <v>33311.699999999997</v>
      </c>
      <c r="EL224">
        <v>35448.800000000003</v>
      </c>
      <c r="EM224">
        <v>39566.9</v>
      </c>
      <c r="EN224">
        <v>42150</v>
      </c>
      <c r="EO224">
        <v>2.17665</v>
      </c>
      <c r="EP224">
        <v>2.1948799999999999</v>
      </c>
      <c r="EQ224">
        <v>0.107333</v>
      </c>
      <c r="ER224">
        <v>0</v>
      </c>
      <c r="ES224">
        <v>31.664100000000001</v>
      </c>
      <c r="ET224">
        <v>999.9</v>
      </c>
      <c r="EU224">
        <v>71.7</v>
      </c>
      <c r="EV224">
        <v>32.6</v>
      </c>
      <c r="EW224">
        <v>34.953699999999998</v>
      </c>
      <c r="EX224">
        <v>57.819200000000002</v>
      </c>
      <c r="EY224">
        <v>-6.7387800000000002</v>
      </c>
      <c r="EZ224">
        <v>2</v>
      </c>
      <c r="FA224">
        <v>0.51950200000000002</v>
      </c>
      <c r="FB224">
        <v>0.46949299999999999</v>
      </c>
      <c r="FC224">
        <v>20.272300000000001</v>
      </c>
      <c r="FD224">
        <v>5.2201399999999998</v>
      </c>
      <c r="FE224">
        <v>12.0099</v>
      </c>
      <c r="FF224">
        <v>4.9872500000000004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1.8657699999999999</v>
      </c>
      <c r="FM224">
        <v>1.8621799999999999</v>
      </c>
      <c r="FN224">
        <v>1.8641700000000001</v>
      </c>
      <c r="FO224">
        <v>1.86032</v>
      </c>
      <c r="FP224">
        <v>1.8609599999999999</v>
      </c>
      <c r="FQ224">
        <v>1.8601700000000001</v>
      </c>
      <c r="FR224">
        <v>1.86188</v>
      </c>
      <c r="FS224">
        <v>1.85843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-7.33</v>
      </c>
      <c r="GH224">
        <v>0.24840000000000001</v>
      </c>
      <c r="GI224">
        <v>-4.1749362053329548</v>
      </c>
      <c r="GJ224">
        <v>-4.0448538125570227E-3</v>
      </c>
      <c r="GK224">
        <v>1.839783264315481E-6</v>
      </c>
      <c r="GL224">
        <v>-4.1587272622942942E-10</v>
      </c>
      <c r="GM224">
        <v>-8.6309452512500412E-2</v>
      </c>
      <c r="GN224">
        <v>3.2285384509270938E-3</v>
      </c>
      <c r="GO224">
        <v>5.3061212821550383E-4</v>
      </c>
      <c r="GP224">
        <v>-9.699357315524189E-6</v>
      </c>
      <c r="GQ224">
        <v>5</v>
      </c>
      <c r="GR224">
        <v>2081</v>
      </c>
      <c r="GS224">
        <v>3</v>
      </c>
      <c r="GT224">
        <v>31</v>
      </c>
      <c r="GU224">
        <v>83.8</v>
      </c>
      <c r="GV224">
        <v>83.9</v>
      </c>
      <c r="GW224">
        <v>3.6071800000000001</v>
      </c>
      <c r="GX224">
        <v>2.50732</v>
      </c>
      <c r="GY224">
        <v>2.04834</v>
      </c>
      <c r="GZ224">
        <v>2.6245099999999999</v>
      </c>
      <c r="HA224">
        <v>2.1972700000000001</v>
      </c>
      <c r="HB224">
        <v>2.2827099999999998</v>
      </c>
      <c r="HC224">
        <v>37.819499999999998</v>
      </c>
      <c r="HD224">
        <v>15.410399999999999</v>
      </c>
      <c r="HE224">
        <v>18</v>
      </c>
      <c r="HF224">
        <v>672.84699999999998</v>
      </c>
      <c r="HG224">
        <v>766.16499999999996</v>
      </c>
      <c r="HH224">
        <v>30.999500000000001</v>
      </c>
      <c r="HI224">
        <v>33.924100000000003</v>
      </c>
      <c r="HJ224">
        <v>30.0002</v>
      </c>
      <c r="HK224">
        <v>33.7575</v>
      </c>
      <c r="HL224">
        <v>33.746099999999998</v>
      </c>
      <c r="HM224">
        <v>72.147400000000005</v>
      </c>
      <c r="HN224">
        <v>0</v>
      </c>
      <c r="HO224">
        <v>100</v>
      </c>
      <c r="HP224">
        <v>31</v>
      </c>
      <c r="HQ224">
        <v>1394.92</v>
      </c>
      <c r="HR224">
        <v>33.617400000000004</v>
      </c>
      <c r="HS224">
        <v>98.7667</v>
      </c>
      <c r="HT224">
        <v>97.7286</v>
      </c>
    </row>
    <row r="225" spans="1:228" x14ac:dyDescent="0.2">
      <c r="A225">
        <v>210</v>
      </c>
      <c r="B225">
        <v>1674584963.5999999</v>
      </c>
      <c r="C225">
        <v>834.5</v>
      </c>
      <c r="D225" t="s">
        <v>779</v>
      </c>
      <c r="E225" t="s">
        <v>780</v>
      </c>
      <c r="F225">
        <v>4</v>
      </c>
      <c r="G225">
        <v>1674584961.5999999</v>
      </c>
      <c r="H225">
        <f t="shared" si="102"/>
        <v>4.3752869277389323E-4</v>
      </c>
      <c r="I225">
        <f t="shared" si="103"/>
        <v>0.43752869277389322</v>
      </c>
      <c r="J225">
        <f t="shared" si="104"/>
        <v>10.612165937798093</v>
      </c>
      <c r="K225">
        <f t="shared" si="105"/>
        <v>1367.248571428571</v>
      </c>
      <c r="L225">
        <f t="shared" si="106"/>
        <v>614.99795201191273</v>
      </c>
      <c r="M225">
        <f t="shared" si="107"/>
        <v>62.373663424074827</v>
      </c>
      <c r="N225">
        <f t="shared" si="108"/>
        <v>138.66761983896967</v>
      </c>
      <c r="O225">
        <f t="shared" si="109"/>
        <v>2.3588970069173088E-2</v>
      </c>
      <c r="P225">
        <f t="shared" si="110"/>
        <v>2.7719573864458904</v>
      </c>
      <c r="Q225">
        <f t="shared" si="111"/>
        <v>2.3478014877214647E-2</v>
      </c>
      <c r="R225">
        <f t="shared" si="112"/>
        <v>1.4683684556407482E-2</v>
      </c>
      <c r="S225">
        <f t="shared" si="113"/>
        <v>226.1189636211295</v>
      </c>
      <c r="T225">
        <f t="shared" si="114"/>
        <v>34.708060472895042</v>
      </c>
      <c r="U225">
        <f t="shared" si="115"/>
        <v>33.396071428571418</v>
      </c>
      <c r="V225">
        <f t="shared" si="116"/>
        <v>5.1656336210916649</v>
      </c>
      <c r="W225">
        <f t="shared" si="117"/>
        <v>64.824335595737708</v>
      </c>
      <c r="X225">
        <f t="shared" si="118"/>
        <v>3.3549796896538924</v>
      </c>
      <c r="Y225">
        <f t="shared" si="119"/>
        <v>5.1754941393868856</v>
      </c>
      <c r="Z225">
        <f t="shared" si="120"/>
        <v>1.8106539314377725</v>
      </c>
      <c r="AA225">
        <f t="shared" si="121"/>
        <v>-19.29501535132869</v>
      </c>
      <c r="AB225">
        <f t="shared" si="122"/>
        <v>5.087424712156297</v>
      </c>
      <c r="AC225">
        <f t="shared" si="123"/>
        <v>0.422031250177197</v>
      </c>
      <c r="AD225">
        <f t="shared" si="124"/>
        <v>212.33340423213428</v>
      </c>
      <c r="AE225">
        <f t="shared" si="125"/>
        <v>21.331869399558897</v>
      </c>
      <c r="AF225">
        <f t="shared" si="126"/>
        <v>0.44010644380176434</v>
      </c>
      <c r="AG225">
        <f t="shared" si="127"/>
        <v>10.612165937798093</v>
      </c>
      <c r="AH225">
        <v>1433.363809303843</v>
      </c>
      <c r="AI225">
        <v>1416.6172727272719</v>
      </c>
      <c r="AJ225">
        <v>1.7250188261075881</v>
      </c>
      <c r="AK225">
        <v>62.755059400872867</v>
      </c>
      <c r="AL225">
        <f t="shared" si="128"/>
        <v>0.43752869277389322</v>
      </c>
      <c r="AM225">
        <v>32.687037423603932</v>
      </c>
      <c r="AN225">
        <v>33.077631515151523</v>
      </c>
      <c r="AO225">
        <v>-1.5662963005198239E-5</v>
      </c>
      <c r="AP225">
        <v>98.038996678870646</v>
      </c>
      <c r="AQ225">
        <v>22</v>
      </c>
      <c r="AR225">
        <v>3</v>
      </c>
      <c r="AS225">
        <f t="shared" si="129"/>
        <v>1</v>
      </c>
      <c r="AT225">
        <f t="shared" si="130"/>
        <v>0</v>
      </c>
      <c r="AU225">
        <f t="shared" si="131"/>
        <v>47390.508436934055</v>
      </c>
      <c r="AV225">
        <f t="shared" si="132"/>
        <v>1200.017142857143</v>
      </c>
      <c r="AW225">
        <f t="shared" si="133"/>
        <v>1025.9399065394455</v>
      </c>
      <c r="AX225">
        <f t="shared" si="134"/>
        <v>0.85493770872036556</v>
      </c>
      <c r="AY225">
        <f t="shared" si="135"/>
        <v>0.18842977783030557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1674584961.5999999</v>
      </c>
      <c r="BF225">
        <v>1367.248571428571</v>
      </c>
      <c r="BG225">
        <v>1387.494285714286</v>
      </c>
      <c r="BH225">
        <v>33.07975714285714</v>
      </c>
      <c r="BI225">
        <v>32.686957142857153</v>
      </c>
      <c r="BJ225">
        <v>1374.5885714285721</v>
      </c>
      <c r="BK225">
        <v>32.831357142857136</v>
      </c>
      <c r="BL225">
        <v>650.02214285714297</v>
      </c>
      <c r="BM225">
        <v>101.32085714285709</v>
      </c>
      <c r="BN225">
        <v>0.10007152857142861</v>
      </c>
      <c r="BO225">
        <v>33.430114285714282</v>
      </c>
      <c r="BP225">
        <v>33.396071428571418</v>
      </c>
      <c r="BQ225">
        <v>999.89999999999986</v>
      </c>
      <c r="BR225">
        <v>0</v>
      </c>
      <c r="BS225">
        <v>0</v>
      </c>
      <c r="BT225">
        <v>9008.5714285714294</v>
      </c>
      <c r="BU225">
        <v>0</v>
      </c>
      <c r="BV225">
        <v>62.135100000000001</v>
      </c>
      <c r="BW225">
        <v>-20.245742857142861</v>
      </c>
      <c r="BX225">
        <v>1414.024285714286</v>
      </c>
      <c r="BY225">
        <v>1434.3814285714279</v>
      </c>
      <c r="BZ225">
        <v>0.39277657142857142</v>
      </c>
      <c r="CA225">
        <v>1387.494285714286</v>
      </c>
      <c r="CB225">
        <v>32.686957142857153</v>
      </c>
      <c r="CC225">
        <v>3.3516657142857151</v>
      </c>
      <c r="CD225">
        <v>3.3118699999999999</v>
      </c>
      <c r="CE225">
        <v>25.886514285714281</v>
      </c>
      <c r="CF225">
        <v>25.68498571428572</v>
      </c>
      <c r="CG225">
        <v>1200.017142857143</v>
      </c>
      <c r="CH225">
        <v>0.49999314285714291</v>
      </c>
      <c r="CI225">
        <v>0.5000068571428572</v>
      </c>
      <c r="CJ225">
        <v>0</v>
      </c>
      <c r="CK225">
        <v>750.52614285714299</v>
      </c>
      <c r="CL225">
        <v>4.9990899999999998</v>
      </c>
      <c r="CM225">
        <v>7403.1342857142854</v>
      </c>
      <c r="CN225">
        <v>9557.9600000000009</v>
      </c>
      <c r="CO225">
        <v>43.75</v>
      </c>
      <c r="CP225">
        <v>45.561999999999998</v>
      </c>
      <c r="CQ225">
        <v>44.561999999999998</v>
      </c>
      <c r="CR225">
        <v>44.686999999999998</v>
      </c>
      <c r="CS225">
        <v>45.061999999999998</v>
      </c>
      <c r="CT225">
        <v>597.50142857142862</v>
      </c>
      <c r="CU225">
        <v>597.51714285714286</v>
      </c>
      <c r="CV225">
        <v>0</v>
      </c>
      <c r="CW225">
        <v>1674584976.2</v>
      </c>
      <c r="CX225">
        <v>0</v>
      </c>
      <c r="CY225">
        <v>1674579932.5</v>
      </c>
      <c r="CZ225" t="s">
        <v>356</v>
      </c>
      <c r="DA225">
        <v>1674579932.5</v>
      </c>
      <c r="DB225">
        <v>1674579927.5</v>
      </c>
      <c r="DC225">
        <v>31</v>
      </c>
      <c r="DD225">
        <v>0.14099999999999999</v>
      </c>
      <c r="DE225">
        <v>0.02</v>
      </c>
      <c r="DF225">
        <v>-5.5810000000000004</v>
      </c>
      <c r="DG225">
        <v>0.23300000000000001</v>
      </c>
      <c r="DH225">
        <v>415</v>
      </c>
      <c r="DI225">
        <v>34</v>
      </c>
      <c r="DJ225">
        <v>0.34</v>
      </c>
      <c r="DK225">
        <v>0.32</v>
      </c>
      <c r="DL225">
        <v>-20.207742499999998</v>
      </c>
      <c r="DM225">
        <v>-0.37638011257034643</v>
      </c>
      <c r="DN225">
        <v>6.4776349416666101E-2</v>
      </c>
      <c r="DO225">
        <v>0</v>
      </c>
      <c r="DP225">
        <v>0.41155520000000001</v>
      </c>
      <c r="DQ225">
        <v>-0.11427964727955039</v>
      </c>
      <c r="DR225">
        <v>1.1181410805886711E-2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363</v>
      </c>
      <c r="EA225">
        <v>3.2960400000000001</v>
      </c>
      <c r="EB225">
        <v>2.6254</v>
      </c>
      <c r="EC225">
        <v>0.22777600000000001</v>
      </c>
      <c r="ED225">
        <v>0.227578</v>
      </c>
      <c r="EE225">
        <v>0.13653399999999999</v>
      </c>
      <c r="EF225">
        <v>0.13427500000000001</v>
      </c>
      <c r="EG225">
        <v>23251.7</v>
      </c>
      <c r="EH225">
        <v>23645.4</v>
      </c>
      <c r="EI225">
        <v>28026.400000000001</v>
      </c>
      <c r="EJ225">
        <v>29479.1</v>
      </c>
      <c r="EK225">
        <v>33312.5</v>
      </c>
      <c r="EL225">
        <v>35448.9</v>
      </c>
      <c r="EM225">
        <v>39566.9</v>
      </c>
      <c r="EN225">
        <v>42149.8</v>
      </c>
      <c r="EO225">
        <v>2.1765500000000002</v>
      </c>
      <c r="EP225">
        <v>2.1949200000000002</v>
      </c>
      <c r="EQ225">
        <v>0.108041</v>
      </c>
      <c r="ER225">
        <v>0</v>
      </c>
      <c r="ES225">
        <v>31.636800000000001</v>
      </c>
      <c r="ET225">
        <v>999.9</v>
      </c>
      <c r="EU225">
        <v>71.7</v>
      </c>
      <c r="EV225">
        <v>32.6</v>
      </c>
      <c r="EW225">
        <v>34.953200000000002</v>
      </c>
      <c r="EX225">
        <v>57.429200000000002</v>
      </c>
      <c r="EY225">
        <v>-6.8429500000000001</v>
      </c>
      <c r="EZ225">
        <v>2</v>
      </c>
      <c r="FA225">
        <v>0.51922000000000001</v>
      </c>
      <c r="FB225">
        <v>0.466721</v>
      </c>
      <c r="FC225">
        <v>20.272300000000001</v>
      </c>
      <c r="FD225">
        <v>5.2199900000000001</v>
      </c>
      <c r="FE225">
        <v>12.0099</v>
      </c>
      <c r="FF225">
        <v>4.98705</v>
      </c>
      <c r="FG225">
        <v>3.2846500000000001</v>
      </c>
      <c r="FH225">
        <v>9999</v>
      </c>
      <c r="FI225">
        <v>9999</v>
      </c>
      <c r="FJ225">
        <v>9999</v>
      </c>
      <c r="FK225">
        <v>999.9</v>
      </c>
      <c r="FL225">
        <v>1.86578</v>
      </c>
      <c r="FM225">
        <v>1.8621799999999999</v>
      </c>
      <c r="FN225">
        <v>1.8641799999999999</v>
      </c>
      <c r="FO225">
        <v>1.8603400000000001</v>
      </c>
      <c r="FP225">
        <v>1.8609599999999999</v>
      </c>
      <c r="FQ225">
        <v>1.8601799999999999</v>
      </c>
      <c r="FR225">
        <v>1.86188</v>
      </c>
      <c r="FS225">
        <v>1.85846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-7.34</v>
      </c>
      <c r="GH225">
        <v>0.24829999999999999</v>
      </c>
      <c r="GI225">
        <v>-4.1749362053329548</v>
      </c>
      <c r="GJ225">
        <v>-4.0448538125570227E-3</v>
      </c>
      <c r="GK225">
        <v>1.839783264315481E-6</v>
      </c>
      <c r="GL225">
        <v>-4.1587272622942942E-10</v>
      </c>
      <c r="GM225">
        <v>-8.6309452512500412E-2</v>
      </c>
      <c r="GN225">
        <v>3.2285384509270938E-3</v>
      </c>
      <c r="GO225">
        <v>5.3061212821550383E-4</v>
      </c>
      <c r="GP225">
        <v>-9.699357315524189E-6</v>
      </c>
      <c r="GQ225">
        <v>5</v>
      </c>
      <c r="GR225">
        <v>2081</v>
      </c>
      <c r="GS225">
        <v>3</v>
      </c>
      <c r="GT225">
        <v>31</v>
      </c>
      <c r="GU225">
        <v>83.9</v>
      </c>
      <c r="GV225">
        <v>83.9</v>
      </c>
      <c r="GW225">
        <v>3.6218300000000001</v>
      </c>
      <c r="GX225">
        <v>2.50488</v>
      </c>
      <c r="GY225">
        <v>2.04834</v>
      </c>
      <c r="GZ225">
        <v>2.6245099999999999</v>
      </c>
      <c r="HA225">
        <v>2.1972700000000001</v>
      </c>
      <c r="HB225">
        <v>2.2961399999999998</v>
      </c>
      <c r="HC225">
        <v>37.819499999999998</v>
      </c>
      <c r="HD225">
        <v>15.392899999999999</v>
      </c>
      <c r="HE225">
        <v>18</v>
      </c>
      <c r="HF225">
        <v>672.76599999999996</v>
      </c>
      <c r="HG225">
        <v>766.21400000000006</v>
      </c>
      <c r="HH225">
        <v>30.999400000000001</v>
      </c>
      <c r="HI225">
        <v>33.9238</v>
      </c>
      <c r="HJ225">
        <v>29.9999</v>
      </c>
      <c r="HK225">
        <v>33.7575</v>
      </c>
      <c r="HL225">
        <v>33.746099999999998</v>
      </c>
      <c r="HM225">
        <v>72.424199999999999</v>
      </c>
      <c r="HN225">
        <v>0</v>
      </c>
      <c r="HO225">
        <v>100</v>
      </c>
      <c r="HP225">
        <v>31</v>
      </c>
      <c r="HQ225">
        <v>1401.6</v>
      </c>
      <c r="HR225">
        <v>33.617400000000004</v>
      </c>
      <c r="HS225">
        <v>98.7667</v>
      </c>
      <c r="HT225">
        <v>97.728499999999997</v>
      </c>
    </row>
    <row r="226" spans="1:228" x14ac:dyDescent="0.2">
      <c r="A226">
        <v>211</v>
      </c>
      <c r="B226">
        <v>1674584967.5999999</v>
      </c>
      <c r="C226">
        <v>838.5</v>
      </c>
      <c r="D226" t="s">
        <v>781</v>
      </c>
      <c r="E226" t="s">
        <v>782</v>
      </c>
      <c r="F226">
        <v>4</v>
      </c>
      <c r="G226">
        <v>1674584965.2874999</v>
      </c>
      <c r="H226">
        <f t="shared" si="102"/>
        <v>4.3284625287042585E-4</v>
      </c>
      <c r="I226">
        <f t="shared" si="103"/>
        <v>0.43284625287042583</v>
      </c>
      <c r="J226">
        <f t="shared" si="104"/>
        <v>10.603652597577554</v>
      </c>
      <c r="K226">
        <f t="shared" si="105"/>
        <v>1373.4537499999999</v>
      </c>
      <c r="L226">
        <f t="shared" si="106"/>
        <v>616.4409223838212</v>
      </c>
      <c r="M226">
        <f t="shared" si="107"/>
        <v>62.519763474520637</v>
      </c>
      <c r="N226">
        <f t="shared" si="108"/>
        <v>139.29640371884409</v>
      </c>
      <c r="O226">
        <f t="shared" si="109"/>
        <v>2.3415347203799019E-2</v>
      </c>
      <c r="P226">
        <f t="shared" si="110"/>
        <v>2.7758975442499545</v>
      </c>
      <c r="Q226">
        <f t="shared" si="111"/>
        <v>2.3306169657688485E-2</v>
      </c>
      <c r="R226">
        <f t="shared" si="112"/>
        <v>1.4576122651182159E-2</v>
      </c>
      <c r="S226">
        <f t="shared" si="113"/>
        <v>226.11696065996338</v>
      </c>
      <c r="T226">
        <f t="shared" si="114"/>
        <v>34.694932600769299</v>
      </c>
      <c r="U226">
        <f t="shared" si="115"/>
        <v>33.373362499999999</v>
      </c>
      <c r="V226">
        <f t="shared" si="116"/>
        <v>5.1590650671402472</v>
      </c>
      <c r="W226">
        <f t="shared" si="117"/>
        <v>64.86173889255106</v>
      </c>
      <c r="X226">
        <f t="shared" si="118"/>
        <v>3.3545232450362539</v>
      </c>
      <c r="Y226">
        <f t="shared" si="119"/>
        <v>5.1718059094797084</v>
      </c>
      <c r="Z226">
        <f t="shared" si="120"/>
        <v>1.8045418221039933</v>
      </c>
      <c r="AA226">
        <f t="shared" si="121"/>
        <v>-19.088519751585778</v>
      </c>
      <c r="AB226">
        <f t="shared" si="122"/>
        <v>6.5885256445563609</v>
      </c>
      <c r="AC226">
        <f t="shared" si="123"/>
        <v>0.54568577692259335</v>
      </c>
      <c r="AD226">
        <f t="shared" si="124"/>
        <v>214.16265232985657</v>
      </c>
      <c r="AE226">
        <f t="shared" si="125"/>
        <v>21.349194333300218</v>
      </c>
      <c r="AF226">
        <f t="shared" si="126"/>
        <v>0.43531580667827235</v>
      </c>
      <c r="AG226">
        <f t="shared" si="127"/>
        <v>10.603652597577554</v>
      </c>
      <c r="AH226">
        <v>1440.365230697606</v>
      </c>
      <c r="AI226">
        <v>1423.575393939394</v>
      </c>
      <c r="AJ226">
        <v>1.7382219422380421</v>
      </c>
      <c r="AK226">
        <v>62.755059400872867</v>
      </c>
      <c r="AL226">
        <f t="shared" si="128"/>
        <v>0.43284625287042583</v>
      </c>
      <c r="AM226">
        <v>32.686915365363852</v>
      </c>
      <c r="AN226">
        <v>33.073289696969681</v>
      </c>
      <c r="AO226">
        <v>-6.7002385560375078E-6</v>
      </c>
      <c r="AP226">
        <v>98.038996678870646</v>
      </c>
      <c r="AQ226">
        <v>22</v>
      </c>
      <c r="AR226">
        <v>3</v>
      </c>
      <c r="AS226">
        <f t="shared" si="129"/>
        <v>1</v>
      </c>
      <c r="AT226">
        <f t="shared" si="130"/>
        <v>0</v>
      </c>
      <c r="AU226">
        <f t="shared" si="131"/>
        <v>47500.901651382643</v>
      </c>
      <c r="AV226">
        <f t="shared" si="132"/>
        <v>1200.0037500000001</v>
      </c>
      <c r="AW226">
        <f t="shared" si="133"/>
        <v>1025.9287262486857</v>
      </c>
      <c r="AX226">
        <f t="shared" si="134"/>
        <v>0.85493793352619574</v>
      </c>
      <c r="AY226">
        <f t="shared" si="135"/>
        <v>0.1884302117055579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1674584965.2874999</v>
      </c>
      <c r="BF226">
        <v>1373.4537499999999</v>
      </c>
      <c r="BG226">
        <v>1393.7125000000001</v>
      </c>
      <c r="BH226">
        <v>33.075387500000012</v>
      </c>
      <c r="BI226">
        <v>32.68685</v>
      </c>
      <c r="BJ226">
        <v>1380.80125</v>
      </c>
      <c r="BK226">
        <v>32.827012500000002</v>
      </c>
      <c r="BL226">
        <v>650.00299999999993</v>
      </c>
      <c r="BM226">
        <v>101.32062500000001</v>
      </c>
      <c r="BN226">
        <v>9.9902424999999989E-2</v>
      </c>
      <c r="BO226">
        <v>33.417387499999997</v>
      </c>
      <c r="BP226">
        <v>33.373362499999999</v>
      </c>
      <c r="BQ226">
        <v>999.9</v>
      </c>
      <c r="BR226">
        <v>0</v>
      </c>
      <c r="BS226">
        <v>0</v>
      </c>
      <c r="BT226">
        <v>9029.53125</v>
      </c>
      <c r="BU226">
        <v>0</v>
      </c>
      <c r="BV226">
        <v>63.927674999999986</v>
      </c>
      <c r="BW226">
        <v>-20.258162500000001</v>
      </c>
      <c r="BX226">
        <v>1420.4349999999999</v>
      </c>
      <c r="BY226">
        <v>1440.8074999999999</v>
      </c>
      <c r="BZ226">
        <v>0.38851487499999998</v>
      </c>
      <c r="CA226">
        <v>1393.7125000000001</v>
      </c>
      <c r="CB226">
        <v>32.68685</v>
      </c>
      <c r="CC226">
        <v>3.3512137499999999</v>
      </c>
      <c r="CD226">
        <v>3.3118512500000001</v>
      </c>
      <c r="CE226">
        <v>25.884237500000001</v>
      </c>
      <c r="CF226">
        <v>25.684899999999999</v>
      </c>
      <c r="CG226">
        <v>1200.0037500000001</v>
      </c>
      <c r="CH226">
        <v>0.49998587500000002</v>
      </c>
      <c r="CI226">
        <v>0.50001412500000009</v>
      </c>
      <c r="CJ226">
        <v>0</v>
      </c>
      <c r="CK226">
        <v>750.76612499999999</v>
      </c>
      <c r="CL226">
        <v>4.9990899999999998</v>
      </c>
      <c r="CM226">
        <v>7402.7250000000004</v>
      </c>
      <c r="CN226">
        <v>9557.8250000000007</v>
      </c>
      <c r="CO226">
        <v>43.75</v>
      </c>
      <c r="CP226">
        <v>45.561999999999998</v>
      </c>
      <c r="CQ226">
        <v>44.561999999999998</v>
      </c>
      <c r="CR226">
        <v>44.686999999999998</v>
      </c>
      <c r="CS226">
        <v>45.061999999999998</v>
      </c>
      <c r="CT226">
        <v>597.48624999999993</v>
      </c>
      <c r="CU226">
        <v>597.52</v>
      </c>
      <c r="CV226">
        <v>0</v>
      </c>
      <c r="CW226">
        <v>1674584980.4000001</v>
      </c>
      <c r="CX226">
        <v>0</v>
      </c>
      <c r="CY226">
        <v>1674579932.5</v>
      </c>
      <c r="CZ226" t="s">
        <v>356</v>
      </c>
      <c r="DA226">
        <v>1674579932.5</v>
      </c>
      <c r="DB226">
        <v>1674579927.5</v>
      </c>
      <c r="DC226">
        <v>31</v>
      </c>
      <c r="DD226">
        <v>0.14099999999999999</v>
      </c>
      <c r="DE226">
        <v>0.02</v>
      </c>
      <c r="DF226">
        <v>-5.5810000000000004</v>
      </c>
      <c r="DG226">
        <v>0.23300000000000001</v>
      </c>
      <c r="DH226">
        <v>415</v>
      </c>
      <c r="DI226">
        <v>34</v>
      </c>
      <c r="DJ226">
        <v>0.34</v>
      </c>
      <c r="DK226">
        <v>0.32</v>
      </c>
      <c r="DL226">
        <v>-20.23237</v>
      </c>
      <c r="DM226">
        <v>-0.29947091932458192</v>
      </c>
      <c r="DN226">
        <v>5.6643478000560799E-2</v>
      </c>
      <c r="DO226">
        <v>0</v>
      </c>
      <c r="DP226">
        <v>0.40457294999999999</v>
      </c>
      <c r="DQ226">
        <v>-0.1223154596622904</v>
      </c>
      <c r="DR226">
        <v>1.18341523016015E-2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363</v>
      </c>
      <c r="EA226">
        <v>3.2959399999999999</v>
      </c>
      <c r="EB226">
        <v>2.6254300000000002</v>
      </c>
      <c r="EC226">
        <v>0.22845799999999999</v>
      </c>
      <c r="ED226">
        <v>0.228243</v>
      </c>
      <c r="EE226">
        <v>0.13652400000000001</v>
      </c>
      <c r="EF226">
        <v>0.13427600000000001</v>
      </c>
      <c r="EG226">
        <v>23231</v>
      </c>
      <c r="EH226">
        <v>23624.7</v>
      </c>
      <c r="EI226">
        <v>28026.3</v>
      </c>
      <c r="EJ226">
        <v>29478.799999999999</v>
      </c>
      <c r="EK226">
        <v>33312.9</v>
      </c>
      <c r="EL226">
        <v>35448.5</v>
      </c>
      <c r="EM226">
        <v>39566.9</v>
      </c>
      <c r="EN226">
        <v>42149.4</v>
      </c>
      <c r="EO226">
        <v>2.17665</v>
      </c>
      <c r="EP226">
        <v>2.19482</v>
      </c>
      <c r="EQ226">
        <v>0.108019</v>
      </c>
      <c r="ER226">
        <v>0</v>
      </c>
      <c r="ES226">
        <v>31.607500000000002</v>
      </c>
      <c r="ET226">
        <v>999.9</v>
      </c>
      <c r="EU226">
        <v>71.7</v>
      </c>
      <c r="EV226">
        <v>32.6</v>
      </c>
      <c r="EW226">
        <v>34.9542</v>
      </c>
      <c r="EX226">
        <v>57.459200000000003</v>
      </c>
      <c r="EY226">
        <v>-6.7748400000000002</v>
      </c>
      <c r="EZ226">
        <v>2</v>
      </c>
      <c r="FA226">
        <v>0.51916899999999999</v>
      </c>
      <c r="FB226">
        <v>0.463785</v>
      </c>
      <c r="FC226">
        <v>20.272300000000001</v>
      </c>
      <c r="FD226">
        <v>5.2198399999999996</v>
      </c>
      <c r="FE226">
        <v>12.0098</v>
      </c>
      <c r="FF226">
        <v>4.9869500000000002</v>
      </c>
      <c r="FG226">
        <v>3.2846500000000001</v>
      </c>
      <c r="FH226">
        <v>9999</v>
      </c>
      <c r="FI226">
        <v>9999</v>
      </c>
      <c r="FJ226">
        <v>9999</v>
      </c>
      <c r="FK226">
        <v>999.9</v>
      </c>
      <c r="FL226">
        <v>1.86582</v>
      </c>
      <c r="FM226">
        <v>1.8621799999999999</v>
      </c>
      <c r="FN226">
        <v>1.8641700000000001</v>
      </c>
      <c r="FO226">
        <v>1.8603400000000001</v>
      </c>
      <c r="FP226">
        <v>1.86097</v>
      </c>
      <c r="FQ226">
        <v>1.86019</v>
      </c>
      <c r="FR226">
        <v>1.86188</v>
      </c>
      <c r="FS226">
        <v>1.85849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-7.36</v>
      </c>
      <c r="GH226">
        <v>0.24829999999999999</v>
      </c>
      <c r="GI226">
        <v>-4.1749362053329548</v>
      </c>
      <c r="GJ226">
        <v>-4.0448538125570227E-3</v>
      </c>
      <c r="GK226">
        <v>1.839783264315481E-6</v>
      </c>
      <c r="GL226">
        <v>-4.1587272622942942E-10</v>
      </c>
      <c r="GM226">
        <v>-8.6309452512500412E-2</v>
      </c>
      <c r="GN226">
        <v>3.2285384509270938E-3</v>
      </c>
      <c r="GO226">
        <v>5.3061212821550383E-4</v>
      </c>
      <c r="GP226">
        <v>-9.699357315524189E-6</v>
      </c>
      <c r="GQ226">
        <v>5</v>
      </c>
      <c r="GR226">
        <v>2081</v>
      </c>
      <c r="GS226">
        <v>3</v>
      </c>
      <c r="GT226">
        <v>31</v>
      </c>
      <c r="GU226">
        <v>83.9</v>
      </c>
      <c r="GV226">
        <v>84</v>
      </c>
      <c r="GW226">
        <v>3.6352500000000001</v>
      </c>
      <c r="GX226">
        <v>2.4939</v>
      </c>
      <c r="GY226">
        <v>2.04834</v>
      </c>
      <c r="GZ226">
        <v>2.6232899999999999</v>
      </c>
      <c r="HA226">
        <v>2.1972700000000001</v>
      </c>
      <c r="HB226">
        <v>2.3290999999999999</v>
      </c>
      <c r="HC226">
        <v>37.819499999999998</v>
      </c>
      <c r="HD226">
        <v>15.410399999999999</v>
      </c>
      <c r="HE226">
        <v>18</v>
      </c>
      <c r="HF226">
        <v>672.84699999999998</v>
      </c>
      <c r="HG226">
        <v>766.11599999999999</v>
      </c>
      <c r="HH226">
        <v>30.999300000000002</v>
      </c>
      <c r="HI226">
        <v>33.921100000000003</v>
      </c>
      <c r="HJ226">
        <v>30.0001</v>
      </c>
      <c r="HK226">
        <v>33.7575</v>
      </c>
      <c r="HL226">
        <v>33.746099999999998</v>
      </c>
      <c r="HM226">
        <v>72.698999999999998</v>
      </c>
      <c r="HN226">
        <v>0</v>
      </c>
      <c r="HO226">
        <v>100</v>
      </c>
      <c r="HP226">
        <v>31</v>
      </c>
      <c r="HQ226">
        <v>1408.28</v>
      </c>
      <c r="HR226">
        <v>33.617400000000004</v>
      </c>
      <c r="HS226">
        <v>98.766499999999994</v>
      </c>
      <c r="HT226">
        <v>97.727500000000006</v>
      </c>
    </row>
    <row r="227" spans="1:228" x14ac:dyDescent="0.2">
      <c r="A227">
        <v>212</v>
      </c>
      <c r="B227">
        <v>1674584971.5999999</v>
      </c>
      <c r="C227">
        <v>842.5</v>
      </c>
      <c r="D227" t="s">
        <v>783</v>
      </c>
      <c r="E227" t="s">
        <v>784</v>
      </c>
      <c r="F227">
        <v>4</v>
      </c>
      <c r="G227">
        <v>1674584969.5999999</v>
      </c>
      <c r="H227">
        <f t="shared" si="102"/>
        <v>4.2788145449076541E-4</v>
      </c>
      <c r="I227">
        <f t="shared" si="103"/>
        <v>0.42788145449076542</v>
      </c>
      <c r="J227">
        <f t="shared" si="104"/>
        <v>10.497901197863786</v>
      </c>
      <c r="K227">
        <f t="shared" si="105"/>
        <v>1380.691428571429</v>
      </c>
      <c r="L227">
        <f t="shared" si="106"/>
        <v>625.260012597735</v>
      </c>
      <c r="M227">
        <f t="shared" si="107"/>
        <v>63.414754193367244</v>
      </c>
      <c r="N227">
        <f t="shared" si="108"/>
        <v>140.03167609580703</v>
      </c>
      <c r="O227">
        <f t="shared" si="109"/>
        <v>2.3235746620994771E-2</v>
      </c>
      <c r="P227">
        <f t="shared" si="110"/>
        <v>2.7707056009098943</v>
      </c>
      <c r="Q227">
        <f t="shared" si="111"/>
        <v>2.3128032872285528E-2</v>
      </c>
      <c r="R227">
        <f t="shared" si="112"/>
        <v>1.4464656455837614E-2</v>
      </c>
      <c r="S227">
        <f t="shared" si="113"/>
        <v>226.12080810759056</v>
      </c>
      <c r="T227">
        <f t="shared" si="114"/>
        <v>34.688071433697971</v>
      </c>
      <c r="U227">
        <f t="shared" si="115"/>
        <v>33.347771428571427</v>
      </c>
      <c r="V227">
        <f t="shared" si="116"/>
        <v>5.1516715625206295</v>
      </c>
      <c r="W227">
        <f t="shared" si="117"/>
        <v>64.88960818877689</v>
      </c>
      <c r="X227">
        <f t="shared" si="118"/>
        <v>3.353998895334048</v>
      </c>
      <c r="Y227">
        <f t="shared" si="119"/>
        <v>5.1687766176312735</v>
      </c>
      <c r="Z227">
        <f t="shared" si="120"/>
        <v>1.7976726671865815</v>
      </c>
      <c r="AA227">
        <f t="shared" si="121"/>
        <v>-18.869572143042756</v>
      </c>
      <c r="AB227">
        <f t="shared" si="122"/>
        <v>8.8365556422182436</v>
      </c>
      <c r="AC227">
        <f t="shared" si="123"/>
        <v>0.73311788062915972</v>
      </c>
      <c r="AD227">
        <f t="shared" si="124"/>
        <v>216.82090948739523</v>
      </c>
      <c r="AE227">
        <f t="shared" si="125"/>
        <v>21.243402722501887</v>
      </c>
      <c r="AF227">
        <f t="shared" si="126"/>
        <v>0.42987594745516078</v>
      </c>
      <c r="AG227">
        <f t="shared" si="127"/>
        <v>10.497901197863786</v>
      </c>
      <c r="AH227">
        <v>1447.179356238654</v>
      </c>
      <c r="AI227">
        <v>1430.5110909090911</v>
      </c>
      <c r="AJ227">
        <v>1.732753198151024</v>
      </c>
      <c r="AK227">
        <v>62.755059400872867</v>
      </c>
      <c r="AL227">
        <f t="shared" si="128"/>
        <v>0.42788145449076542</v>
      </c>
      <c r="AM227">
        <v>32.686362698470226</v>
      </c>
      <c r="AN227">
        <v>33.068331515151513</v>
      </c>
      <c r="AO227">
        <v>-1.044955035050692E-5</v>
      </c>
      <c r="AP227">
        <v>98.038996678870646</v>
      </c>
      <c r="AQ227">
        <v>22</v>
      </c>
      <c r="AR227">
        <v>3</v>
      </c>
      <c r="AS227">
        <f t="shared" si="129"/>
        <v>1</v>
      </c>
      <c r="AT227">
        <f t="shared" si="130"/>
        <v>0</v>
      </c>
      <c r="AU227">
        <f t="shared" si="131"/>
        <v>47359.667159211203</v>
      </c>
      <c r="AV227">
        <f t="shared" si="132"/>
        <v>1200.027142857143</v>
      </c>
      <c r="AW227">
        <f t="shared" si="133"/>
        <v>1025.9484352889071</v>
      </c>
      <c r="AX227">
        <f t="shared" si="134"/>
        <v>0.85493769153106647</v>
      </c>
      <c r="AY227">
        <f t="shared" si="135"/>
        <v>0.18842974465495826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1674584969.5999999</v>
      </c>
      <c r="BF227">
        <v>1380.691428571429</v>
      </c>
      <c r="BG227">
        <v>1400.8485714285709</v>
      </c>
      <c r="BH227">
        <v>33.069928571428584</v>
      </c>
      <c r="BI227">
        <v>32.686242857142858</v>
      </c>
      <c r="BJ227">
        <v>1388.0471428571429</v>
      </c>
      <c r="BK227">
        <v>32.821599999999997</v>
      </c>
      <c r="BL227">
        <v>650.00071428571425</v>
      </c>
      <c r="BM227">
        <v>101.3214285714286</v>
      </c>
      <c r="BN227">
        <v>9.9984785714285693E-2</v>
      </c>
      <c r="BO227">
        <v>33.406928571428573</v>
      </c>
      <c r="BP227">
        <v>33.347771428571427</v>
      </c>
      <c r="BQ227">
        <v>999.89999999999986</v>
      </c>
      <c r="BR227">
        <v>0</v>
      </c>
      <c r="BS227">
        <v>0</v>
      </c>
      <c r="BT227">
        <v>9001.8742857142861</v>
      </c>
      <c r="BU227">
        <v>0</v>
      </c>
      <c r="BV227">
        <v>66.419628571428575</v>
      </c>
      <c r="BW227">
        <v>-20.158071428571429</v>
      </c>
      <c r="BX227">
        <v>1427.911428571429</v>
      </c>
      <c r="BY227">
        <v>1448.1828571428571</v>
      </c>
      <c r="BZ227">
        <v>0.38368600000000003</v>
      </c>
      <c r="CA227">
        <v>1400.8485714285709</v>
      </c>
      <c r="CB227">
        <v>32.686242857142858</v>
      </c>
      <c r="CC227">
        <v>3.350695714285715</v>
      </c>
      <c r="CD227">
        <v>3.311817142857143</v>
      </c>
      <c r="CE227">
        <v>25.881628571428571</v>
      </c>
      <c r="CF227">
        <v>25.684714285714289</v>
      </c>
      <c r="CG227">
        <v>1200.027142857143</v>
      </c>
      <c r="CH227">
        <v>0.49999300000000002</v>
      </c>
      <c r="CI227">
        <v>0.50000699999999998</v>
      </c>
      <c r="CJ227">
        <v>0</v>
      </c>
      <c r="CK227">
        <v>750.57185714285708</v>
      </c>
      <c r="CL227">
        <v>4.9990899999999998</v>
      </c>
      <c r="CM227">
        <v>7402.4342857142856</v>
      </c>
      <c r="CN227">
        <v>9558.0485714285714</v>
      </c>
      <c r="CO227">
        <v>43.75</v>
      </c>
      <c r="CP227">
        <v>45.561999999999998</v>
      </c>
      <c r="CQ227">
        <v>44.561999999999998</v>
      </c>
      <c r="CR227">
        <v>44.686999999999998</v>
      </c>
      <c r="CS227">
        <v>45.061999999999998</v>
      </c>
      <c r="CT227">
        <v>597.50857142857137</v>
      </c>
      <c r="CU227">
        <v>597.52285714285711</v>
      </c>
      <c r="CV227">
        <v>0</v>
      </c>
      <c r="CW227">
        <v>1674584984</v>
      </c>
      <c r="CX227">
        <v>0</v>
      </c>
      <c r="CY227">
        <v>1674579932.5</v>
      </c>
      <c r="CZ227" t="s">
        <v>356</v>
      </c>
      <c r="DA227">
        <v>1674579932.5</v>
      </c>
      <c r="DB227">
        <v>1674579927.5</v>
      </c>
      <c r="DC227">
        <v>31</v>
      </c>
      <c r="DD227">
        <v>0.14099999999999999</v>
      </c>
      <c r="DE227">
        <v>0.02</v>
      </c>
      <c r="DF227">
        <v>-5.5810000000000004</v>
      </c>
      <c r="DG227">
        <v>0.23300000000000001</v>
      </c>
      <c r="DH227">
        <v>415</v>
      </c>
      <c r="DI227">
        <v>34</v>
      </c>
      <c r="DJ227">
        <v>0.34</v>
      </c>
      <c r="DK227">
        <v>0.32</v>
      </c>
      <c r="DL227">
        <v>-20.2259125</v>
      </c>
      <c r="DM227">
        <v>-5.5187617260759547E-2</v>
      </c>
      <c r="DN227">
        <v>5.8766760109351057E-2</v>
      </c>
      <c r="DO227">
        <v>1</v>
      </c>
      <c r="DP227">
        <v>0.39733455000000001</v>
      </c>
      <c r="DQ227">
        <v>-0.1048052757973736</v>
      </c>
      <c r="DR227">
        <v>1.024034330467001E-2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3.2959700000000001</v>
      </c>
      <c r="EB227">
        <v>2.6252800000000001</v>
      </c>
      <c r="EC227">
        <v>0.229133</v>
      </c>
      <c r="ED227">
        <v>0.22890099999999999</v>
      </c>
      <c r="EE227">
        <v>0.136513</v>
      </c>
      <c r="EF227">
        <v>0.13427600000000001</v>
      </c>
      <c r="EG227">
        <v>23210.6</v>
      </c>
      <c r="EH227">
        <v>23604.400000000001</v>
      </c>
      <c r="EI227">
        <v>28026.3</v>
      </c>
      <c r="EJ227">
        <v>29478.7</v>
      </c>
      <c r="EK227">
        <v>33313.5</v>
      </c>
      <c r="EL227">
        <v>35448.6</v>
      </c>
      <c r="EM227">
        <v>39567.1</v>
      </c>
      <c r="EN227">
        <v>42149.4</v>
      </c>
      <c r="EO227">
        <v>2.1767699999999999</v>
      </c>
      <c r="EP227">
        <v>2.1950799999999999</v>
      </c>
      <c r="EQ227">
        <v>0.10845100000000001</v>
      </c>
      <c r="ER227">
        <v>0</v>
      </c>
      <c r="ES227">
        <v>31.5776</v>
      </c>
      <c r="ET227">
        <v>999.9</v>
      </c>
      <c r="EU227">
        <v>71.7</v>
      </c>
      <c r="EV227">
        <v>32.6</v>
      </c>
      <c r="EW227">
        <v>34.954999999999998</v>
      </c>
      <c r="EX227">
        <v>57.489199999999997</v>
      </c>
      <c r="EY227">
        <v>-6.875</v>
      </c>
      <c r="EZ227">
        <v>2</v>
      </c>
      <c r="FA227">
        <v>0.51910100000000003</v>
      </c>
      <c r="FB227">
        <v>0.46028599999999997</v>
      </c>
      <c r="FC227">
        <v>20.272300000000001</v>
      </c>
      <c r="FD227">
        <v>5.2199900000000001</v>
      </c>
      <c r="FE227">
        <v>12.0099</v>
      </c>
      <c r="FF227">
        <v>4.9870999999999999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1.8657699999999999</v>
      </c>
      <c r="FM227">
        <v>1.8621799999999999</v>
      </c>
      <c r="FN227">
        <v>1.8641700000000001</v>
      </c>
      <c r="FO227">
        <v>1.86033</v>
      </c>
      <c r="FP227">
        <v>1.86097</v>
      </c>
      <c r="FQ227">
        <v>1.8601799999999999</v>
      </c>
      <c r="FR227">
        <v>1.86188</v>
      </c>
      <c r="FS227">
        <v>1.8584400000000001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-7.36</v>
      </c>
      <c r="GH227">
        <v>0.24829999999999999</v>
      </c>
      <c r="GI227">
        <v>-4.1749362053329548</v>
      </c>
      <c r="GJ227">
        <v>-4.0448538125570227E-3</v>
      </c>
      <c r="GK227">
        <v>1.839783264315481E-6</v>
      </c>
      <c r="GL227">
        <v>-4.1587272622942942E-10</v>
      </c>
      <c r="GM227">
        <v>-8.6309452512500412E-2</v>
      </c>
      <c r="GN227">
        <v>3.2285384509270938E-3</v>
      </c>
      <c r="GO227">
        <v>5.3061212821550383E-4</v>
      </c>
      <c r="GP227">
        <v>-9.699357315524189E-6</v>
      </c>
      <c r="GQ227">
        <v>5</v>
      </c>
      <c r="GR227">
        <v>2081</v>
      </c>
      <c r="GS227">
        <v>3</v>
      </c>
      <c r="GT227">
        <v>31</v>
      </c>
      <c r="GU227">
        <v>84</v>
      </c>
      <c r="GV227">
        <v>84.1</v>
      </c>
      <c r="GW227">
        <v>3.6474600000000001</v>
      </c>
      <c r="GX227">
        <v>2.49512</v>
      </c>
      <c r="GY227">
        <v>2.04834</v>
      </c>
      <c r="GZ227">
        <v>2.6232899999999999</v>
      </c>
      <c r="HA227">
        <v>2.1972700000000001</v>
      </c>
      <c r="HB227">
        <v>2.3290999999999999</v>
      </c>
      <c r="HC227">
        <v>37.819499999999998</v>
      </c>
      <c r="HD227">
        <v>15.4192</v>
      </c>
      <c r="HE227">
        <v>18</v>
      </c>
      <c r="HF227">
        <v>672.94799999999998</v>
      </c>
      <c r="HG227">
        <v>766.36199999999997</v>
      </c>
      <c r="HH227">
        <v>30.999099999999999</v>
      </c>
      <c r="HI227">
        <v>33.921100000000003</v>
      </c>
      <c r="HJ227">
        <v>30.0001</v>
      </c>
      <c r="HK227">
        <v>33.7575</v>
      </c>
      <c r="HL227">
        <v>33.746099999999998</v>
      </c>
      <c r="HM227">
        <v>72.975700000000003</v>
      </c>
      <c r="HN227">
        <v>0</v>
      </c>
      <c r="HO227">
        <v>100</v>
      </c>
      <c r="HP227">
        <v>31</v>
      </c>
      <c r="HQ227">
        <v>1414.96</v>
      </c>
      <c r="HR227">
        <v>33.617400000000004</v>
      </c>
      <c r="HS227">
        <v>98.7667</v>
      </c>
      <c r="HT227">
        <v>97.727500000000006</v>
      </c>
    </row>
    <row r="228" spans="1:228" x14ac:dyDescent="0.2">
      <c r="A228">
        <v>213</v>
      </c>
      <c r="B228">
        <v>1674584975.5999999</v>
      </c>
      <c r="C228">
        <v>846.5</v>
      </c>
      <c r="D228" t="s">
        <v>785</v>
      </c>
      <c r="E228" t="s">
        <v>786</v>
      </c>
      <c r="F228">
        <v>4</v>
      </c>
      <c r="G228">
        <v>1674584973.2874999</v>
      </c>
      <c r="H228">
        <f t="shared" si="102"/>
        <v>4.2519463730478175E-4</v>
      </c>
      <c r="I228">
        <f t="shared" si="103"/>
        <v>0.42519463730478174</v>
      </c>
      <c r="J228">
        <f t="shared" si="104"/>
        <v>10.454834317167473</v>
      </c>
      <c r="K228">
        <f t="shared" si="105"/>
        <v>1386.9124999999999</v>
      </c>
      <c r="L228">
        <f t="shared" si="106"/>
        <v>631.82200459504281</v>
      </c>
      <c r="M228">
        <f t="shared" si="107"/>
        <v>64.080827983777596</v>
      </c>
      <c r="N228">
        <f t="shared" si="108"/>
        <v>140.66382730372575</v>
      </c>
      <c r="O228">
        <f t="shared" si="109"/>
        <v>2.3154295974070233E-2</v>
      </c>
      <c r="P228">
        <f t="shared" si="110"/>
        <v>2.7721341081182174</v>
      </c>
      <c r="Q228">
        <f t="shared" si="111"/>
        <v>2.3047389029372648E-2</v>
      </c>
      <c r="R228">
        <f t="shared" si="112"/>
        <v>1.4414182043277234E-2</v>
      </c>
      <c r="S228">
        <f t="shared" si="113"/>
        <v>226.11487674822857</v>
      </c>
      <c r="T228">
        <f t="shared" si="114"/>
        <v>34.678600385477523</v>
      </c>
      <c r="U228">
        <f t="shared" si="115"/>
        <v>33.329949999999997</v>
      </c>
      <c r="V228">
        <f t="shared" si="116"/>
        <v>5.1465282278951747</v>
      </c>
      <c r="W228">
        <f t="shared" si="117"/>
        <v>64.921088072825157</v>
      </c>
      <c r="X228">
        <f t="shared" si="118"/>
        <v>3.353828137237266</v>
      </c>
      <c r="Y228">
        <f t="shared" si="119"/>
        <v>5.1660072817558351</v>
      </c>
      <c r="Z228">
        <f t="shared" si="120"/>
        <v>1.7927000906579087</v>
      </c>
      <c r="AA228">
        <f t="shared" si="121"/>
        <v>-18.751083505140876</v>
      </c>
      <c r="AB228">
        <f t="shared" si="122"/>
        <v>10.074885359260934</v>
      </c>
      <c r="AC228">
        <f t="shared" si="123"/>
        <v>0.83531219418470137</v>
      </c>
      <c r="AD228">
        <f t="shared" si="124"/>
        <v>218.27399079653333</v>
      </c>
      <c r="AE228">
        <f t="shared" si="125"/>
        <v>21.209920382776193</v>
      </c>
      <c r="AF228">
        <f t="shared" si="126"/>
        <v>0.42748183730555567</v>
      </c>
      <c r="AG228">
        <f t="shared" si="127"/>
        <v>10.454834317167473</v>
      </c>
      <c r="AH228">
        <v>1454.0891255242441</v>
      </c>
      <c r="AI228">
        <v>1437.4733939393941</v>
      </c>
      <c r="AJ228">
        <v>1.7298404552356079</v>
      </c>
      <c r="AK228">
        <v>62.755059400872867</v>
      </c>
      <c r="AL228">
        <f t="shared" si="128"/>
        <v>0.42519463730478174</v>
      </c>
      <c r="AM228">
        <v>32.686911373275848</v>
      </c>
      <c r="AN228">
        <v>33.066434545454548</v>
      </c>
      <c r="AO228">
        <v>-4.4114975865712928E-6</v>
      </c>
      <c r="AP228">
        <v>98.038996678870646</v>
      </c>
      <c r="AQ228">
        <v>22</v>
      </c>
      <c r="AR228">
        <v>3</v>
      </c>
      <c r="AS228">
        <f t="shared" si="129"/>
        <v>1</v>
      </c>
      <c r="AT228">
        <f t="shared" si="130"/>
        <v>0</v>
      </c>
      <c r="AU228">
        <f t="shared" si="131"/>
        <v>47400.446791223549</v>
      </c>
      <c r="AV228">
        <f t="shared" si="132"/>
        <v>1199.9949999999999</v>
      </c>
      <c r="AW228">
        <f t="shared" si="133"/>
        <v>1025.9210200768023</v>
      </c>
      <c r="AX228">
        <f t="shared" si="134"/>
        <v>0.85493774563794211</v>
      </c>
      <c r="AY228">
        <f t="shared" si="135"/>
        <v>0.18842984908122834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1674584973.2874999</v>
      </c>
      <c r="BF228">
        <v>1386.9124999999999</v>
      </c>
      <c r="BG228">
        <v>1407.0374999999999</v>
      </c>
      <c r="BH228">
        <v>33.0679625</v>
      </c>
      <c r="BI228">
        <v>32.686425</v>
      </c>
      <c r="BJ228">
        <v>1394.2774999999999</v>
      </c>
      <c r="BK228">
        <v>32.819650000000003</v>
      </c>
      <c r="BL228">
        <v>650.02137500000003</v>
      </c>
      <c r="BM228">
        <v>101.32237499999999</v>
      </c>
      <c r="BN228">
        <v>9.9904562499999988E-2</v>
      </c>
      <c r="BO228">
        <v>33.3973625</v>
      </c>
      <c r="BP228">
        <v>33.329949999999997</v>
      </c>
      <c r="BQ228">
        <v>999.9</v>
      </c>
      <c r="BR228">
        <v>0</v>
      </c>
      <c r="BS228">
        <v>0</v>
      </c>
      <c r="BT228">
        <v>9009.375</v>
      </c>
      <c r="BU228">
        <v>0</v>
      </c>
      <c r="BV228">
        <v>69.105212499999993</v>
      </c>
      <c r="BW228">
        <v>-20.12425</v>
      </c>
      <c r="BX228">
        <v>1434.34375</v>
      </c>
      <c r="BY228">
        <v>1454.58125</v>
      </c>
      <c r="BZ228">
        <v>0.38151937499999999</v>
      </c>
      <c r="CA228">
        <v>1407.0374999999999</v>
      </c>
      <c r="CB228">
        <v>32.686425</v>
      </c>
      <c r="CC228">
        <v>3.3505199999999999</v>
      </c>
      <c r="CD228">
        <v>3.3118637500000001</v>
      </c>
      <c r="CE228">
        <v>25.880749999999999</v>
      </c>
      <c r="CF228">
        <v>25.6849375</v>
      </c>
      <c r="CG228">
        <v>1199.9949999999999</v>
      </c>
      <c r="CH228">
        <v>0.49999112499999998</v>
      </c>
      <c r="CI228">
        <v>0.50000887500000002</v>
      </c>
      <c r="CJ228">
        <v>0</v>
      </c>
      <c r="CK228">
        <v>750.54575</v>
      </c>
      <c r="CL228">
        <v>4.9990899999999998</v>
      </c>
      <c r="CM228">
        <v>7402.0687500000004</v>
      </c>
      <c r="CN228">
        <v>9557.7912500000002</v>
      </c>
      <c r="CO228">
        <v>43.75</v>
      </c>
      <c r="CP228">
        <v>45.561999999999998</v>
      </c>
      <c r="CQ228">
        <v>44.538749999999993</v>
      </c>
      <c r="CR228">
        <v>44.686999999999998</v>
      </c>
      <c r="CS228">
        <v>45.061999999999998</v>
      </c>
      <c r="CT228">
        <v>597.49</v>
      </c>
      <c r="CU228">
        <v>597.50874999999996</v>
      </c>
      <c r="CV228">
        <v>0</v>
      </c>
      <c r="CW228">
        <v>1674584988.2</v>
      </c>
      <c r="CX228">
        <v>0</v>
      </c>
      <c r="CY228">
        <v>1674579932.5</v>
      </c>
      <c r="CZ228" t="s">
        <v>356</v>
      </c>
      <c r="DA228">
        <v>1674579932.5</v>
      </c>
      <c r="DB228">
        <v>1674579927.5</v>
      </c>
      <c r="DC228">
        <v>31</v>
      </c>
      <c r="DD228">
        <v>0.14099999999999999</v>
      </c>
      <c r="DE228">
        <v>0.02</v>
      </c>
      <c r="DF228">
        <v>-5.5810000000000004</v>
      </c>
      <c r="DG228">
        <v>0.23300000000000001</v>
      </c>
      <c r="DH228">
        <v>415</v>
      </c>
      <c r="DI228">
        <v>34</v>
      </c>
      <c r="DJ228">
        <v>0.34</v>
      </c>
      <c r="DK228">
        <v>0.32</v>
      </c>
      <c r="DL228">
        <v>-20.2170725</v>
      </c>
      <c r="DM228">
        <v>0.60061801125707426</v>
      </c>
      <c r="DN228">
        <v>7.0540059496360052E-2</v>
      </c>
      <c r="DO228">
        <v>0</v>
      </c>
      <c r="DP228">
        <v>0.39104937499999998</v>
      </c>
      <c r="DQ228">
        <v>-8.0628529080676234E-2</v>
      </c>
      <c r="DR228">
        <v>7.9336665662463387E-3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3.2959700000000001</v>
      </c>
      <c r="EB228">
        <v>2.6250300000000002</v>
      </c>
      <c r="EC228">
        <v>0.22980400000000001</v>
      </c>
      <c r="ED228">
        <v>0.229576</v>
      </c>
      <c r="EE228">
        <v>0.13650599999999999</v>
      </c>
      <c r="EF228">
        <v>0.13427700000000001</v>
      </c>
      <c r="EG228">
        <v>23191.200000000001</v>
      </c>
      <c r="EH228">
        <v>23583.599999999999</v>
      </c>
      <c r="EI228">
        <v>28027.4</v>
      </c>
      <c r="EJ228">
        <v>29478.6</v>
      </c>
      <c r="EK228">
        <v>33315</v>
      </c>
      <c r="EL228">
        <v>35448.6</v>
      </c>
      <c r="EM228">
        <v>39568.400000000001</v>
      </c>
      <c r="EN228">
        <v>42149.4</v>
      </c>
      <c r="EO228">
        <v>2.1765500000000002</v>
      </c>
      <c r="EP228">
        <v>2.1949700000000001</v>
      </c>
      <c r="EQ228">
        <v>0.109546</v>
      </c>
      <c r="ER228">
        <v>0</v>
      </c>
      <c r="ES228">
        <v>31.5472</v>
      </c>
      <c r="ET228">
        <v>999.9</v>
      </c>
      <c r="EU228">
        <v>71.7</v>
      </c>
      <c r="EV228">
        <v>32.6</v>
      </c>
      <c r="EW228">
        <v>34.954700000000003</v>
      </c>
      <c r="EX228">
        <v>57.249200000000002</v>
      </c>
      <c r="EY228">
        <v>-6.7788500000000003</v>
      </c>
      <c r="EZ228">
        <v>2</v>
      </c>
      <c r="FA228">
        <v>0.51897099999999996</v>
      </c>
      <c r="FB228">
        <v>0.45682699999999998</v>
      </c>
      <c r="FC228">
        <v>20.272400000000001</v>
      </c>
      <c r="FD228">
        <v>5.2196899999999999</v>
      </c>
      <c r="FE228">
        <v>12.0099</v>
      </c>
      <c r="FF228">
        <v>4.9868499999999996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1.86578</v>
      </c>
      <c r="FM228">
        <v>1.86219</v>
      </c>
      <c r="FN228">
        <v>1.8641700000000001</v>
      </c>
      <c r="FO228">
        <v>1.8603400000000001</v>
      </c>
      <c r="FP228">
        <v>1.8609599999999999</v>
      </c>
      <c r="FQ228">
        <v>1.8602000000000001</v>
      </c>
      <c r="FR228">
        <v>1.86188</v>
      </c>
      <c r="FS228">
        <v>1.8584700000000001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-7.37</v>
      </c>
      <c r="GH228">
        <v>0.24829999999999999</v>
      </c>
      <c r="GI228">
        <v>-4.1749362053329548</v>
      </c>
      <c r="GJ228">
        <v>-4.0448538125570227E-3</v>
      </c>
      <c r="GK228">
        <v>1.839783264315481E-6</v>
      </c>
      <c r="GL228">
        <v>-4.1587272622942942E-10</v>
      </c>
      <c r="GM228">
        <v>-8.6309452512500412E-2</v>
      </c>
      <c r="GN228">
        <v>3.2285384509270938E-3</v>
      </c>
      <c r="GO228">
        <v>5.3061212821550383E-4</v>
      </c>
      <c r="GP228">
        <v>-9.699357315524189E-6</v>
      </c>
      <c r="GQ228">
        <v>5</v>
      </c>
      <c r="GR228">
        <v>2081</v>
      </c>
      <c r="GS228">
        <v>3</v>
      </c>
      <c r="GT228">
        <v>31</v>
      </c>
      <c r="GU228">
        <v>84.1</v>
      </c>
      <c r="GV228">
        <v>84.1</v>
      </c>
      <c r="GW228">
        <v>3.6633300000000002</v>
      </c>
      <c r="GX228">
        <v>2.49756</v>
      </c>
      <c r="GY228">
        <v>2.04834</v>
      </c>
      <c r="GZ228">
        <v>2.6232899999999999</v>
      </c>
      <c r="HA228">
        <v>2.1972700000000001</v>
      </c>
      <c r="HB228">
        <v>2.34009</v>
      </c>
      <c r="HC228">
        <v>37.843699999999998</v>
      </c>
      <c r="HD228">
        <v>15.4192</v>
      </c>
      <c r="HE228">
        <v>18</v>
      </c>
      <c r="HF228">
        <v>672.76599999999996</v>
      </c>
      <c r="HG228">
        <v>766.26300000000003</v>
      </c>
      <c r="HH228">
        <v>30.999099999999999</v>
      </c>
      <c r="HI228">
        <v>33.920699999999997</v>
      </c>
      <c r="HJ228">
        <v>30</v>
      </c>
      <c r="HK228">
        <v>33.7575</v>
      </c>
      <c r="HL228">
        <v>33.746099999999998</v>
      </c>
      <c r="HM228">
        <v>73.246899999999997</v>
      </c>
      <c r="HN228">
        <v>0</v>
      </c>
      <c r="HO228">
        <v>100</v>
      </c>
      <c r="HP228">
        <v>31</v>
      </c>
      <c r="HQ228">
        <v>1421.64</v>
      </c>
      <c r="HR228">
        <v>33.617400000000004</v>
      </c>
      <c r="HS228">
        <v>98.770399999999995</v>
      </c>
      <c r="HT228">
        <v>97.7273</v>
      </c>
    </row>
    <row r="229" spans="1:228" x14ac:dyDescent="0.2">
      <c r="A229">
        <v>214</v>
      </c>
      <c r="B229">
        <v>1674584979.5999999</v>
      </c>
      <c r="C229">
        <v>850.5</v>
      </c>
      <c r="D229" t="s">
        <v>787</v>
      </c>
      <c r="E229" t="s">
        <v>788</v>
      </c>
      <c r="F229">
        <v>4</v>
      </c>
      <c r="G229">
        <v>1674584977.5999999</v>
      </c>
      <c r="H229">
        <f t="shared" si="102"/>
        <v>4.2913025747626807E-4</v>
      </c>
      <c r="I229">
        <f t="shared" si="103"/>
        <v>0.4291302574762681</v>
      </c>
      <c r="J229">
        <f t="shared" si="104"/>
        <v>10.351916262479234</v>
      </c>
      <c r="K229">
        <f t="shared" si="105"/>
        <v>1394.1</v>
      </c>
      <c r="L229">
        <f t="shared" si="106"/>
        <v>653.91675108486766</v>
      </c>
      <c r="M229">
        <f t="shared" si="107"/>
        <v>66.323161453621481</v>
      </c>
      <c r="N229">
        <f t="shared" si="108"/>
        <v>141.39585693300853</v>
      </c>
      <c r="O229">
        <f t="shared" si="109"/>
        <v>2.3420653046385104E-2</v>
      </c>
      <c r="P229">
        <f t="shared" si="110"/>
        <v>2.770270511858997</v>
      </c>
      <c r="Q229">
        <f t="shared" si="111"/>
        <v>2.3311205395848418E-2</v>
      </c>
      <c r="R229">
        <f t="shared" si="112"/>
        <v>1.4579294054749578E-2</v>
      </c>
      <c r="S229">
        <f t="shared" si="113"/>
        <v>226.11869443573252</v>
      </c>
      <c r="T229">
        <f t="shared" si="114"/>
        <v>34.672903819163636</v>
      </c>
      <c r="U229">
        <f t="shared" si="115"/>
        <v>33.316514285714277</v>
      </c>
      <c r="V229">
        <f t="shared" si="116"/>
        <v>5.1426535816439927</v>
      </c>
      <c r="W229">
        <f t="shared" si="117"/>
        <v>64.939580064718186</v>
      </c>
      <c r="X229">
        <f t="shared" si="118"/>
        <v>3.3537595602750114</v>
      </c>
      <c r="Y229">
        <f t="shared" si="119"/>
        <v>5.1644306244861546</v>
      </c>
      <c r="Z229">
        <f t="shared" si="120"/>
        <v>1.7888940213689812</v>
      </c>
      <c r="AA229">
        <f t="shared" si="121"/>
        <v>-18.924644354703421</v>
      </c>
      <c r="AB229">
        <f t="shared" si="122"/>
        <v>11.261052117187214</v>
      </c>
      <c r="AC229">
        <f t="shared" si="123"/>
        <v>0.93419939251209894</v>
      </c>
      <c r="AD229">
        <f t="shared" si="124"/>
        <v>219.38930159072842</v>
      </c>
      <c r="AE229">
        <f t="shared" si="125"/>
        <v>21.265791151975598</v>
      </c>
      <c r="AF229">
        <f t="shared" si="126"/>
        <v>0.42739220075467887</v>
      </c>
      <c r="AG229">
        <f t="shared" si="127"/>
        <v>10.351916262479234</v>
      </c>
      <c r="AH229">
        <v>1461.079462653822</v>
      </c>
      <c r="AI229">
        <v>1444.4451515151511</v>
      </c>
      <c r="AJ229">
        <v>1.760050864796501</v>
      </c>
      <c r="AK229">
        <v>62.755059400872867</v>
      </c>
      <c r="AL229">
        <f t="shared" si="128"/>
        <v>0.4291302574762681</v>
      </c>
      <c r="AM229">
        <v>32.68456528394114</v>
      </c>
      <c r="AN229">
        <v>33.06757939393939</v>
      </c>
      <c r="AO229">
        <v>1.37280151573014E-6</v>
      </c>
      <c r="AP229">
        <v>98.038996678870646</v>
      </c>
      <c r="AQ229">
        <v>22</v>
      </c>
      <c r="AR229">
        <v>3</v>
      </c>
      <c r="AS229">
        <f t="shared" si="129"/>
        <v>1</v>
      </c>
      <c r="AT229">
        <f t="shared" si="130"/>
        <v>0</v>
      </c>
      <c r="AU229">
        <f t="shared" si="131"/>
        <v>47350.04402656843</v>
      </c>
      <c r="AV229">
        <f t="shared" si="132"/>
        <v>1200.015714285714</v>
      </c>
      <c r="AW229">
        <f t="shared" si="133"/>
        <v>1025.9386851998611</v>
      </c>
      <c r="AX229">
        <f t="shared" si="134"/>
        <v>0.85493770872036556</v>
      </c>
      <c r="AY229">
        <f t="shared" si="135"/>
        <v>0.18842977783030557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1674584977.5999999</v>
      </c>
      <c r="BF229">
        <v>1394.1</v>
      </c>
      <c r="BG229">
        <v>1414.28</v>
      </c>
      <c r="BH229">
        <v>33.066571428571429</v>
      </c>
      <c r="BI229">
        <v>32.685099999999998</v>
      </c>
      <c r="BJ229">
        <v>1401.474285714286</v>
      </c>
      <c r="BK229">
        <v>32.818271428571428</v>
      </c>
      <c r="BL229">
        <v>649.99857142857138</v>
      </c>
      <c r="BM229">
        <v>101.3245714285714</v>
      </c>
      <c r="BN229">
        <v>9.9900942857142863E-2</v>
      </c>
      <c r="BO229">
        <v>33.391914285714293</v>
      </c>
      <c r="BP229">
        <v>33.316514285714277</v>
      </c>
      <c r="BQ229">
        <v>999.89999999999986</v>
      </c>
      <c r="BR229">
        <v>0</v>
      </c>
      <c r="BS229">
        <v>0</v>
      </c>
      <c r="BT229">
        <v>8999.2857142857138</v>
      </c>
      <c r="BU229">
        <v>0</v>
      </c>
      <c r="BV229">
        <v>73.348242857142864</v>
      </c>
      <c r="BW229">
        <v>-20.178799999999999</v>
      </c>
      <c r="BX229">
        <v>1441.774285714285</v>
      </c>
      <c r="BY229">
        <v>1462.0671428571429</v>
      </c>
      <c r="BZ229">
        <v>0.3814751428571429</v>
      </c>
      <c r="CA229">
        <v>1414.28</v>
      </c>
      <c r="CB229">
        <v>32.685099999999998</v>
      </c>
      <c r="CC229">
        <v>3.3504557142857139</v>
      </c>
      <c r="CD229">
        <v>3.3118028571428568</v>
      </c>
      <c r="CE229">
        <v>25.88042857142857</v>
      </c>
      <c r="CF229">
        <v>25.684642857142862</v>
      </c>
      <c r="CG229">
        <v>1200.015714285714</v>
      </c>
      <c r="CH229">
        <v>0.49999314285714291</v>
      </c>
      <c r="CI229">
        <v>0.5000068571428572</v>
      </c>
      <c r="CJ229">
        <v>0</v>
      </c>
      <c r="CK229">
        <v>750.54399999999998</v>
      </c>
      <c r="CL229">
        <v>4.9990899999999998</v>
      </c>
      <c r="CM229">
        <v>7401.4814285714283</v>
      </c>
      <c r="CN229">
        <v>9557.954285714286</v>
      </c>
      <c r="CO229">
        <v>43.75</v>
      </c>
      <c r="CP229">
        <v>45.561999999999998</v>
      </c>
      <c r="CQ229">
        <v>44.517714285714291</v>
      </c>
      <c r="CR229">
        <v>44.686999999999998</v>
      </c>
      <c r="CS229">
        <v>45.061999999999998</v>
      </c>
      <c r="CT229">
        <v>597.50142857142862</v>
      </c>
      <c r="CU229">
        <v>597.51714285714286</v>
      </c>
      <c r="CV229">
        <v>0</v>
      </c>
      <c r="CW229">
        <v>1674584992.4000001</v>
      </c>
      <c r="CX229">
        <v>0</v>
      </c>
      <c r="CY229">
        <v>1674579932.5</v>
      </c>
      <c r="CZ229" t="s">
        <v>356</v>
      </c>
      <c r="DA229">
        <v>1674579932.5</v>
      </c>
      <c r="DB229">
        <v>1674579927.5</v>
      </c>
      <c r="DC229">
        <v>31</v>
      </c>
      <c r="DD229">
        <v>0.14099999999999999</v>
      </c>
      <c r="DE229">
        <v>0.02</v>
      </c>
      <c r="DF229">
        <v>-5.5810000000000004</v>
      </c>
      <c r="DG229">
        <v>0.23300000000000001</v>
      </c>
      <c r="DH229">
        <v>415</v>
      </c>
      <c r="DI229">
        <v>34</v>
      </c>
      <c r="DJ229">
        <v>0.34</v>
      </c>
      <c r="DK229">
        <v>0.32</v>
      </c>
      <c r="DL229">
        <v>-20.201415000000001</v>
      </c>
      <c r="DM229">
        <v>0.3442716697936431</v>
      </c>
      <c r="DN229">
        <v>6.1841715492052828E-2</v>
      </c>
      <c r="DO229">
        <v>0</v>
      </c>
      <c r="DP229">
        <v>0.38656502500000001</v>
      </c>
      <c r="DQ229">
        <v>-5.2716236397749743E-2</v>
      </c>
      <c r="DR229">
        <v>5.3582028446462326E-3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3.2960199999999999</v>
      </c>
      <c r="EB229">
        <v>2.6254499999999998</v>
      </c>
      <c r="EC229">
        <v>0.23047500000000001</v>
      </c>
      <c r="ED229">
        <v>0.23023099999999999</v>
      </c>
      <c r="EE229">
        <v>0.136515</v>
      </c>
      <c r="EF229">
        <v>0.13427800000000001</v>
      </c>
      <c r="EG229">
        <v>23171.1</v>
      </c>
      <c r="EH229">
        <v>23563.8</v>
      </c>
      <c r="EI229">
        <v>28027.7</v>
      </c>
      <c r="EJ229">
        <v>29479.200000000001</v>
      </c>
      <c r="EK229">
        <v>33314.9</v>
      </c>
      <c r="EL229">
        <v>35449.199999999997</v>
      </c>
      <c r="EM229">
        <v>39568.699999999997</v>
      </c>
      <c r="EN229">
        <v>42150.1</v>
      </c>
      <c r="EO229">
        <v>2.17665</v>
      </c>
      <c r="EP229">
        <v>2.1951499999999999</v>
      </c>
      <c r="EQ229">
        <v>0.11026900000000001</v>
      </c>
      <c r="ER229">
        <v>0</v>
      </c>
      <c r="ES229">
        <v>31.5183</v>
      </c>
      <c r="ET229">
        <v>999.9</v>
      </c>
      <c r="EU229">
        <v>71.7</v>
      </c>
      <c r="EV229">
        <v>32.6</v>
      </c>
      <c r="EW229">
        <v>34.952500000000001</v>
      </c>
      <c r="EX229">
        <v>57.1892</v>
      </c>
      <c r="EY229">
        <v>-6.83894</v>
      </c>
      <c r="EZ229">
        <v>2</v>
      </c>
      <c r="FA229">
        <v>0.51890999999999998</v>
      </c>
      <c r="FB229">
        <v>0.45522099999999999</v>
      </c>
      <c r="FC229">
        <v>20.272300000000001</v>
      </c>
      <c r="FD229">
        <v>5.2187900000000003</v>
      </c>
      <c r="FE229">
        <v>12.0099</v>
      </c>
      <c r="FF229">
        <v>4.9867999999999997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1.86581</v>
      </c>
      <c r="FM229">
        <v>1.86219</v>
      </c>
      <c r="FN229">
        <v>1.8641700000000001</v>
      </c>
      <c r="FO229">
        <v>1.8603400000000001</v>
      </c>
      <c r="FP229">
        <v>1.8609800000000001</v>
      </c>
      <c r="FQ229">
        <v>1.8602000000000001</v>
      </c>
      <c r="FR229">
        <v>1.86189</v>
      </c>
      <c r="FS229">
        <v>1.85846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-7.38</v>
      </c>
      <c r="GH229">
        <v>0.24829999999999999</v>
      </c>
      <c r="GI229">
        <v>-4.1749362053329548</v>
      </c>
      <c r="GJ229">
        <v>-4.0448538125570227E-3</v>
      </c>
      <c r="GK229">
        <v>1.839783264315481E-6</v>
      </c>
      <c r="GL229">
        <v>-4.1587272622942942E-10</v>
      </c>
      <c r="GM229">
        <v>-8.6309452512500412E-2</v>
      </c>
      <c r="GN229">
        <v>3.2285384509270938E-3</v>
      </c>
      <c r="GO229">
        <v>5.3061212821550383E-4</v>
      </c>
      <c r="GP229">
        <v>-9.699357315524189E-6</v>
      </c>
      <c r="GQ229">
        <v>5</v>
      </c>
      <c r="GR229">
        <v>2081</v>
      </c>
      <c r="GS229">
        <v>3</v>
      </c>
      <c r="GT229">
        <v>31</v>
      </c>
      <c r="GU229">
        <v>84.1</v>
      </c>
      <c r="GV229">
        <v>84.2</v>
      </c>
      <c r="GW229">
        <v>3.6767599999999998</v>
      </c>
      <c r="GX229">
        <v>2.50366</v>
      </c>
      <c r="GY229">
        <v>2.04834</v>
      </c>
      <c r="GZ229">
        <v>2.6232899999999999</v>
      </c>
      <c r="HA229">
        <v>2.1972700000000001</v>
      </c>
      <c r="HB229">
        <v>2.2729499999999998</v>
      </c>
      <c r="HC229">
        <v>37.819499999999998</v>
      </c>
      <c r="HD229">
        <v>15.4016</v>
      </c>
      <c r="HE229">
        <v>18</v>
      </c>
      <c r="HF229">
        <v>672.84699999999998</v>
      </c>
      <c r="HG229">
        <v>766.43600000000004</v>
      </c>
      <c r="HH229">
        <v>30.999400000000001</v>
      </c>
      <c r="HI229">
        <v>33.917999999999999</v>
      </c>
      <c r="HJ229">
        <v>29.9999</v>
      </c>
      <c r="HK229">
        <v>33.7575</v>
      </c>
      <c r="HL229">
        <v>33.746099999999998</v>
      </c>
      <c r="HM229">
        <v>73.520099999999999</v>
      </c>
      <c r="HN229">
        <v>0</v>
      </c>
      <c r="HO229">
        <v>100</v>
      </c>
      <c r="HP229">
        <v>31</v>
      </c>
      <c r="HQ229">
        <v>1428.32</v>
      </c>
      <c r="HR229">
        <v>33.617400000000004</v>
      </c>
      <c r="HS229">
        <v>98.771100000000004</v>
      </c>
      <c r="HT229">
        <v>97.728999999999999</v>
      </c>
    </row>
    <row r="230" spans="1:228" x14ac:dyDescent="0.2">
      <c r="A230">
        <v>215</v>
      </c>
      <c r="B230">
        <v>1674584983.5999999</v>
      </c>
      <c r="C230">
        <v>854.5</v>
      </c>
      <c r="D230" t="s">
        <v>789</v>
      </c>
      <c r="E230" t="s">
        <v>790</v>
      </c>
      <c r="F230">
        <v>4</v>
      </c>
      <c r="G230">
        <v>1674584981.2874999</v>
      </c>
      <c r="H230">
        <f t="shared" si="102"/>
        <v>4.3336807758022431E-4</v>
      </c>
      <c r="I230">
        <f t="shared" si="103"/>
        <v>0.43336807758022433</v>
      </c>
      <c r="J230">
        <f t="shared" si="104"/>
        <v>10.661569736260018</v>
      </c>
      <c r="K230">
        <f t="shared" si="105"/>
        <v>1400.3062500000001</v>
      </c>
      <c r="L230">
        <f t="shared" si="106"/>
        <v>647.4332884714662</v>
      </c>
      <c r="M230">
        <f t="shared" si="107"/>
        <v>65.665240952226014</v>
      </c>
      <c r="N230">
        <f t="shared" si="108"/>
        <v>142.02458994693868</v>
      </c>
      <c r="O230">
        <f t="shared" si="109"/>
        <v>2.3696995350349408E-2</v>
      </c>
      <c r="P230">
        <f t="shared" si="110"/>
        <v>2.7665469270953538</v>
      </c>
      <c r="Q230">
        <f t="shared" si="111"/>
        <v>2.3584806340461822E-2</v>
      </c>
      <c r="R230">
        <f t="shared" si="112"/>
        <v>1.4750539303868101E-2</v>
      </c>
      <c r="S230">
        <f t="shared" si="113"/>
        <v>226.11558257271804</v>
      </c>
      <c r="T230">
        <f t="shared" si="114"/>
        <v>34.670982482826346</v>
      </c>
      <c r="U230">
        <f t="shared" si="115"/>
        <v>33.306312499999997</v>
      </c>
      <c r="V230">
        <f t="shared" si="116"/>
        <v>5.1397132441444047</v>
      </c>
      <c r="W230">
        <f t="shared" si="117"/>
        <v>64.954613959904066</v>
      </c>
      <c r="X230">
        <f t="shared" si="118"/>
        <v>3.3540963386274507</v>
      </c>
      <c r="Y230">
        <f t="shared" si="119"/>
        <v>5.1637537876799735</v>
      </c>
      <c r="Z230">
        <f t="shared" si="120"/>
        <v>1.785616905516954</v>
      </c>
      <c r="AA230">
        <f t="shared" si="121"/>
        <v>-19.111532221287892</v>
      </c>
      <c r="AB230">
        <f t="shared" si="122"/>
        <v>12.418608363945026</v>
      </c>
      <c r="AC230">
        <f t="shared" si="123"/>
        <v>1.0315517371504799</v>
      </c>
      <c r="AD230">
        <f t="shared" si="124"/>
        <v>220.45421045252567</v>
      </c>
      <c r="AE230">
        <f t="shared" si="125"/>
        <v>21.184062413955964</v>
      </c>
      <c r="AF230">
        <f t="shared" si="126"/>
        <v>0.43022705345853446</v>
      </c>
      <c r="AG230">
        <f t="shared" si="127"/>
        <v>10.661569736260018</v>
      </c>
      <c r="AH230">
        <v>1467.93031886211</v>
      </c>
      <c r="AI230">
        <v>1451.2569090909089</v>
      </c>
      <c r="AJ230">
        <v>1.6933968763828671</v>
      </c>
      <c r="AK230">
        <v>62.755059400872867</v>
      </c>
      <c r="AL230">
        <f t="shared" si="128"/>
        <v>0.43336807758022433</v>
      </c>
      <c r="AM230">
        <v>32.686062237656628</v>
      </c>
      <c r="AN230">
        <v>33.072791515151501</v>
      </c>
      <c r="AO230">
        <v>1.0100622378306569E-5</v>
      </c>
      <c r="AP230">
        <v>98.038996678870646</v>
      </c>
      <c r="AQ230">
        <v>22</v>
      </c>
      <c r="AR230">
        <v>3</v>
      </c>
      <c r="AS230">
        <f t="shared" si="129"/>
        <v>1</v>
      </c>
      <c r="AT230">
        <f t="shared" si="130"/>
        <v>0</v>
      </c>
      <c r="AU230">
        <f t="shared" si="131"/>
        <v>47248.029262656572</v>
      </c>
      <c r="AV230">
        <f t="shared" si="132"/>
        <v>1199.9962499999999</v>
      </c>
      <c r="AW230">
        <f t="shared" si="133"/>
        <v>1025.9223324210973</v>
      </c>
      <c r="AX230">
        <f t="shared" si="134"/>
        <v>0.85493794869867079</v>
      </c>
      <c r="AY230">
        <f t="shared" si="135"/>
        <v>0.18843024098843481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1674584981.2874999</v>
      </c>
      <c r="BF230">
        <v>1400.3062500000001</v>
      </c>
      <c r="BG230">
        <v>1420.41625</v>
      </c>
      <c r="BH230">
        <v>33.070062500000013</v>
      </c>
      <c r="BI230">
        <v>32.686075000000002</v>
      </c>
      <c r="BJ230">
        <v>1407.69</v>
      </c>
      <c r="BK230">
        <v>32.821762500000013</v>
      </c>
      <c r="BL230">
        <v>650.02025000000003</v>
      </c>
      <c r="BM230">
        <v>101.32375</v>
      </c>
      <c r="BN230">
        <v>0.10019918749999999</v>
      </c>
      <c r="BO230">
        <v>33.389575000000008</v>
      </c>
      <c r="BP230">
        <v>33.306312499999997</v>
      </c>
      <c r="BQ230">
        <v>999.9</v>
      </c>
      <c r="BR230">
        <v>0</v>
      </c>
      <c r="BS230">
        <v>0</v>
      </c>
      <c r="BT230">
        <v>8979.6087499999994</v>
      </c>
      <c r="BU230">
        <v>0</v>
      </c>
      <c r="BV230">
        <v>80.432212499999991</v>
      </c>
      <c r="BW230">
        <v>-20.111462499999998</v>
      </c>
      <c r="BX230">
        <v>1448.1975</v>
      </c>
      <c r="BY230">
        <v>1468.4137499999999</v>
      </c>
      <c r="BZ230">
        <v>0.38401062499999999</v>
      </c>
      <c r="CA230">
        <v>1420.41625</v>
      </c>
      <c r="CB230">
        <v>32.686075000000002</v>
      </c>
      <c r="CC230">
        <v>3.35078875</v>
      </c>
      <c r="CD230">
        <v>3.3118799999999999</v>
      </c>
      <c r="CE230">
        <v>25.882087500000001</v>
      </c>
      <c r="CF230">
        <v>25.6850375</v>
      </c>
      <c r="CG230">
        <v>1199.9962499999999</v>
      </c>
      <c r="CH230">
        <v>0.49998599999999999</v>
      </c>
      <c r="CI230">
        <v>0.50001399999999996</v>
      </c>
      <c r="CJ230">
        <v>0</v>
      </c>
      <c r="CK230">
        <v>750.44875000000002</v>
      </c>
      <c r="CL230">
        <v>4.9990899999999998</v>
      </c>
      <c r="CM230">
        <v>7401.1100000000006</v>
      </c>
      <c r="CN230">
        <v>9557.760000000002</v>
      </c>
      <c r="CO230">
        <v>43.734250000000003</v>
      </c>
      <c r="CP230">
        <v>45.554250000000003</v>
      </c>
      <c r="CQ230">
        <v>44.5</v>
      </c>
      <c r="CR230">
        <v>44.686999999999998</v>
      </c>
      <c r="CS230">
        <v>45.061999999999998</v>
      </c>
      <c r="CT230">
        <v>597.48125000000005</v>
      </c>
      <c r="CU230">
        <v>597.51625000000001</v>
      </c>
      <c r="CV230">
        <v>0</v>
      </c>
      <c r="CW230">
        <v>1674584996</v>
      </c>
      <c r="CX230">
        <v>0</v>
      </c>
      <c r="CY230">
        <v>1674579932.5</v>
      </c>
      <c r="CZ230" t="s">
        <v>356</v>
      </c>
      <c r="DA230">
        <v>1674579932.5</v>
      </c>
      <c r="DB230">
        <v>1674579927.5</v>
      </c>
      <c r="DC230">
        <v>31</v>
      </c>
      <c r="DD230">
        <v>0.14099999999999999</v>
      </c>
      <c r="DE230">
        <v>0.02</v>
      </c>
      <c r="DF230">
        <v>-5.5810000000000004</v>
      </c>
      <c r="DG230">
        <v>0.23300000000000001</v>
      </c>
      <c r="DH230">
        <v>415</v>
      </c>
      <c r="DI230">
        <v>34</v>
      </c>
      <c r="DJ230">
        <v>0.34</v>
      </c>
      <c r="DK230">
        <v>0.32</v>
      </c>
      <c r="DL230">
        <v>-20.170285</v>
      </c>
      <c r="DM230">
        <v>0.52591519699813094</v>
      </c>
      <c r="DN230">
        <v>7.309852785795358E-2</v>
      </c>
      <c r="DO230">
        <v>0</v>
      </c>
      <c r="DP230">
        <v>0.38415009999999999</v>
      </c>
      <c r="DQ230">
        <v>-2.5581028142590351E-2</v>
      </c>
      <c r="DR230">
        <v>3.3475107677197989E-3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3.2960099999999999</v>
      </c>
      <c r="EB230">
        <v>2.6251699999999998</v>
      </c>
      <c r="EC230">
        <v>0.231132</v>
      </c>
      <c r="ED230">
        <v>0.23089499999999999</v>
      </c>
      <c r="EE230">
        <v>0.13652900000000001</v>
      </c>
      <c r="EF230">
        <v>0.13427800000000001</v>
      </c>
      <c r="EG230">
        <v>23151.4</v>
      </c>
      <c r="EH230">
        <v>23543.5</v>
      </c>
      <c r="EI230">
        <v>28027.8</v>
      </c>
      <c r="EJ230">
        <v>29479.3</v>
      </c>
      <c r="EK230">
        <v>33314.6</v>
      </c>
      <c r="EL230">
        <v>35449.5</v>
      </c>
      <c r="EM230">
        <v>39568.9</v>
      </c>
      <c r="EN230">
        <v>42150.5</v>
      </c>
      <c r="EO230">
        <v>2.1768299999999998</v>
      </c>
      <c r="EP230">
        <v>2.1951999999999998</v>
      </c>
      <c r="EQ230">
        <v>0.112079</v>
      </c>
      <c r="ER230">
        <v>0</v>
      </c>
      <c r="ES230">
        <v>31.495799999999999</v>
      </c>
      <c r="ET230">
        <v>999.9</v>
      </c>
      <c r="EU230">
        <v>71.7</v>
      </c>
      <c r="EV230">
        <v>32.6</v>
      </c>
      <c r="EW230">
        <v>34.9557</v>
      </c>
      <c r="EX230">
        <v>57.099200000000003</v>
      </c>
      <c r="EY230">
        <v>-6.91106</v>
      </c>
      <c r="EZ230">
        <v>2</v>
      </c>
      <c r="FA230">
        <v>0.51878800000000003</v>
      </c>
      <c r="FB230">
        <v>0.45331399999999999</v>
      </c>
      <c r="FC230">
        <v>20.272200000000002</v>
      </c>
      <c r="FD230">
        <v>5.2190899999999996</v>
      </c>
      <c r="FE230">
        <v>12.0099</v>
      </c>
      <c r="FF230">
        <v>4.98665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1.8657900000000001</v>
      </c>
      <c r="FM230">
        <v>1.8621799999999999</v>
      </c>
      <c r="FN230">
        <v>1.8641700000000001</v>
      </c>
      <c r="FO230">
        <v>1.8603400000000001</v>
      </c>
      <c r="FP230">
        <v>1.86097</v>
      </c>
      <c r="FQ230">
        <v>1.8602000000000001</v>
      </c>
      <c r="FR230">
        <v>1.86188</v>
      </c>
      <c r="FS230">
        <v>1.85849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-7.38</v>
      </c>
      <c r="GH230">
        <v>0.24829999999999999</v>
      </c>
      <c r="GI230">
        <v>-4.1749362053329548</v>
      </c>
      <c r="GJ230">
        <v>-4.0448538125570227E-3</v>
      </c>
      <c r="GK230">
        <v>1.839783264315481E-6</v>
      </c>
      <c r="GL230">
        <v>-4.1587272622942942E-10</v>
      </c>
      <c r="GM230">
        <v>-8.6309452512500412E-2</v>
      </c>
      <c r="GN230">
        <v>3.2285384509270938E-3</v>
      </c>
      <c r="GO230">
        <v>5.3061212821550383E-4</v>
      </c>
      <c r="GP230">
        <v>-9.699357315524189E-6</v>
      </c>
      <c r="GQ230">
        <v>5</v>
      </c>
      <c r="GR230">
        <v>2081</v>
      </c>
      <c r="GS230">
        <v>3</v>
      </c>
      <c r="GT230">
        <v>31</v>
      </c>
      <c r="GU230">
        <v>84.2</v>
      </c>
      <c r="GV230">
        <v>84.3</v>
      </c>
      <c r="GW230">
        <v>3.6877399999999998</v>
      </c>
      <c r="GX230">
        <v>2.49634</v>
      </c>
      <c r="GY230">
        <v>2.04834</v>
      </c>
      <c r="GZ230">
        <v>2.6245099999999999</v>
      </c>
      <c r="HA230">
        <v>2.1972700000000001</v>
      </c>
      <c r="HB230">
        <v>2.34375</v>
      </c>
      <c r="HC230">
        <v>37.843699999999998</v>
      </c>
      <c r="HD230">
        <v>15.4192</v>
      </c>
      <c r="HE230">
        <v>18</v>
      </c>
      <c r="HF230">
        <v>672.97</v>
      </c>
      <c r="HG230">
        <v>766.48500000000001</v>
      </c>
      <c r="HH230">
        <v>30.999400000000001</v>
      </c>
      <c r="HI230">
        <v>33.916899999999998</v>
      </c>
      <c r="HJ230">
        <v>29.9998</v>
      </c>
      <c r="HK230">
        <v>33.755699999999997</v>
      </c>
      <c r="HL230">
        <v>33.746099999999998</v>
      </c>
      <c r="HM230">
        <v>73.792599999999993</v>
      </c>
      <c r="HN230">
        <v>0</v>
      </c>
      <c r="HO230">
        <v>100</v>
      </c>
      <c r="HP230">
        <v>31</v>
      </c>
      <c r="HQ230">
        <v>1435</v>
      </c>
      <c r="HR230">
        <v>33.617400000000004</v>
      </c>
      <c r="HS230">
        <v>98.771600000000007</v>
      </c>
      <c r="HT230">
        <v>97.729600000000005</v>
      </c>
    </row>
    <row r="231" spans="1:228" x14ac:dyDescent="0.2">
      <c r="A231">
        <v>216</v>
      </c>
      <c r="B231">
        <v>1674584987.5999999</v>
      </c>
      <c r="C231">
        <v>858.5</v>
      </c>
      <c r="D231" t="s">
        <v>791</v>
      </c>
      <c r="E231" t="s">
        <v>792</v>
      </c>
      <c r="F231">
        <v>4</v>
      </c>
      <c r="G231">
        <v>1674584985.5999999</v>
      </c>
      <c r="H231">
        <f t="shared" si="102"/>
        <v>4.3280093680957772E-4</v>
      </c>
      <c r="I231">
        <f t="shared" si="103"/>
        <v>0.43280093680957771</v>
      </c>
      <c r="J231">
        <f t="shared" si="104"/>
        <v>10.504652276889891</v>
      </c>
      <c r="K231">
        <f t="shared" si="105"/>
        <v>1407.487142857143</v>
      </c>
      <c r="L231">
        <f t="shared" si="106"/>
        <v>663.28408418817173</v>
      </c>
      <c r="M231">
        <f t="shared" si="107"/>
        <v>67.273470202644788</v>
      </c>
      <c r="N231">
        <f t="shared" si="108"/>
        <v>142.75413299189518</v>
      </c>
      <c r="O231">
        <f t="shared" si="109"/>
        <v>2.3643538414592317E-2</v>
      </c>
      <c r="P231">
        <f t="shared" si="110"/>
        <v>2.7687250452084911</v>
      </c>
      <c r="Q231">
        <f t="shared" si="111"/>
        <v>2.3531941123216583E-2</v>
      </c>
      <c r="R231">
        <f t="shared" si="112"/>
        <v>1.4717445746556056E-2</v>
      </c>
      <c r="S231">
        <f t="shared" si="113"/>
        <v>226.10936781771093</v>
      </c>
      <c r="T231">
        <f t="shared" si="114"/>
        <v>34.666453688315357</v>
      </c>
      <c r="U231">
        <f t="shared" si="115"/>
        <v>33.31344285714286</v>
      </c>
      <c r="V231">
        <f t="shared" si="116"/>
        <v>5.1417681869567069</v>
      </c>
      <c r="W231">
        <f t="shared" si="117"/>
        <v>64.97573903595854</v>
      </c>
      <c r="X231">
        <f t="shared" si="118"/>
        <v>3.3544883410947279</v>
      </c>
      <c r="Y231">
        <f t="shared" si="119"/>
        <v>5.1626782409328253</v>
      </c>
      <c r="Z231">
        <f t="shared" si="120"/>
        <v>1.787279845861979</v>
      </c>
      <c r="AA231">
        <f t="shared" si="121"/>
        <v>-19.086521313302377</v>
      </c>
      <c r="AB231">
        <f t="shared" si="122"/>
        <v>10.809099728662813</v>
      </c>
      <c r="AC231">
        <f t="shared" si="123"/>
        <v>0.89716655200869955</v>
      </c>
      <c r="AD231">
        <f t="shared" si="124"/>
        <v>218.72911278508008</v>
      </c>
      <c r="AE231">
        <f t="shared" si="125"/>
        <v>21.297819609669563</v>
      </c>
      <c r="AF231">
        <f t="shared" si="126"/>
        <v>0.43248433959942528</v>
      </c>
      <c r="AG231">
        <f t="shared" si="127"/>
        <v>10.504652276889891</v>
      </c>
      <c r="AH231">
        <v>1474.9746647813699</v>
      </c>
      <c r="AI231">
        <v>1458.246727272727</v>
      </c>
      <c r="AJ231">
        <v>1.7467422767214329</v>
      </c>
      <c r="AK231">
        <v>62.755059400872867</v>
      </c>
      <c r="AL231">
        <f t="shared" si="128"/>
        <v>0.43280093680957771</v>
      </c>
      <c r="AM231">
        <v>32.687528726419742</v>
      </c>
      <c r="AN231">
        <v>33.073785454545437</v>
      </c>
      <c r="AO231">
        <v>1.9157672807232969E-6</v>
      </c>
      <c r="AP231">
        <v>98.038996678870646</v>
      </c>
      <c r="AQ231">
        <v>22</v>
      </c>
      <c r="AR231">
        <v>3</v>
      </c>
      <c r="AS231">
        <f t="shared" si="129"/>
        <v>1</v>
      </c>
      <c r="AT231">
        <f t="shared" si="130"/>
        <v>0</v>
      </c>
      <c r="AU231">
        <f t="shared" si="131"/>
        <v>47308.483149094034</v>
      </c>
      <c r="AV231">
        <f t="shared" si="132"/>
        <v>1199.9585714285711</v>
      </c>
      <c r="AW231">
        <f t="shared" si="133"/>
        <v>1025.8905781438914</v>
      </c>
      <c r="AX231">
        <f t="shared" si="134"/>
        <v>0.85493833084799853</v>
      </c>
      <c r="AY231">
        <f t="shared" si="135"/>
        <v>0.18843097853663721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1674584985.5999999</v>
      </c>
      <c r="BF231">
        <v>1407.487142857143</v>
      </c>
      <c r="BG231">
        <v>1427.707142857143</v>
      </c>
      <c r="BH231">
        <v>33.073642857142858</v>
      </c>
      <c r="BI231">
        <v>32.687657142857141</v>
      </c>
      <c r="BJ231">
        <v>1414.8814285714291</v>
      </c>
      <c r="BK231">
        <v>32.825271428571433</v>
      </c>
      <c r="BL231">
        <v>650.04557142857152</v>
      </c>
      <c r="BM231">
        <v>101.32471428571429</v>
      </c>
      <c r="BN231">
        <v>0.10010775714285711</v>
      </c>
      <c r="BO231">
        <v>33.385857142857148</v>
      </c>
      <c r="BP231">
        <v>33.31344285714286</v>
      </c>
      <c r="BQ231">
        <v>999.89999999999986</v>
      </c>
      <c r="BR231">
        <v>0</v>
      </c>
      <c r="BS231">
        <v>0</v>
      </c>
      <c r="BT231">
        <v>8991.0728571428572</v>
      </c>
      <c r="BU231">
        <v>0</v>
      </c>
      <c r="BV231">
        <v>150.00957142857141</v>
      </c>
      <c r="BW231">
        <v>-20.22157142857143</v>
      </c>
      <c r="BX231">
        <v>1455.6314285714291</v>
      </c>
      <c r="BY231">
        <v>1475.9528571428571</v>
      </c>
      <c r="BZ231">
        <v>0.38594600000000001</v>
      </c>
      <c r="CA231">
        <v>1427.707142857143</v>
      </c>
      <c r="CB231">
        <v>32.687657142857141</v>
      </c>
      <c r="CC231">
        <v>3.3511728571428572</v>
      </c>
      <c r="CD231">
        <v>3.312068571428572</v>
      </c>
      <c r="CE231">
        <v>25.88402857142858</v>
      </c>
      <c r="CF231">
        <v>25.686</v>
      </c>
      <c r="CG231">
        <v>1199.9585714285711</v>
      </c>
      <c r="CH231">
        <v>0.49997300000000011</v>
      </c>
      <c r="CI231">
        <v>0.500027</v>
      </c>
      <c r="CJ231">
        <v>0</v>
      </c>
      <c r="CK231">
        <v>750.27757142857149</v>
      </c>
      <c r="CL231">
        <v>4.9990899999999998</v>
      </c>
      <c r="CM231">
        <v>7401.2342857142867</v>
      </c>
      <c r="CN231">
        <v>9557.4214285714297</v>
      </c>
      <c r="CO231">
        <v>43.723000000000013</v>
      </c>
      <c r="CP231">
        <v>45.561999999999998</v>
      </c>
      <c r="CQ231">
        <v>44.5</v>
      </c>
      <c r="CR231">
        <v>44.642714285714291</v>
      </c>
      <c r="CS231">
        <v>45.061999999999998</v>
      </c>
      <c r="CT231">
        <v>597.44857142857143</v>
      </c>
      <c r="CU231">
        <v>597.51428571428573</v>
      </c>
      <c r="CV231">
        <v>0</v>
      </c>
      <c r="CW231">
        <v>1674585000.2</v>
      </c>
      <c r="CX231">
        <v>0</v>
      </c>
      <c r="CY231">
        <v>1674579932.5</v>
      </c>
      <c r="CZ231" t="s">
        <v>356</v>
      </c>
      <c r="DA231">
        <v>1674579932.5</v>
      </c>
      <c r="DB231">
        <v>1674579927.5</v>
      </c>
      <c r="DC231">
        <v>31</v>
      </c>
      <c r="DD231">
        <v>0.14099999999999999</v>
      </c>
      <c r="DE231">
        <v>0.02</v>
      </c>
      <c r="DF231">
        <v>-5.5810000000000004</v>
      </c>
      <c r="DG231">
        <v>0.23300000000000001</v>
      </c>
      <c r="DH231">
        <v>415</v>
      </c>
      <c r="DI231">
        <v>34</v>
      </c>
      <c r="DJ231">
        <v>0.34</v>
      </c>
      <c r="DK231">
        <v>0.32</v>
      </c>
      <c r="DL231">
        <v>-20.163577499999999</v>
      </c>
      <c r="DM231">
        <v>-0.13887917448402429</v>
      </c>
      <c r="DN231">
        <v>6.4288608973518957E-2</v>
      </c>
      <c r="DO231">
        <v>0</v>
      </c>
      <c r="DP231">
        <v>0.38346839999999999</v>
      </c>
      <c r="DQ231">
        <v>3.875527204502079E-3</v>
      </c>
      <c r="DR231">
        <v>2.3528436390886668E-3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3.2960500000000001</v>
      </c>
      <c r="EB231">
        <v>2.62534</v>
      </c>
      <c r="EC231">
        <v>0.23180200000000001</v>
      </c>
      <c r="ED231">
        <v>0.231543</v>
      </c>
      <c r="EE231">
        <v>0.13653399999999999</v>
      </c>
      <c r="EF231">
        <v>0.13428899999999999</v>
      </c>
      <c r="EG231">
        <v>23131</v>
      </c>
      <c r="EH231">
        <v>23523.9</v>
      </c>
      <c r="EI231">
        <v>28027.599999999999</v>
      </c>
      <c r="EJ231">
        <v>29479.7</v>
      </c>
      <c r="EK231">
        <v>33314.1</v>
      </c>
      <c r="EL231">
        <v>35449.599999999999</v>
      </c>
      <c r="EM231">
        <v>39568.400000000001</v>
      </c>
      <c r="EN231">
        <v>42151</v>
      </c>
      <c r="EO231">
        <v>2.1770700000000001</v>
      </c>
      <c r="EP231">
        <v>2.1951499999999999</v>
      </c>
      <c r="EQ231">
        <v>0.113085</v>
      </c>
      <c r="ER231">
        <v>0</v>
      </c>
      <c r="ES231">
        <v>31.4803</v>
      </c>
      <c r="ET231">
        <v>999.9</v>
      </c>
      <c r="EU231">
        <v>71.7</v>
      </c>
      <c r="EV231">
        <v>32.6</v>
      </c>
      <c r="EW231">
        <v>34.954300000000003</v>
      </c>
      <c r="EX231">
        <v>57.339199999999998</v>
      </c>
      <c r="EY231">
        <v>-6.8269200000000003</v>
      </c>
      <c r="EZ231">
        <v>2</v>
      </c>
      <c r="FA231">
        <v>0.51822400000000002</v>
      </c>
      <c r="FB231">
        <v>0.45162000000000002</v>
      </c>
      <c r="FC231">
        <v>20.272099999999998</v>
      </c>
      <c r="FD231">
        <v>5.2190899999999996</v>
      </c>
      <c r="FE231">
        <v>12.0099</v>
      </c>
      <c r="FF231">
        <v>4.9866999999999999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1.86582</v>
      </c>
      <c r="FM231">
        <v>1.8621799999999999</v>
      </c>
      <c r="FN231">
        <v>1.86419</v>
      </c>
      <c r="FO231">
        <v>1.8603499999999999</v>
      </c>
      <c r="FP231">
        <v>1.86097</v>
      </c>
      <c r="FQ231">
        <v>1.8602000000000001</v>
      </c>
      <c r="FR231">
        <v>1.86188</v>
      </c>
      <c r="FS231">
        <v>1.85849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-7.4</v>
      </c>
      <c r="GH231">
        <v>0.24829999999999999</v>
      </c>
      <c r="GI231">
        <v>-4.1749362053329548</v>
      </c>
      <c r="GJ231">
        <v>-4.0448538125570227E-3</v>
      </c>
      <c r="GK231">
        <v>1.839783264315481E-6</v>
      </c>
      <c r="GL231">
        <v>-4.1587272622942942E-10</v>
      </c>
      <c r="GM231">
        <v>-8.6309452512500412E-2</v>
      </c>
      <c r="GN231">
        <v>3.2285384509270938E-3</v>
      </c>
      <c r="GO231">
        <v>5.3061212821550383E-4</v>
      </c>
      <c r="GP231">
        <v>-9.699357315524189E-6</v>
      </c>
      <c r="GQ231">
        <v>5</v>
      </c>
      <c r="GR231">
        <v>2081</v>
      </c>
      <c r="GS231">
        <v>3</v>
      </c>
      <c r="GT231">
        <v>31</v>
      </c>
      <c r="GU231">
        <v>84.3</v>
      </c>
      <c r="GV231">
        <v>84.3</v>
      </c>
      <c r="GW231">
        <v>3.7036099999999998</v>
      </c>
      <c r="GX231">
        <v>2.49634</v>
      </c>
      <c r="GY231">
        <v>2.04834</v>
      </c>
      <c r="GZ231">
        <v>2.6232899999999999</v>
      </c>
      <c r="HA231">
        <v>2.1972700000000001</v>
      </c>
      <c r="HB231">
        <v>2.33521</v>
      </c>
      <c r="HC231">
        <v>37.843699999999998</v>
      </c>
      <c r="HD231">
        <v>15.410399999999999</v>
      </c>
      <c r="HE231">
        <v>18</v>
      </c>
      <c r="HF231">
        <v>673.15899999999999</v>
      </c>
      <c r="HG231">
        <v>766.41600000000005</v>
      </c>
      <c r="HH231">
        <v>30.999500000000001</v>
      </c>
      <c r="HI231">
        <v>33.914900000000003</v>
      </c>
      <c r="HJ231">
        <v>29.9998</v>
      </c>
      <c r="HK231">
        <v>33.7545</v>
      </c>
      <c r="HL231">
        <v>33.744399999999999</v>
      </c>
      <c r="HM231">
        <v>74.066299999999998</v>
      </c>
      <c r="HN231">
        <v>0</v>
      </c>
      <c r="HO231">
        <v>100</v>
      </c>
      <c r="HP231">
        <v>31</v>
      </c>
      <c r="HQ231">
        <v>1441.68</v>
      </c>
      <c r="HR231">
        <v>33.617400000000004</v>
      </c>
      <c r="HS231">
        <v>98.770600000000002</v>
      </c>
      <c r="HT231">
        <v>97.730900000000005</v>
      </c>
    </row>
    <row r="232" spans="1:228" x14ac:dyDescent="0.2">
      <c r="A232">
        <v>217</v>
      </c>
      <c r="B232">
        <v>1674584991.5999999</v>
      </c>
      <c r="C232">
        <v>862.5</v>
      </c>
      <c r="D232" t="s">
        <v>793</v>
      </c>
      <c r="E232" t="s">
        <v>794</v>
      </c>
      <c r="F232">
        <v>4</v>
      </c>
      <c r="G232">
        <v>1674584989.2874999</v>
      </c>
      <c r="H232">
        <f t="shared" si="102"/>
        <v>4.371409430349369E-4</v>
      </c>
      <c r="I232">
        <f t="shared" si="103"/>
        <v>0.43714094303493689</v>
      </c>
      <c r="J232">
        <f t="shared" si="104"/>
        <v>10.677399962353718</v>
      </c>
      <c r="K232">
        <f t="shared" si="105"/>
        <v>1413.6287500000001</v>
      </c>
      <c r="L232">
        <f t="shared" si="106"/>
        <v>664.93994264129503</v>
      </c>
      <c r="M232">
        <f t="shared" si="107"/>
        <v>67.440750923404622</v>
      </c>
      <c r="N232">
        <f t="shared" si="108"/>
        <v>143.37563186265587</v>
      </c>
      <c r="O232">
        <f t="shared" si="109"/>
        <v>2.3886769903959305E-2</v>
      </c>
      <c r="P232">
        <f t="shared" si="110"/>
        <v>2.7708391689069973</v>
      </c>
      <c r="Q232">
        <f t="shared" si="111"/>
        <v>2.3772957128181595E-2</v>
      </c>
      <c r="R232">
        <f t="shared" si="112"/>
        <v>1.4868278505267471E-2</v>
      </c>
      <c r="S232">
        <f t="shared" si="113"/>
        <v>226.11280749532165</v>
      </c>
      <c r="T232">
        <f t="shared" si="114"/>
        <v>34.665231683908097</v>
      </c>
      <c r="U232">
        <f t="shared" si="115"/>
        <v>33.313175000000001</v>
      </c>
      <c r="V232">
        <f t="shared" si="116"/>
        <v>5.1416909785907388</v>
      </c>
      <c r="W232">
        <f t="shared" si="117"/>
        <v>64.978920163850745</v>
      </c>
      <c r="X232">
        <f t="shared" si="118"/>
        <v>3.3548110007424845</v>
      </c>
      <c r="Y232">
        <f t="shared" si="119"/>
        <v>5.1629220557728539</v>
      </c>
      <c r="Z232">
        <f t="shared" si="120"/>
        <v>1.7868799778482543</v>
      </c>
      <c r="AA232">
        <f t="shared" si="121"/>
        <v>-19.277915587840717</v>
      </c>
      <c r="AB232">
        <f t="shared" si="122"/>
        <v>10.983273410678715</v>
      </c>
      <c r="AC232">
        <f t="shared" si="123"/>
        <v>0.91093015460438509</v>
      </c>
      <c r="AD232">
        <f t="shared" si="124"/>
        <v>218.72909547276404</v>
      </c>
      <c r="AE232">
        <f t="shared" si="125"/>
        <v>21.167298365049987</v>
      </c>
      <c r="AF232">
        <f t="shared" si="126"/>
        <v>0.43612862873875907</v>
      </c>
      <c r="AG232">
        <f t="shared" si="127"/>
        <v>10.677399962353718</v>
      </c>
      <c r="AH232">
        <v>1481.7160764518319</v>
      </c>
      <c r="AI232">
        <v>1465.0442424242419</v>
      </c>
      <c r="AJ232">
        <v>1.688487570194559</v>
      </c>
      <c r="AK232">
        <v>62.755059400872867</v>
      </c>
      <c r="AL232">
        <f t="shared" si="128"/>
        <v>0.43714094303493689</v>
      </c>
      <c r="AM232">
        <v>32.687987453802663</v>
      </c>
      <c r="AN232">
        <v>33.078146666666669</v>
      </c>
      <c r="AO232">
        <v>7.3373947282495416E-6</v>
      </c>
      <c r="AP232">
        <v>98.038996678870646</v>
      </c>
      <c r="AQ232">
        <v>22</v>
      </c>
      <c r="AR232">
        <v>3</v>
      </c>
      <c r="AS232">
        <f t="shared" si="129"/>
        <v>1</v>
      </c>
      <c r="AT232">
        <f t="shared" si="130"/>
        <v>0</v>
      </c>
      <c r="AU232">
        <f t="shared" si="131"/>
        <v>47366.486947519676</v>
      </c>
      <c r="AV232">
        <f t="shared" si="132"/>
        <v>1199.9775</v>
      </c>
      <c r="AW232">
        <f t="shared" si="133"/>
        <v>1025.9066950752961</v>
      </c>
      <c r="AX232">
        <f t="shared" si="134"/>
        <v>0.85493827598875494</v>
      </c>
      <c r="AY232">
        <f t="shared" si="135"/>
        <v>0.18843087265829706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1674584989.2874999</v>
      </c>
      <c r="BF232">
        <v>1413.6287500000001</v>
      </c>
      <c r="BG232">
        <v>1433.73875</v>
      </c>
      <c r="BH232">
        <v>33.077150000000003</v>
      </c>
      <c r="BI232">
        <v>32.687849999999997</v>
      </c>
      <c r="BJ232">
        <v>1421.0274999999999</v>
      </c>
      <c r="BK232">
        <v>32.828787499999997</v>
      </c>
      <c r="BL232">
        <v>649.94000000000005</v>
      </c>
      <c r="BM232">
        <v>101.324125</v>
      </c>
      <c r="BN232">
        <v>9.9697812499999997E-2</v>
      </c>
      <c r="BO232">
        <v>33.386699999999998</v>
      </c>
      <c r="BP232">
        <v>33.313175000000001</v>
      </c>
      <c r="BQ232">
        <v>999.9</v>
      </c>
      <c r="BR232">
        <v>0</v>
      </c>
      <c r="BS232">
        <v>0</v>
      </c>
      <c r="BT232">
        <v>9002.34375</v>
      </c>
      <c r="BU232">
        <v>0</v>
      </c>
      <c r="BV232">
        <v>216.489125</v>
      </c>
      <c r="BW232">
        <v>-20.11205</v>
      </c>
      <c r="BX232">
        <v>1461.9862499999999</v>
      </c>
      <c r="BY232">
        <v>1482.18625</v>
      </c>
      <c r="BZ232">
        <v>0.38930162499999998</v>
      </c>
      <c r="CA232">
        <v>1433.73875</v>
      </c>
      <c r="CB232">
        <v>32.687849999999997</v>
      </c>
      <c r="CC232">
        <v>3.3515125000000001</v>
      </c>
      <c r="CD232">
        <v>3.3120687499999999</v>
      </c>
      <c r="CE232">
        <v>25.885737500000001</v>
      </c>
      <c r="CF232">
        <v>25.6859875</v>
      </c>
      <c r="CG232">
        <v>1199.9775</v>
      </c>
      <c r="CH232">
        <v>0.499975375</v>
      </c>
      <c r="CI232">
        <v>0.500024625</v>
      </c>
      <c r="CJ232">
        <v>0</v>
      </c>
      <c r="CK232">
        <v>750.47037499999999</v>
      </c>
      <c r="CL232">
        <v>4.9990899999999998</v>
      </c>
      <c r="CM232">
        <v>7400.7250000000004</v>
      </c>
      <c r="CN232">
        <v>9557.588749999999</v>
      </c>
      <c r="CO232">
        <v>43.702749999999988</v>
      </c>
      <c r="CP232">
        <v>45.561999999999998</v>
      </c>
      <c r="CQ232">
        <v>44.5</v>
      </c>
      <c r="CR232">
        <v>44.625</v>
      </c>
      <c r="CS232">
        <v>45.023249999999997</v>
      </c>
      <c r="CT232">
        <v>597.46</v>
      </c>
      <c r="CU232">
        <v>597.52125000000001</v>
      </c>
      <c r="CV232">
        <v>0</v>
      </c>
      <c r="CW232">
        <v>1674585004.4000001</v>
      </c>
      <c r="CX232">
        <v>0</v>
      </c>
      <c r="CY232">
        <v>1674579932.5</v>
      </c>
      <c r="CZ232" t="s">
        <v>356</v>
      </c>
      <c r="DA232">
        <v>1674579932.5</v>
      </c>
      <c r="DB232">
        <v>1674579927.5</v>
      </c>
      <c r="DC232">
        <v>31</v>
      </c>
      <c r="DD232">
        <v>0.14099999999999999</v>
      </c>
      <c r="DE232">
        <v>0.02</v>
      </c>
      <c r="DF232">
        <v>-5.5810000000000004</v>
      </c>
      <c r="DG232">
        <v>0.23300000000000001</v>
      </c>
      <c r="DH232">
        <v>415</v>
      </c>
      <c r="DI232">
        <v>34</v>
      </c>
      <c r="DJ232">
        <v>0.34</v>
      </c>
      <c r="DK232">
        <v>0.32</v>
      </c>
      <c r="DL232">
        <v>-20.149654999999999</v>
      </c>
      <c r="DM232">
        <v>-5.4490806754174267E-2</v>
      </c>
      <c r="DN232">
        <v>6.9017276641432548E-2</v>
      </c>
      <c r="DO232">
        <v>1</v>
      </c>
      <c r="DP232">
        <v>0.384001225</v>
      </c>
      <c r="DQ232">
        <v>2.5702300187616801E-2</v>
      </c>
      <c r="DR232">
        <v>2.999055955525836E-3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620</v>
      </c>
      <c r="EA232">
        <v>3.29569</v>
      </c>
      <c r="EB232">
        <v>2.6250300000000002</v>
      </c>
      <c r="EC232">
        <v>0.23244999999999999</v>
      </c>
      <c r="ED232">
        <v>0.23219400000000001</v>
      </c>
      <c r="EE232">
        <v>0.136544</v>
      </c>
      <c r="EF232">
        <v>0.13428399999999999</v>
      </c>
      <c r="EG232">
        <v>23111.7</v>
      </c>
      <c r="EH232">
        <v>23504.3</v>
      </c>
      <c r="EI232">
        <v>28028</v>
      </c>
      <c r="EJ232">
        <v>29480.1</v>
      </c>
      <c r="EK232">
        <v>33314.5</v>
      </c>
      <c r="EL232">
        <v>35450.199999999997</v>
      </c>
      <c r="EM232">
        <v>39569.300000000003</v>
      </c>
      <c r="EN232">
        <v>42151.4</v>
      </c>
      <c r="EO232">
        <v>2.1765500000000002</v>
      </c>
      <c r="EP232">
        <v>2.1955</v>
      </c>
      <c r="EQ232">
        <v>0.113845</v>
      </c>
      <c r="ER232">
        <v>0</v>
      </c>
      <c r="ES232">
        <v>31.470199999999998</v>
      </c>
      <c r="ET232">
        <v>999.9</v>
      </c>
      <c r="EU232">
        <v>71.7</v>
      </c>
      <c r="EV232">
        <v>32.6</v>
      </c>
      <c r="EW232">
        <v>34.951799999999999</v>
      </c>
      <c r="EX232">
        <v>57.249200000000002</v>
      </c>
      <c r="EY232">
        <v>-6.8068900000000001</v>
      </c>
      <c r="EZ232">
        <v>2</v>
      </c>
      <c r="FA232">
        <v>0.5181</v>
      </c>
      <c r="FB232">
        <v>0.449826</v>
      </c>
      <c r="FC232">
        <v>20.272099999999998</v>
      </c>
      <c r="FD232">
        <v>5.2183400000000004</v>
      </c>
      <c r="FE232">
        <v>12.0099</v>
      </c>
      <c r="FF232">
        <v>4.9846500000000002</v>
      </c>
      <c r="FG232">
        <v>3.2844799999999998</v>
      </c>
      <c r="FH232">
        <v>9999</v>
      </c>
      <c r="FI232">
        <v>9999</v>
      </c>
      <c r="FJ232">
        <v>9999</v>
      </c>
      <c r="FK232">
        <v>999.9</v>
      </c>
      <c r="FL232">
        <v>1.86582</v>
      </c>
      <c r="FM232">
        <v>1.8621799999999999</v>
      </c>
      <c r="FN232">
        <v>1.8641799999999999</v>
      </c>
      <c r="FO232">
        <v>1.86033</v>
      </c>
      <c r="FP232">
        <v>1.8609800000000001</v>
      </c>
      <c r="FQ232">
        <v>1.8602000000000001</v>
      </c>
      <c r="FR232">
        <v>1.86188</v>
      </c>
      <c r="FS232">
        <v>1.8584499999999999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-7.41</v>
      </c>
      <c r="GH232">
        <v>0.24829999999999999</v>
      </c>
      <c r="GI232">
        <v>-4.1749362053329548</v>
      </c>
      <c r="GJ232">
        <v>-4.0448538125570227E-3</v>
      </c>
      <c r="GK232">
        <v>1.839783264315481E-6</v>
      </c>
      <c r="GL232">
        <v>-4.1587272622942942E-10</v>
      </c>
      <c r="GM232">
        <v>-8.6309452512500412E-2</v>
      </c>
      <c r="GN232">
        <v>3.2285384509270938E-3</v>
      </c>
      <c r="GO232">
        <v>5.3061212821550383E-4</v>
      </c>
      <c r="GP232">
        <v>-9.699357315524189E-6</v>
      </c>
      <c r="GQ232">
        <v>5</v>
      </c>
      <c r="GR232">
        <v>2081</v>
      </c>
      <c r="GS232">
        <v>3</v>
      </c>
      <c r="GT232">
        <v>31</v>
      </c>
      <c r="GU232">
        <v>84.3</v>
      </c>
      <c r="GV232">
        <v>84.4</v>
      </c>
      <c r="GW232">
        <v>3.7170399999999999</v>
      </c>
      <c r="GX232">
        <v>2.49878</v>
      </c>
      <c r="GY232">
        <v>2.04834</v>
      </c>
      <c r="GZ232">
        <v>2.6245099999999999</v>
      </c>
      <c r="HA232">
        <v>2.1972700000000001</v>
      </c>
      <c r="HB232">
        <v>2.2997999999999998</v>
      </c>
      <c r="HC232">
        <v>37.843699999999998</v>
      </c>
      <c r="HD232">
        <v>15.392899999999999</v>
      </c>
      <c r="HE232">
        <v>18</v>
      </c>
      <c r="HF232">
        <v>672.73400000000004</v>
      </c>
      <c r="HG232">
        <v>766.74199999999996</v>
      </c>
      <c r="HH232">
        <v>30.999500000000001</v>
      </c>
      <c r="HI232">
        <v>33.9131</v>
      </c>
      <c r="HJ232">
        <v>29.999700000000001</v>
      </c>
      <c r="HK232">
        <v>33.7545</v>
      </c>
      <c r="HL232">
        <v>33.743099999999998</v>
      </c>
      <c r="HM232">
        <v>74.338800000000006</v>
      </c>
      <c r="HN232">
        <v>0</v>
      </c>
      <c r="HO232">
        <v>100</v>
      </c>
      <c r="HP232">
        <v>31</v>
      </c>
      <c r="HQ232">
        <v>1448.36</v>
      </c>
      <c r="HR232">
        <v>33.617400000000004</v>
      </c>
      <c r="HS232">
        <v>98.772499999999994</v>
      </c>
      <c r="HT232">
        <v>97.732100000000003</v>
      </c>
    </row>
    <row r="233" spans="1:228" x14ac:dyDescent="0.2">
      <c r="A233">
        <v>218</v>
      </c>
      <c r="B233">
        <v>1674584995.5999999</v>
      </c>
      <c r="C233">
        <v>866.5</v>
      </c>
      <c r="D233" t="s">
        <v>795</v>
      </c>
      <c r="E233" t="s">
        <v>796</v>
      </c>
      <c r="F233">
        <v>4</v>
      </c>
      <c r="G233">
        <v>1674584993.5999999</v>
      </c>
      <c r="H233">
        <f t="shared" si="102"/>
        <v>4.4454906651300965E-4</v>
      </c>
      <c r="I233">
        <f t="shared" si="103"/>
        <v>0.44454906651300963</v>
      </c>
      <c r="J233">
        <f t="shared" si="104"/>
        <v>10.211613260715447</v>
      </c>
      <c r="K233">
        <f t="shared" si="105"/>
        <v>1420.81</v>
      </c>
      <c r="L233">
        <f t="shared" si="106"/>
        <v>712.76264083537978</v>
      </c>
      <c r="M233">
        <f t="shared" si="107"/>
        <v>72.292337449184814</v>
      </c>
      <c r="N233">
        <f t="shared" si="108"/>
        <v>144.10642489734403</v>
      </c>
      <c r="O233">
        <f t="shared" si="109"/>
        <v>2.4247561113129132E-2</v>
      </c>
      <c r="P233">
        <f t="shared" si="110"/>
        <v>2.7743867606396564</v>
      </c>
      <c r="Q233">
        <f t="shared" si="111"/>
        <v>2.413044254183877E-2</v>
      </c>
      <c r="R233">
        <f t="shared" si="112"/>
        <v>1.5092001947770183E-2</v>
      </c>
      <c r="S233">
        <f t="shared" si="113"/>
        <v>226.11496372051181</v>
      </c>
      <c r="T233">
        <f t="shared" si="114"/>
        <v>34.671651532895602</v>
      </c>
      <c r="U233">
        <f t="shared" si="115"/>
        <v>33.326342857142848</v>
      </c>
      <c r="V233">
        <f t="shared" si="116"/>
        <v>5.1454877359850144</v>
      </c>
      <c r="W233">
        <f t="shared" si="117"/>
        <v>64.951308035747573</v>
      </c>
      <c r="X233">
        <f t="shared" si="118"/>
        <v>3.35525402132544</v>
      </c>
      <c r="Y233">
        <f t="shared" si="119"/>
        <v>5.1657990005047978</v>
      </c>
      <c r="Z233">
        <f t="shared" si="120"/>
        <v>1.7902337146595744</v>
      </c>
      <c r="AA233">
        <f t="shared" si="121"/>
        <v>-19.604613833223727</v>
      </c>
      <c r="AB233">
        <f t="shared" si="122"/>
        <v>10.514963554485774</v>
      </c>
      <c r="AC233">
        <f t="shared" si="123"/>
        <v>0.87107292138913406</v>
      </c>
      <c r="AD233">
        <f t="shared" si="124"/>
        <v>217.89638636316297</v>
      </c>
      <c r="AE233">
        <f t="shared" si="125"/>
        <v>21.220059834204655</v>
      </c>
      <c r="AF233">
        <f t="shared" si="126"/>
        <v>0.44037025120294637</v>
      </c>
      <c r="AG233">
        <f t="shared" si="127"/>
        <v>10.211613260715447</v>
      </c>
      <c r="AH233">
        <v>1488.6410950606969</v>
      </c>
      <c r="AI233">
        <v>1472.095272727272</v>
      </c>
      <c r="AJ233">
        <v>1.772109519919274</v>
      </c>
      <c r="AK233">
        <v>62.755059400872867</v>
      </c>
      <c r="AL233">
        <f t="shared" si="128"/>
        <v>0.44454906651300963</v>
      </c>
      <c r="AM233">
        <v>32.68782171832585</v>
      </c>
      <c r="AN233">
        <v>33.084512727272717</v>
      </c>
      <c r="AO233">
        <v>1.095334492327608E-5</v>
      </c>
      <c r="AP233">
        <v>98.038996678870646</v>
      </c>
      <c r="AQ233">
        <v>22</v>
      </c>
      <c r="AR233">
        <v>3</v>
      </c>
      <c r="AS233">
        <f t="shared" si="129"/>
        <v>1</v>
      </c>
      <c r="AT233">
        <f t="shared" si="130"/>
        <v>0</v>
      </c>
      <c r="AU233">
        <f t="shared" si="131"/>
        <v>47462.566551285498</v>
      </c>
      <c r="AV233">
        <f t="shared" si="132"/>
        <v>1199.992857142857</v>
      </c>
      <c r="AW233">
        <f t="shared" si="133"/>
        <v>1025.9194423422339</v>
      </c>
      <c r="AX233">
        <f t="shared" si="134"/>
        <v>0.85493795753494228</v>
      </c>
      <c r="AY233">
        <f t="shared" si="135"/>
        <v>0.18843025804243868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1674584993.5999999</v>
      </c>
      <c r="BF233">
        <v>1420.81</v>
      </c>
      <c r="BG233">
        <v>1440.974285714286</v>
      </c>
      <c r="BH233">
        <v>33.080957142857137</v>
      </c>
      <c r="BI233">
        <v>32.687928571428571</v>
      </c>
      <c r="BJ233">
        <v>1428.2185714285711</v>
      </c>
      <c r="BK233">
        <v>32.832571428571427</v>
      </c>
      <c r="BL233">
        <v>650.03271428571429</v>
      </c>
      <c r="BM233">
        <v>101.3254285714286</v>
      </c>
      <c r="BN233">
        <v>0.1001138285714286</v>
      </c>
      <c r="BO233">
        <v>33.396642857142858</v>
      </c>
      <c r="BP233">
        <v>33.326342857142848</v>
      </c>
      <c r="BQ233">
        <v>999.89999999999986</v>
      </c>
      <c r="BR233">
        <v>0</v>
      </c>
      <c r="BS233">
        <v>0</v>
      </c>
      <c r="BT233">
        <v>9021.0714285714294</v>
      </c>
      <c r="BU233">
        <v>0</v>
      </c>
      <c r="BV233">
        <v>218.58114285714291</v>
      </c>
      <c r="BW233">
        <v>-20.165099999999999</v>
      </c>
      <c r="BX233">
        <v>1469.418571428572</v>
      </c>
      <c r="BY233">
        <v>1489.6671428571431</v>
      </c>
      <c r="BZ233">
        <v>0.39305000000000001</v>
      </c>
      <c r="CA233">
        <v>1440.974285714286</v>
      </c>
      <c r="CB233">
        <v>32.687928571428571</v>
      </c>
      <c r="CC233">
        <v>3.3519414285714291</v>
      </c>
      <c r="CD233">
        <v>3.3121142857142858</v>
      </c>
      <c r="CE233">
        <v>25.887899999999998</v>
      </c>
      <c r="CF233">
        <v>25.686242857142851</v>
      </c>
      <c r="CG233">
        <v>1199.992857142857</v>
      </c>
      <c r="CH233">
        <v>0.4999832857142858</v>
      </c>
      <c r="CI233">
        <v>0.50001671428571437</v>
      </c>
      <c r="CJ233">
        <v>0</v>
      </c>
      <c r="CK233">
        <v>750.31585714285723</v>
      </c>
      <c r="CL233">
        <v>4.9990899999999998</v>
      </c>
      <c r="CM233">
        <v>7399.8342857142852</v>
      </c>
      <c r="CN233">
        <v>9557.7271428571421</v>
      </c>
      <c r="CO233">
        <v>43.723000000000013</v>
      </c>
      <c r="CP233">
        <v>45.544285714285721</v>
      </c>
      <c r="CQ233">
        <v>44.5</v>
      </c>
      <c r="CR233">
        <v>44.625</v>
      </c>
      <c r="CS233">
        <v>45</v>
      </c>
      <c r="CT233">
        <v>597.48000000000013</v>
      </c>
      <c r="CU233">
        <v>597.51571428571424</v>
      </c>
      <c r="CV233">
        <v>0</v>
      </c>
      <c r="CW233">
        <v>1674585008</v>
      </c>
      <c r="CX233">
        <v>0</v>
      </c>
      <c r="CY233">
        <v>1674579932.5</v>
      </c>
      <c r="CZ233" t="s">
        <v>356</v>
      </c>
      <c r="DA233">
        <v>1674579932.5</v>
      </c>
      <c r="DB233">
        <v>1674579927.5</v>
      </c>
      <c r="DC233">
        <v>31</v>
      </c>
      <c r="DD233">
        <v>0.14099999999999999</v>
      </c>
      <c r="DE233">
        <v>0.02</v>
      </c>
      <c r="DF233">
        <v>-5.5810000000000004</v>
      </c>
      <c r="DG233">
        <v>0.23300000000000001</v>
      </c>
      <c r="DH233">
        <v>415</v>
      </c>
      <c r="DI233">
        <v>34</v>
      </c>
      <c r="DJ233">
        <v>0.34</v>
      </c>
      <c r="DK233">
        <v>0.32</v>
      </c>
      <c r="DL233">
        <v>-20.159725000000002</v>
      </c>
      <c r="DM233">
        <v>8.5731332082595979E-2</v>
      </c>
      <c r="DN233">
        <v>6.5040025176809527E-2</v>
      </c>
      <c r="DO233">
        <v>1</v>
      </c>
      <c r="DP233">
        <v>0.38598434999999998</v>
      </c>
      <c r="DQ233">
        <v>3.8889748592870498E-2</v>
      </c>
      <c r="DR233">
        <v>3.9826901746809282E-3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620</v>
      </c>
      <c r="EA233">
        <v>3.2960400000000001</v>
      </c>
      <c r="EB233">
        <v>2.6255299999999999</v>
      </c>
      <c r="EC233">
        <v>0.23311799999999999</v>
      </c>
      <c r="ED233">
        <v>0.232851</v>
      </c>
      <c r="EE233">
        <v>0.13656399999999999</v>
      </c>
      <c r="EF233">
        <v>0.13428499999999999</v>
      </c>
      <c r="EG233">
        <v>23091.599999999999</v>
      </c>
      <c r="EH233">
        <v>23483.9</v>
      </c>
      <c r="EI233">
        <v>28028</v>
      </c>
      <c r="EJ233">
        <v>29479.9</v>
      </c>
      <c r="EK233">
        <v>33313.699999999997</v>
      </c>
      <c r="EL233">
        <v>35450</v>
      </c>
      <c r="EM233">
        <v>39569.300000000003</v>
      </c>
      <c r="EN233">
        <v>42151.199999999997</v>
      </c>
      <c r="EO233">
        <v>2.17685</v>
      </c>
      <c r="EP233">
        <v>2.1954799999999999</v>
      </c>
      <c r="EQ233">
        <v>0.114955</v>
      </c>
      <c r="ER233">
        <v>0</v>
      </c>
      <c r="ES233">
        <v>31.466200000000001</v>
      </c>
      <c r="ET233">
        <v>999.9</v>
      </c>
      <c r="EU233">
        <v>71.7</v>
      </c>
      <c r="EV233">
        <v>32.6</v>
      </c>
      <c r="EW233">
        <v>34.952500000000001</v>
      </c>
      <c r="EX233">
        <v>57.549199999999999</v>
      </c>
      <c r="EY233">
        <v>-6.7948700000000004</v>
      </c>
      <c r="EZ233">
        <v>2</v>
      </c>
      <c r="FA233">
        <v>0.51766800000000002</v>
      </c>
      <c r="FB233">
        <v>0.44827899999999998</v>
      </c>
      <c r="FC233">
        <v>20.272200000000002</v>
      </c>
      <c r="FD233">
        <v>5.2190899999999996</v>
      </c>
      <c r="FE233">
        <v>12.0098</v>
      </c>
      <c r="FF233">
        <v>4.9868499999999996</v>
      </c>
      <c r="FG233">
        <v>3.2845</v>
      </c>
      <c r="FH233">
        <v>9999</v>
      </c>
      <c r="FI233">
        <v>9999</v>
      </c>
      <c r="FJ233">
        <v>9999</v>
      </c>
      <c r="FK233">
        <v>999.9</v>
      </c>
      <c r="FL233">
        <v>1.8657699999999999</v>
      </c>
      <c r="FM233">
        <v>1.8621799999999999</v>
      </c>
      <c r="FN233">
        <v>1.8641700000000001</v>
      </c>
      <c r="FO233">
        <v>1.8603499999999999</v>
      </c>
      <c r="FP233">
        <v>1.8609599999999999</v>
      </c>
      <c r="FQ233">
        <v>1.86019</v>
      </c>
      <c r="FR233">
        <v>1.86188</v>
      </c>
      <c r="FS233">
        <v>1.8584700000000001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-7.42</v>
      </c>
      <c r="GH233">
        <v>0.24840000000000001</v>
      </c>
      <c r="GI233">
        <v>-4.1749362053329548</v>
      </c>
      <c r="GJ233">
        <v>-4.0448538125570227E-3</v>
      </c>
      <c r="GK233">
        <v>1.839783264315481E-6</v>
      </c>
      <c r="GL233">
        <v>-4.1587272622942942E-10</v>
      </c>
      <c r="GM233">
        <v>-8.6309452512500412E-2</v>
      </c>
      <c r="GN233">
        <v>3.2285384509270938E-3</v>
      </c>
      <c r="GO233">
        <v>5.3061212821550383E-4</v>
      </c>
      <c r="GP233">
        <v>-9.699357315524189E-6</v>
      </c>
      <c r="GQ233">
        <v>5</v>
      </c>
      <c r="GR233">
        <v>2081</v>
      </c>
      <c r="GS233">
        <v>3</v>
      </c>
      <c r="GT233">
        <v>31</v>
      </c>
      <c r="GU233">
        <v>84.4</v>
      </c>
      <c r="GV233">
        <v>84.5</v>
      </c>
      <c r="GW233">
        <v>3.72925</v>
      </c>
      <c r="GX233">
        <v>2.50366</v>
      </c>
      <c r="GY233">
        <v>2.04834</v>
      </c>
      <c r="GZ233">
        <v>2.6232899999999999</v>
      </c>
      <c r="HA233">
        <v>2.1972700000000001</v>
      </c>
      <c r="HB233">
        <v>2.3022499999999999</v>
      </c>
      <c r="HC233">
        <v>37.843699999999998</v>
      </c>
      <c r="HD233">
        <v>15.4016</v>
      </c>
      <c r="HE233">
        <v>18</v>
      </c>
      <c r="HF233">
        <v>672.97699999999998</v>
      </c>
      <c r="HG233">
        <v>766.71799999999996</v>
      </c>
      <c r="HH233">
        <v>30.999600000000001</v>
      </c>
      <c r="HI233">
        <v>33.911900000000003</v>
      </c>
      <c r="HJ233">
        <v>29.999700000000001</v>
      </c>
      <c r="HK233">
        <v>33.7545</v>
      </c>
      <c r="HL233">
        <v>33.743099999999998</v>
      </c>
      <c r="HM233">
        <v>74.612300000000005</v>
      </c>
      <c r="HN233">
        <v>0</v>
      </c>
      <c r="HO233">
        <v>100</v>
      </c>
      <c r="HP233">
        <v>31</v>
      </c>
      <c r="HQ233">
        <v>1455.04</v>
      </c>
      <c r="HR233">
        <v>33.617400000000004</v>
      </c>
      <c r="HS233">
        <v>98.772400000000005</v>
      </c>
      <c r="HT233">
        <v>97.731300000000005</v>
      </c>
    </row>
    <row r="234" spans="1:228" x14ac:dyDescent="0.2">
      <c r="A234">
        <v>219</v>
      </c>
      <c r="B234">
        <v>1674584999.5999999</v>
      </c>
      <c r="C234">
        <v>870.5</v>
      </c>
      <c r="D234" t="s">
        <v>797</v>
      </c>
      <c r="E234" t="s">
        <v>798</v>
      </c>
      <c r="F234">
        <v>4</v>
      </c>
      <c r="G234">
        <v>1674584997.2874999</v>
      </c>
      <c r="H234">
        <f t="shared" si="102"/>
        <v>4.4827587354440574E-4</v>
      </c>
      <c r="I234">
        <f t="shared" si="103"/>
        <v>0.44827587354440573</v>
      </c>
      <c r="J234">
        <f t="shared" si="104"/>
        <v>10.376286849549974</v>
      </c>
      <c r="K234">
        <f t="shared" si="105"/>
        <v>1427.0975000000001</v>
      </c>
      <c r="L234">
        <f t="shared" si="106"/>
        <v>713.29337562983187</v>
      </c>
      <c r="M234">
        <f t="shared" si="107"/>
        <v>72.34464950045296</v>
      </c>
      <c r="N234">
        <f t="shared" si="108"/>
        <v>144.74110088196196</v>
      </c>
      <c r="O234">
        <f t="shared" si="109"/>
        <v>2.4435999887961388E-2</v>
      </c>
      <c r="P234">
        <f t="shared" si="110"/>
        <v>2.7698398146493126</v>
      </c>
      <c r="Q234">
        <f t="shared" si="111"/>
        <v>2.4316864474433434E-2</v>
      </c>
      <c r="R234">
        <f t="shared" si="112"/>
        <v>1.5208695598219767E-2</v>
      </c>
      <c r="S234">
        <f t="shared" si="113"/>
        <v>226.10664407264792</v>
      </c>
      <c r="T234">
        <f t="shared" si="114"/>
        <v>34.673210431803554</v>
      </c>
      <c r="U234">
        <f t="shared" si="115"/>
        <v>33.332149999999999</v>
      </c>
      <c r="V234">
        <f t="shared" si="116"/>
        <v>5.147162914795854</v>
      </c>
      <c r="W234">
        <f t="shared" si="117"/>
        <v>64.959747669479938</v>
      </c>
      <c r="X234">
        <f t="shared" si="118"/>
        <v>3.3558205945234536</v>
      </c>
      <c r="Y234">
        <f t="shared" si="119"/>
        <v>5.1660000460563982</v>
      </c>
      <c r="Z234">
        <f t="shared" si="120"/>
        <v>1.7913423202724004</v>
      </c>
      <c r="AA234">
        <f t="shared" si="121"/>
        <v>-19.768966023308295</v>
      </c>
      <c r="AB234">
        <f t="shared" si="122"/>
        <v>9.7342931914457367</v>
      </c>
      <c r="AC234">
        <f t="shared" si="123"/>
        <v>0.80775069137080968</v>
      </c>
      <c r="AD234">
        <f t="shared" si="124"/>
        <v>216.87972193215617</v>
      </c>
      <c r="AE234">
        <f t="shared" si="125"/>
        <v>21.145628628034387</v>
      </c>
      <c r="AF234">
        <f t="shared" si="126"/>
        <v>0.44604123425250519</v>
      </c>
      <c r="AG234">
        <f t="shared" si="127"/>
        <v>10.376286849549974</v>
      </c>
      <c r="AH234">
        <v>1495.6745545297699</v>
      </c>
      <c r="AI234">
        <v>1479.08593939394</v>
      </c>
      <c r="AJ234">
        <v>1.74221705431132</v>
      </c>
      <c r="AK234">
        <v>62.755059400872867</v>
      </c>
      <c r="AL234">
        <f t="shared" si="128"/>
        <v>0.44827587354440573</v>
      </c>
      <c r="AM234">
        <v>32.689025924103269</v>
      </c>
      <c r="AN234">
        <v>33.089076363636359</v>
      </c>
      <c r="AO234">
        <v>7.2138803965641359E-6</v>
      </c>
      <c r="AP234">
        <v>98.038996678870646</v>
      </c>
      <c r="AQ234">
        <v>22</v>
      </c>
      <c r="AR234">
        <v>3</v>
      </c>
      <c r="AS234">
        <f t="shared" si="129"/>
        <v>1</v>
      </c>
      <c r="AT234">
        <f t="shared" si="130"/>
        <v>0</v>
      </c>
      <c r="AU234">
        <f t="shared" si="131"/>
        <v>47337.353189021604</v>
      </c>
      <c r="AV234">
        <f t="shared" si="132"/>
        <v>1199.9475</v>
      </c>
      <c r="AW234">
        <f t="shared" si="133"/>
        <v>1025.880782421061</v>
      </c>
      <c r="AX234">
        <f t="shared" si="134"/>
        <v>0.85493805555748148</v>
      </c>
      <c r="AY234">
        <f t="shared" si="135"/>
        <v>0.18843044722593941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1674584997.2874999</v>
      </c>
      <c r="BF234">
        <v>1427.0975000000001</v>
      </c>
      <c r="BG234">
        <v>1447.2037499999999</v>
      </c>
      <c r="BH234">
        <v>33.087237500000001</v>
      </c>
      <c r="BI234">
        <v>32.689137500000001</v>
      </c>
      <c r="BJ234">
        <v>1434.5174999999999</v>
      </c>
      <c r="BK234">
        <v>32.838812500000003</v>
      </c>
      <c r="BL234">
        <v>650.01199999999994</v>
      </c>
      <c r="BM234">
        <v>101.323375</v>
      </c>
      <c r="BN234">
        <v>0.100039225</v>
      </c>
      <c r="BO234">
        <v>33.397337499999999</v>
      </c>
      <c r="BP234">
        <v>33.332149999999999</v>
      </c>
      <c r="BQ234">
        <v>999.9</v>
      </c>
      <c r="BR234">
        <v>0</v>
      </c>
      <c r="BS234">
        <v>0</v>
      </c>
      <c r="BT234">
        <v>8997.1062500000007</v>
      </c>
      <c r="BU234">
        <v>0</v>
      </c>
      <c r="BV234">
        <v>245.67862500000001</v>
      </c>
      <c r="BW234">
        <v>-20.105824999999999</v>
      </c>
      <c r="BX234">
        <v>1475.9337499999999</v>
      </c>
      <c r="BY234">
        <v>1496.1087500000001</v>
      </c>
      <c r="BZ234">
        <v>0.39811337499999999</v>
      </c>
      <c r="CA234">
        <v>1447.2037499999999</v>
      </c>
      <c r="CB234">
        <v>32.689137500000001</v>
      </c>
      <c r="CC234">
        <v>3.3525125</v>
      </c>
      <c r="CD234">
        <v>3.31217125</v>
      </c>
      <c r="CE234">
        <v>25.890762500000001</v>
      </c>
      <c r="CF234">
        <v>25.6865375</v>
      </c>
      <c r="CG234">
        <v>1199.9475</v>
      </c>
      <c r="CH234">
        <v>0.49998074999999997</v>
      </c>
      <c r="CI234">
        <v>0.50001925000000003</v>
      </c>
      <c r="CJ234">
        <v>0</v>
      </c>
      <c r="CK234">
        <v>750.26524999999992</v>
      </c>
      <c r="CL234">
        <v>4.9990899999999998</v>
      </c>
      <c r="CM234">
        <v>7399.1212500000001</v>
      </c>
      <c r="CN234">
        <v>9557.3587499999994</v>
      </c>
      <c r="CO234">
        <v>43.686999999999998</v>
      </c>
      <c r="CP234">
        <v>45.561999999999998</v>
      </c>
      <c r="CQ234">
        <v>44.5</v>
      </c>
      <c r="CR234">
        <v>44.625</v>
      </c>
      <c r="CS234">
        <v>45</v>
      </c>
      <c r="CT234">
        <v>597.45249999999999</v>
      </c>
      <c r="CU234">
        <v>597.49625000000003</v>
      </c>
      <c r="CV234">
        <v>0</v>
      </c>
      <c r="CW234">
        <v>1674585012.2</v>
      </c>
      <c r="CX234">
        <v>0</v>
      </c>
      <c r="CY234">
        <v>1674579932.5</v>
      </c>
      <c r="CZ234" t="s">
        <v>356</v>
      </c>
      <c r="DA234">
        <v>1674579932.5</v>
      </c>
      <c r="DB234">
        <v>1674579927.5</v>
      </c>
      <c r="DC234">
        <v>31</v>
      </c>
      <c r="DD234">
        <v>0.14099999999999999</v>
      </c>
      <c r="DE234">
        <v>0.02</v>
      </c>
      <c r="DF234">
        <v>-5.5810000000000004</v>
      </c>
      <c r="DG234">
        <v>0.23300000000000001</v>
      </c>
      <c r="DH234">
        <v>415</v>
      </c>
      <c r="DI234">
        <v>34</v>
      </c>
      <c r="DJ234">
        <v>0.34</v>
      </c>
      <c r="DK234">
        <v>0.32</v>
      </c>
      <c r="DL234">
        <v>-20.145569999999999</v>
      </c>
      <c r="DM234">
        <v>-2.365328330206758E-2</v>
      </c>
      <c r="DN234">
        <v>6.1496813738599582E-2</v>
      </c>
      <c r="DO234">
        <v>1</v>
      </c>
      <c r="DP234">
        <v>0.38920587499999998</v>
      </c>
      <c r="DQ234">
        <v>5.1848206378986517E-2</v>
      </c>
      <c r="DR234">
        <v>5.2391664183699099E-3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2</v>
      </c>
      <c r="DY234">
        <v>2</v>
      </c>
      <c r="DZ234" t="s">
        <v>620</v>
      </c>
      <c r="EA234">
        <v>3.2959100000000001</v>
      </c>
      <c r="EB234">
        <v>2.6250599999999999</v>
      </c>
      <c r="EC234">
        <v>0.23377600000000001</v>
      </c>
      <c r="ED234">
        <v>0.233491</v>
      </c>
      <c r="EE234">
        <v>0.136571</v>
      </c>
      <c r="EF234">
        <v>0.13428799999999999</v>
      </c>
      <c r="EG234">
        <v>23071.8</v>
      </c>
      <c r="EH234">
        <v>23464.5</v>
      </c>
      <c r="EI234">
        <v>28028.2</v>
      </c>
      <c r="EJ234">
        <v>29480.2</v>
      </c>
      <c r="EK234">
        <v>33313.699999999997</v>
      </c>
      <c r="EL234">
        <v>35450.300000000003</v>
      </c>
      <c r="EM234">
        <v>39569.599999999999</v>
      </c>
      <c r="EN234">
        <v>42151.7</v>
      </c>
      <c r="EO234">
        <v>2.1768800000000001</v>
      </c>
      <c r="EP234">
        <v>2.19557</v>
      </c>
      <c r="EQ234">
        <v>0.115648</v>
      </c>
      <c r="ER234">
        <v>0</v>
      </c>
      <c r="ES234">
        <v>31.467199999999998</v>
      </c>
      <c r="ET234">
        <v>999.9</v>
      </c>
      <c r="EU234">
        <v>71.7</v>
      </c>
      <c r="EV234">
        <v>32.6</v>
      </c>
      <c r="EW234">
        <v>34.952100000000002</v>
      </c>
      <c r="EX234">
        <v>57.3992</v>
      </c>
      <c r="EY234">
        <v>-6.7387800000000002</v>
      </c>
      <c r="EZ234">
        <v>2</v>
      </c>
      <c r="FA234">
        <v>0.51754100000000003</v>
      </c>
      <c r="FB234">
        <v>0.44630700000000001</v>
      </c>
      <c r="FC234">
        <v>20.272300000000001</v>
      </c>
      <c r="FD234">
        <v>5.2187900000000003</v>
      </c>
      <c r="FE234">
        <v>12.0099</v>
      </c>
      <c r="FF234">
        <v>4.9865500000000003</v>
      </c>
      <c r="FG234">
        <v>3.2844799999999998</v>
      </c>
      <c r="FH234">
        <v>9999</v>
      </c>
      <c r="FI234">
        <v>9999</v>
      </c>
      <c r="FJ234">
        <v>9999</v>
      </c>
      <c r="FK234">
        <v>999.9</v>
      </c>
      <c r="FL234">
        <v>1.8657900000000001</v>
      </c>
      <c r="FM234">
        <v>1.8621799999999999</v>
      </c>
      <c r="FN234">
        <v>1.8641700000000001</v>
      </c>
      <c r="FO234">
        <v>1.86032</v>
      </c>
      <c r="FP234">
        <v>1.8609800000000001</v>
      </c>
      <c r="FQ234">
        <v>1.8602000000000001</v>
      </c>
      <c r="FR234">
        <v>1.86188</v>
      </c>
      <c r="FS234">
        <v>1.85849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-7.42</v>
      </c>
      <c r="GH234">
        <v>0.2485</v>
      </c>
      <c r="GI234">
        <v>-4.1749362053329548</v>
      </c>
      <c r="GJ234">
        <v>-4.0448538125570227E-3</v>
      </c>
      <c r="GK234">
        <v>1.839783264315481E-6</v>
      </c>
      <c r="GL234">
        <v>-4.1587272622942942E-10</v>
      </c>
      <c r="GM234">
        <v>-8.6309452512500412E-2</v>
      </c>
      <c r="GN234">
        <v>3.2285384509270938E-3</v>
      </c>
      <c r="GO234">
        <v>5.3061212821550383E-4</v>
      </c>
      <c r="GP234">
        <v>-9.699357315524189E-6</v>
      </c>
      <c r="GQ234">
        <v>5</v>
      </c>
      <c r="GR234">
        <v>2081</v>
      </c>
      <c r="GS234">
        <v>3</v>
      </c>
      <c r="GT234">
        <v>31</v>
      </c>
      <c r="GU234">
        <v>84.5</v>
      </c>
      <c r="GV234">
        <v>84.5</v>
      </c>
      <c r="GW234">
        <v>3.7439</v>
      </c>
      <c r="GX234">
        <v>2.50122</v>
      </c>
      <c r="GY234">
        <v>2.04834</v>
      </c>
      <c r="GZ234">
        <v>2.6245099999999999</v>
      </c>
      <c r="HA234">
        <v>2.1972700000000001</v>
      </c>
      <c r="HB234">
        <v>2.2936999999999999</v>
      </c>
      <c r="HC234">
        <v>37.843699999999998</v>
      </c>
      <c r="HD234">
        <v>15.4016</v>
      </c>
      <c r="HE234">
        <v>18</v>
      </c>
      <c r="HF234">
        <v>672.99699999999996</v>
      </c>
      <c r="HG234">
        <v>766.81600000000003</v>
      </c>
      <c r="HH234">
        <v>30.999500000000001</v>
      </c>
      <c r="HI234">
        <v>33.909300000000002</v>
      </c>
      <c r="HJ234">
        <v>29.9998</v>
      </c>
      <c r="HK234">
        <v>33.7545</v>
      </c>
      <c r="HL234">
        <v>33.743099999999998</v>
      </c>
      <c r="HM234">
        <v>74.884900000000002</v>
      </c>
      <c r="HN234">
        <v>0</v>
      </c>
      <c r="HO234">
        <v>100</v>
      </c>
      <c r="HP234">
        <v>31</v>
      </c>
      <c r="HQ234">
        <v>1461.71</v>
      </c>
      <c r="HR234">
        <v>33.617400000000004</v>
      </c>
      <c r="HS234">
        <v>98.773099999999999</v>
      </c>
      <c r="HT234">
        <v>97.732600000000005</v>
      </c>
    </row>
    <row r="235" spans="1:228" x14ac:dyDescent="0.2">
      <c r="A235">
        <v>220</v>
      </c>
      <c r="B235">
        <v>1674585003.5999999</v>
      </c>
      <c r="C235">
        <v>874.5</v>
      </c>
      <c r="D235" t="s">
        <v>799</v>
      </c>
      <c r="E235" t="s">
        <v>800</v>
      </c>
      <c r="F235">
        <v>4</v>
      </c>
      <c r="G235">
        <v>1674585001.5999999</v>
      </c>
      <c r="H235">
        <f t="shared" si="102"/>
        <v>4.3986116824388887E-4</v>
      </c>
      <c r="I235">
        <f t="shared" si="103"/>
        <v>0.43986116824388888</v>
      </c>
      <c r="J235">
        <f t="shared" si="104"/>
        <v>10.15206222579091</v>
      </c>
      <c r="K235">
        <f t="shared" si="105"/>
        <v>1434.3528571428569</v>
      </c>
      <c r="L235">
        <f t="shared" si="106"/>
        <v>720.61934271498717</v>
      </c>
      <c r="M235">
        <f t="shared" si="107"/>
        <v>73.086816951478568</v>
      </c>
      <c r="N235">
        <f t="shared" si="108"/>
        <v>145.47525787868366</v>
      </c>
      <c r="O235">
        <f t="shared" si="109"/>
        <v>2.391838816587814E-2</v>
      </c>
      <c r="P235">
        <f t="shared" si="110"/>
        <v>2.772656122622597</v>
      </c>
      <c r="Q235">
        <f t="shared" si="111"/>
        <v>2.3804349060905249E-2</v>
      </c>
      <c r="R235">
        <f t="shared" si="112"/>
        <v>1.4887918677869604E-2</v>
      </c>
      <c r="S235">
        <f t="shared" si="113"/>
        <v>226.116578620648</v>
      </c>
      <c r="T235">
        <f t="shared" si="114"/>
        <v>34.670248256665531</v>
      </c>
      <c r="U235">
        <f t="shared" si="115"/>
        <v>33.3461</v>
      </c>
      <c r="V235">
        <f t="shared" si="116"/>
        <v>5.1511889916943936</v>
      </c>
      <c r="W235">
        <f t="shared" si="117"/>
        <v>64.972152684052091</v>
      </c>
      <c r="X235">
        <f t="shared" si="118"/>
        <v>3.3556861554549182</v>
      </c>
      <c r="Y235">
        <f t="shared" si="119"/>
        <v>5.1648067931087605</v>
      </c>
      <c r="Z235">
        <f t="shared" si="120"/>
        <v>1.7955028362394754</v>
      </c>
      <c r="AA235">
        <f t="shared" si="121"/>
        <v>-19.3978775195555</v>
      </c>
      <c r="AB235">
        <f t="shared" si="122"/>
        <v>7.0426168977072274</v>
      </c>
      <c r="AC235">
        <f t="shared" si="123"/>
        <v>0.5838301469800059</v>
      </c>
      <c r="AD235">
        <f t="shared" si="124"/>
        <v>214.34514814577975</v>
      </c>
      <c r="AE235">
        <f t="shared" si="125"/>
        <v>21.051558539544683</v>
      </c>
      <c r="AF235">
        <f t="shared" si="126"/>
        <v>0.44347381047427287</v>
      </c>
      <c r="AG235">
        <f t="shared" si="127"/>
        <v>10.15206222579091</v>
      </c>
      <c r="AH235">
        <v>1502.493544801943</v>
      </c>
      <c r="AI235">
        <v>1486.0717575757569</v>
      </c>
      <c r="AJ235">
        <v>1.7542754038102031</v>
      </c>
      <c r="AK235">
        <v>62.755059400872867</v>
      </c>
      <c r="AL235">
        <f t="shared" si="128"/>
        <v>0.43986116824388888</v>
      </c>
      <c r="AM235">
        <v>32.690175845836698</v>
      </c>
      <c r="AN235">
        <v>33.082833939393943</v>
      </c>
      <c r="AO235">
        <v>-8.7762924756605358E-6</v>
      </c>
      <c r="AP235">
        <v>98.038996678870646</v>
      </c>
      <c r="AQ235">
        <v>22</v>
      </c>
      <c r="AR235">
        <v>3</v>
      </c>
      <c r="AS235">
        <f t="shared" si="129"/>
        <v>1</v>
      </c>
      <c r="AT235">
        <f t="shared" si="130"/>
        <v>0</v>
      </c>
      <c r="AU235">
        <f t="shared" si="131"/>
        <v>47415.450936467008</v>
      </c>
      <c r="AV235">
        <f t="shared" si="132"/>
        <v>1199.9985714285719</v>
      </c>
      <c r="AW235">
        <f t="shared" si="133"/>
        <v>1025.9246065391962</v>
      </c>
      <c r="AX235">
        <f t="shared" si="134"/>
        <v>0.85493818989955583</v>
      </c>
      <c r="AY235">
        <f t="shared" si="135"/>
        <v>0.18843070650614291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1674585001.5999999</v>
      </c>
      <c r="BF235">
        <v>1434.3528571428569</v>
      </c>
      <c r="BG235">
        <v>1454.3728571428569</v>
      </c>
      <c r="BH235">
        <v>33.086300000000001</v>
      </c>
      <c r="BI235">
        <v>32.690471428571428</v>
      </c>
      <c r="BJ235">
        <v>1441.782857142857</v>
      </c>
      <c r="BK235">
        <v>32.837871428571432</v>
      </c>
      <c r="BL235">
        <v>649.97971428571429</v>
      </c>
      <c r="BM235">
        <v>101.3224285714286</v>
      </c>
      <c r="BN235">
        <v>9.9796200000000002E-2</v>
      </c>
      <c r="BO235">
        <v>33.393214285714279</v>
      </c>
      <c r="BP235">
        <v>33.3461</v>
      </c>
      <c r="BQ235">
        <v>999.89999999999986</v>
      </c>
      <c r="BR235">
        <v>0</v>
      </c>
      <c r="BS235">
        <v>0</v>
      </c>
      <c r="BT235">
        <v>9012.1428571428569</v>
      </c>
      <c r="BU235">
        <v>0</v>
      </c>
      <c r="BV235">
        <v>220.6307142857143</v>
      </c>
      <c r="BW235">
        <v>-20.02178571428572</v>
      </c>
      <c r="BX235">
        <v>1483.4357142857141</v>
      </c>
      <c r="BY235">
        <v>1503.5257142857149</v>
      </c>
      <c r="BZ235">
        <v>0.39581571428571433</v>
      </c>
      <c r="CA235">
        <v>1454.3728571428569</v>
      </c>
      <c r="CB235">
        <v>32.690471428571428</v>
      </c>
      <c r="CC235">
        <v>3.352391428571428</v>
      </c>
      <c r="CD235">
        <v>3.3122857142857138</v>
      </c>
      <c r="CE235">
        <v>25.890157142857142</v>
      </c>
      <c r="CF235">
        <v>25.687100000000001</v>
      </c>
      <c r="CG235">
        <v>1199.9985714285719</v>
      </c>
      <c r="CH235">
        <v>0.49997742857142857</v>
      </c>
      <c r="CI235">
        <v>0.50002257142857143</v>
      </c>
      <c r="CJ235">
        <v>0</v>
      </c>
      <c r="CK235">
        <v>750.24514285714281</v>
      </c>
      <c r="CL235">
        <v>4.9990899999999998</v>
      </c>
      <c r="CM235">
        <v>7398.0514285714289</v>
      </c>
      <c r="CN235">
        <v>9557.761428571428</v>
      </c>
      <c r="CO235">
        <v>43.686999999999998</v>
      </c>
      <c r="CP235">
        <v>45.553142857142859</v>
      </c>
      <c r="CQ235">
        <v>44.5</v>
      </c>
      <c r="CR235">
        <v>44.625</v>
      </c>
      <c r="CS235">
        <v>45.017714285714291</v>
      </c>
      <c r="CT235">
        <v>597.47285714285704</v>
      </c>
      <c r="CU235">
        <v>597.52714285714296</v>
      </c>
      <c r="CV235">
        <v>0</v>
      </c>
      <c r="CW235">
        <v>1674585016.4000001</v>
      </c>
      <c r="CX235">
        <v>0</v>
      </c>
      <c r="CY235">
        <v>1674579932.5</v>
      </c>
      <c r="CZ235" t="s">
        <v>356</v>
      </c>
      <c r="DA235">
        <v>1674579932.5</v>
      </c>
      <c r="DB235">
        <v>1674579927.5</v>
      </c>
      <c r="DC235">
        <v>31</v>
      </c>
      <c r="DD235">
        <v>0.14099999999999999</v>
      </c>
      <c r="DE235">
        <v>0.02</v>
      </c>
      <c r="DF235">
        <v>-5.5810000000000004</v>
      </c>
      <c r="DG235">
        <v>0.23300000000000001</v>
      </c>
      <c r="DH235">
        <v>415</v>
      </c>
      <c r="DI235">
        <v>34</v>
      </c>
      <c r="DJ235">
        <v>0.34</v>
      </c>
      <c r="DK235">
        <v>0.32</v>
      </c>
      <c r="DL235">
        <v>-20.1336975</v>
      </c>
      <c r="DM235">
        <v>0.59825853658542294</v>
      </c>
      <c r="DN235">
        <v>7.6153297655124616E-2</v>
      </c>
      <c r="DO235">
        <v>0</v>
      </c>
      <c r="DP235">
        <v>0.39220854999999999</v>
      </c>
      <c r="DQ235">
        <v>4.8410318949341662E-2</v>
      </c>
      <c r="DR235">
        <v>5.0225852752840356E-3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3.2960799999999999</v>
      </c>
      <c r="EB235">
        <v>2.6253700000000002</v>
      </c>
      <c r="EC235">
        <v>0.23443600000000001</v>
      </c>
      <c r="ED235">
        <v>0.23414399999999999</v>
      </c>
      <c r="EE235">
        <v>0.136549</v>
      </c>
      <c r="EF235">
        <v>0.13429099999999999</v>
      </c>
      <c r="EG235">
        <v>23052.1</v>
      </c>
      <c r="EH235">
        <v>23445.3</v>
      </c>
      <c r="EI235">
        <v>28028.5</v>
      </c>
      <c r="EJ235">
        <v>29481.3</v>
      </c>
      <c r="EK235">
        <v>33314.9</v>
      </c>
      <c r="EL235">
        <v>35451.5</v>
      </c>
      <c r="EM235">
        <v>39570</v>
      </c>
      <c r="EN235">
        <v>42153.2</v>
      </c>
      <c r="EO235">
        <v>2.17658</v>
      </c>
      <c r="EP235">
        <v>2.1955200000000001</v>
      </c>
      <c r="EQ235">
        <v>0.115469</v>
      </c>
      <c r="ER235">
        <v>0</v>
      </c>
      <c r="ES235">
        <v>31.470600000000001</v>
      </c>
      <c r="ET235">
        <v>999.9</v>
      </c>
      <c r="EU235">
        <v>71.7</v>
      </c>
      <c r="EV235">
        <v>32.6</v>
      </c>
      <c r="EW235">
        <v>34.955599999999997</v>
      </c>
      <c r="EX235">
        <v>57.249200000000002</v>
      </c>
      <c r="EY235">
        <v>-6.8950300000000002</v>
      </c>
      <c r="EZ235">
        <v>2</v>
      </c>
      <c r="FA235">
        <v>0.51713200000000004</v>
      </c>
      <c r="FB235">
        <v>0.43979299999999999</v>
      </c>
      <c r="FC235">
        <v>20.272200000000002</v>
      </c>
      <c r="FD235">
        <v>5.2189399999999999</v>
      </c>
      <c r="FE235">
        <v>12.0099</v>
      </c>
      <c r="FF235">
        <v>4.9865500000000003</v>
      </c>
      <c r="FG235">
        <v>3.2844799999999998</v>
      </c>
      <c r="FH235">
        <v>9999</v>
      </c>
      <c r="FI235">
        <v>9999</v>
      </c>
      <c r="FJ235">
        <v>9999</v>
      </c>
      <c r="FK235">
        <v>999.9</v>
      </c>
      <c r="FL235">
        <v>1.86581</v>
      </c>
      <c r="FM235">
        <v>1.8621799999999999</v>
      </c>
      <c r="FN235">
        <v>1.8641700000000001</v>
      </c>
      <c r="FO235">
        <v>1.86032</v>
      </c>
      <c r="FP235">
        <v>1.8609800000000001</v>
      </c>
      <c r="FQ235">
        <v>1.86019</v>
      </c>
      <c r="FR235">
        <v>1.86188</v>
      </c>
      <c r="FS235">
        <v>1.85849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-7.43</v>
      </c>
      <c r="GH235">
        <v>0.24840000000000001</v>
      </c>
      <c r="GI235">
        <v>-4.1749362053329548</v>
      </c>
      <c r="GJ235">
        <v>-4.0448538125570227E-3</v>
      </c>
      <c r="GK235">
        <v>1.839783264315481E-6</v>
      </c>
      <c r="GL235">
        <v>-4.1587272622942942E-10</v>
      </c>
      <c r="GM235">
        <v>-8.6309452512500412E-2</v>
      </c>
      <c r="GN235">
        <v>3.2285384509270938E-3</v>
      </c>
      <c r="GO235">
        <v>5.3061212821550383E-4</v>
      </c>
      <c r="GP235">
        <v>-9.699357315524189E-6</v>
      </c>
      <c r="GQ235">
        <v>5</v>
      </c>
      <c r="GR235">
        <v>2081</v>
      </c>
      <c r="GS235">
        <v>3</v>
      </c>
      <c r="GT235">
        <v>31</v>
      </c>
      <c r="GU235">
        <v>84.5</v>
      </c>
      <c r="GV235">
        <v>84.6</v>
      </c>
      <c r="GW235">
        <v>3.75854</v>
      </c>
      <c r="GX235">
        <v>2.49146</v>
      </c>
      <c r="GY235">
        <v>2.04834</v>
      </c>
      <c r="GZ235">
        <v>2.6232899999999999</v>
      </c>
      <c r="HA235">
        <v>2.1972700000000001</v>
      </c>
      <c r="HB235">
        <v>2.3144499999999999</v>
      </c>
      <c r="HC235">
        <v>37.843699999999998</v>
      </c>
      <c r="HD235">
        <v>15.392899999999999</v>
      </c>
      <c r="HE235">
        <v>18</v>
      </c>
      <c r="HF235">
        <v>672.75400000000002</v>
      </c>
      <c r="HG235">
        <v>766.76700000000005</v>
      </c>
      <c r="HH235">
        <v>30.998699999999999</v>
      </c>
      <c r="HI235">
        <v>33.908499999999997</v>
      </c>
      <c r="HJ235">
        <v>29.9998</v>
      </c>
      <c r="HK235">
        <v>33.7545</v>
      </c>
      <c r="HL235">
        <v>33.743099999999998</v>
      </c>
      <c r="HM235">
        <v>75.156700000000001</v>
      </c>
      <c r="HN235">
        <v>0</v>
      </c>
      <c r="HO235">
        <v>100</v>
      </c>
      <c r="HP235">
        <v>31</v>
      </c>
      <c r="HQ235">
        <v>1468.39</v>
      </c>
      <c r="HR235">
        <v>33.617400000000004</v>
      </c>
      <c r="HS235">
        <v>98.774199999999993</v>
      </c>
      <c r="HT235">
        <v>97.736099999999993</v>
      </c>
    </row>
    <row r="236" spans="1:228" x14ac:dyDescent="0.2">
      <c r="A236">
        <v>221</v>
      </c>
      <c r="B236">
        <v>1674585007.5999999</v>
      </c>
      <c r="C236">
        <v>878.5</v>
      </c>
      <c r="D236" t="s">
        <v>801</v>
      </c>
      <c r="E236" t="s">
        <v>802</v>
      </c>
      <c r="F236">
        <v>4</v>
      </c>
      <c r="G236">
        <v>1674585005.2874999</v>
      </c>
      <c r="H236">
        <f t="shared" si="102"/>
        <v>4.2772784799555662E-4</v>
      </c>
      <c r="I236">
        <f t="shared" si="103"/>
        <v>0.42772784799555663</v>
      </c>
      <c r="J236">
        <f t="shared" si="104"/>
        <v>10.183906414881926</v>
      </c>
      <c r="K236">
        <f t="shared" si="105"/>
        <v>1440.6312499999999</v>
      </c>
      <c r="L236">
        <f t="shared" si="106"/>
        <v>705.90674177360984</v>
      </c>
      <c r="M236">
        <f t="shared" si="107"/>
        <v>71.593588462994887</v>
      </c>
      <c r="N236">
        <f t="shared" si="108"/>
        <v>146.10989630200717</v>
      </c>
      <c r="O236">
        <f t="shared" si="109"/>
        <v>2.3269733695020774E-2</v>
      </c>
      <c r="P236">
        <f t="shared" si="110"/>
        <v>2.7676127488090865</v>
      </c>
      <c r="Q236">
        <f t="shared" si="111"/>
        <v>2.3161585281689257E-2</v>
      </c>
      <c r="R236">
        <f t="shared" si="112"/>
        <v>1.4485665489102658E-2</v>
      </c>
      <c r="S236">
        <f t="shared" si="113"/>
        <v>226.108564330137</v>
      </c>
      <c r="T236">
        <f t="shared" si="114"/>
        <v>34.662107162710029</v>
      </c>
      <c r="U236">
        <f t="shared" si="115"/>
        <v>33.339537499999999</v>
      </c>
      <c r="V236">
        <f t="shared" si="116"/>
        <v>5.149294662795497</v>
      </c>
      <c r="W236">
        <f t="shared" si="117"/>
        <v>65.005716515216733</v>
      </c>
      <c r="X236">
        <f t="shared" si="118"/>
        <v>3.3548689711906601</v>
      </c>
      <c r="Y236">
        <f t="shared" si="119"/>
        <v>5.1608829977365795</v>
      </c>
      <c r="Z236">
        <f t="shared" si="120"/>
        <v>1.7944256916048369</v>
      </c>
      <c r="AA236">
        <f t="shared" si="121"/>
        <v>-18.862798096604045</v>
      </c>
      <c r="AB236">
        <f t="shared" si="122"/>
        <v>5.9850873886345211</v>
      </c>
      <c r="AC236">
        <f t="shared" si="123"/>
        <v>0.49701653579411992</v>
      </c>
      <c r="AD236">
        <f t="shared" si="124"/>
        <v>213.7278701579616</v>
      </c>
      <c r="AE236">
        <f t="shared" si="125"/>
        <v>20.942541107618812</v>
      </c>
      <c r="AF236">
        <f t="shared" si="126"/>
        <v>0.4325243959074021</v>
      </c>
      <c r="AG236">
        <f t="shared" si="127"/>
        <v>10.183906414881926</v>
      </c>
      <c r="AH236">
        <v>1509.414570882645</v>
      </c>
      <c r="AI236">
        <v>1493.049999999999</v>
      </c>
      <c r="AJ236">
        <v>1.731911177363558</v>
      </c>
      <c r="AK236">
        <v>62.755059400872867</v>
      </c>
      <c r="AL236">
        <f t="shared" si="128"/>
        <v>0.42772784799555663</v>
      </c>
      <c r="AM236">
        <v>32.693257985877743</v>
      </c>
      <c r="AN236">
        <v>33.07506787878787</v>
      </c>
      <c r="AO236">
        <v>-1.2791176848163201E-5</v>
      </c>
      <c r="AP236">
        <v>98.038996678870646</v>
      </c>
      <c r="AQ236">
        <v>22</v>
      </c>
      <c r="AR236">
        <v>3</v>
      </c>
      <c r="AS236">
        <f t="shared" si="129"/>
        <v>1</v>
      </c>
      <c r="AT236">
        <f t="shared" si="130"/>
        <v>0</v>
      </c>
      <c r="AU236">
        <f t="shared" si="131"/>
        <v>47278.833129520208</v>
      </c>
      <c r="AV236">
        <f t="shared" si="132"/>
        <v>1199.9525000000001</v>
      </c>
      <c r="AW236">
        <f t="shared" si="133"/>
        <v>1025.8855639016256</v>
      </c>
      <c r="AX236">
        <f t="shared" si="134"/>
        <v>0.854938477899438</v>
      </c>
      <c r="AY236">
        <f t="shared" si="135"/>
        <v>0.18843126234591534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1674585005.2874999</v>
      </c>
      <c r="BF236">
        <v>1440.6312499999999</v>
      </c>
      <c r="BG236">
        <v>1460.5362500000001</v>
      </c>
      <c r="BH236">
        <v>33.078725000000013</v>
      </c>
      <c r="BI236">
        <v>32.692712499999999</v>
      </c>
      <c r="BJ236">
        <v>1448.07</v>
      </c>
      <c r="BK236">
        <v>32.830325000000002</v>
      </c>
      <c r="BL236">
        <v>650.05724999999995</v>
      </c>
      <c r="BM236">
        <v>101.3205</v>
      </c>
      <c r="BN236">
        <v>0.10024615000000001</v>
      </c>
      <c r="BO236">
        <v>33.379649999999998</v>
      </c>
      <c r="BP236">
        <v>33.339537499999999</v>
      </c>
      <c r="BQ236">
        <v>999.9</v>
      </c>
      <c r="BR236">
        <v>0</v>
      </c>
      <c r="BS236">
        <v>0</v>
      </c>
      <c r="BT236">
        <v>8985.5475000000006</v>
      </c>
      <c r="BU236">
        <v>0</v>
      </c>
      <c r="BV236">
        <v>136.70987500000001</v>
      </c>
      <c r="BW236">
        <v>-19.903237499999999</v>
      </c>
      <c r="BX236">
        <v>1489.9175</v>
      </c>
      <c r="BY236">
        <v>1509.9</v>
      </c>
      <c r="BZ236">
        <v>0.38598749999999998</v>
      </c>
      <c r="CA236">
        <v>1460.5362500000001</v>
      </c>
      <c r="CB236">
        <v>32.692712499999999</v>
      </c>
      <c r="CC236">
        <v>3.3515524999999999</v>
      </c>
      <c r="CD236">
        <v>3.3124449999999999</v>
      </c>
      <c r="CE236">
        <v>25.885937500000001</v>
      </c>
      <c r="CF236">
        <v>25.687899999999999</v>
      </c>
      <c r="CG236">
        <v>1199.9525000000001</v>
      </c>
      <c r="CH236">
        <v>0.49996712500000001</v>
      </c>
      <c r="CI236">
        <v>0.50003287500000004</v>
      </c>
      <c r="CJ236">
        <v>0</v>
      </c>
      <c r="CK236">
        <v>750.29575</v>
      </c>
      <c r="CL236">
        <v>4.9990899999999998</v>
      </c>
      <c r="CM236">
        <v>7397.5812499999993</v>
      </c>
      <c r="CN236">
        <v>9557.3587499999994</v>
      </c>
      <c r="CO236">
        <v>43.686999999999998</v>
      </c>
      <c r="CP236">
        <v>45.5</v>
      </c>
      <c r="CQ236">
        <v>44.5</v>
      </c>
      <c r="CR236">
        <v>44.617125000000001</v>
      </c>
      <c r="CS236">
        <v>45</v>
      </c>
      <c r="CT236">
        <v>597.43999999999994</v>
      </c>
      <c r="CU236">
        <v>597.51750000000004</v>
      </c>
      <c r="CV236">
        <v>0</v>
      </c>
      <c r="CW236">
        <v>1674585020</v>
      </c>
      <c r="CX236">
        <v>0</v>
      </c>
      <c r="CY236">
        <v>1674579932.5</v>
      </c>
      <c r="CZ236" t="s">
        <v>356</v>
      </c>
      <c r="DA236">
        <v>1674579932.5</v>
      </c>
      <c r="DB236">
        <v>1674579927.5</v>
      </c>
      <c r="DC236">
        <v>31</v>
      </c>
      <c r="DD236">
        <v>0.14099999999999999</v>
      </c>
      <c r="DE236">
        <v>0.02</v>
      </c>
      <c r="DF236">
        <v>-5.5810000000000004</v>
      </c>
      <c r="DG236">
        <v>0.23300000000000001</v>
      </c>
      <c r="DH236">
        <v>415</v>
      </c>
      <c r="DI236">
        <v>34</v>
      </c>
      <c r="DJ236">
        <v>0.34</v>
      </c>
      <c r="DK236">
        <v>0.32</v>
      </c>
      <c r="DL236">
        <v>-20.072420000000001</v>
      </c>
      <c r="DM236">
        <v>0.7354559099437864</v>
      </c>
      <c r="DN236">
        <v>9.2558287581393908E-2</v>
      </c>
      <c r="DO236">
        <v>0</v>
      </c>
      <c r="DP236">
        <v>0.39259505</v>
      </c>
      <c r="DQ236">
        <v>9.3992870544076599E-3</v>
      </c>
      <c r="DR236">
        <v>4.7667347626546234E-3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3.2959900000000002</v>
      </c>
      <c r="EB236">
        <v>2.6253299999999999</v>
      </c>
      <c r="EC236">
        <v>0.23508899999999999</v>
      </c>
      <c r="ED236">
        <v>0.234788</v>
      </c>
      <c r="EE236">
        <v>0.13652500000000001</v>
      </c>
      <c r="EF236">
        <v>0.13429199999999999</v>
      </c>
      <c r="EG236">
        <v>23032.5</v>
      </c>
      <c r="EH236">
        <v>23425.5</v>
      </c>
      <c r="EI236">
        <v>28028.6</v>
      </c>
      <c r="EJ236">
        <v>29481.3</v>
      </c>
      <c r="EK236">
        <v>33316</v>
      </c>
      <c r="EL236">
        <v>35451.599999999999</v>
      </c>
      <c r="EM236">
        <v>39570</v>
      </c>
      <c r="EN236">
        <v>42153.3</v>
      </c>
      <c r="EO236">
        <v>2.1768800000000001</v>
      </c>
      <c r="EP236">
        <v>2.1956199999999999</v>
      </c>
      <c r="EQ236">
        <v>0.115298</v>
      </c>
      <c r="ER236">
        <v>0</v>
      </c>
      <c r="ES236">
        <v>31.4695</v>
      </c>
      <c r="ET236">
        <v>999.9</v>
      </c>
      <c r="EU236">
        <v>71.7</v>
      </c>
      <c r="EV236">
        <v>32.6</v>
      </c>
      <c r="EW236">
        <v>34.956000000000003</v>
      </c>
      <c r="EX236">
        <v>57.279200000000003</v>
      </c>
      <c r="EY236">
        <v>-6.7427900000000003</v>
      </c>
      <c r="EZ236">
        <v>2</v>
      </c>
      <c r="FA236">
        <v>0.51700199999999996</v>
      </c>
      <c r="FB236">
        <v>0.43048199999999998</v>
      </c>
      <c r="FC236">
        <v>20.272400000000001</v>
      </c>
      <c r="FD236">
        <v>5.2190899999999996</v>
      </c>
      <c r="FE236">
        <v>12.0099</v>
      </c>
      <c r="FF236">
        <v>4.9866000000000001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1.86581</v>
      </c>
      <c r="FM236">
        <v>1.8621799999999999</v>
      </c>
      <c r="FN236">
        <v>1.8641700000000001</v>
      </c>
      <c r="FO236">
        <v>1.8603000000000001</v>
      </c>
      <c r="FP236">
        <v>1.8609800000000001</v>
      </c>
      <c r="FQ236">
        <v>1.86019</v>
      </c>
      <c r="FR236">
        <v>1.86188</v>
      </c>
      <c r="FS236">
        <v>1.8584700000000001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-7.44</v>
      </c>
      <c r="GH236">
        <v>0.24829999999999999</v>
      </c>
      <c r="GI236">
        <v>-4.1749362053329548</v>
      </c>
      <c r="GJ236">
        <v>-4.0448538125570227E-3</v>
      </c>
      <c r="GK236">
        <v>1.839783264315481E-6</v>
      </c>
      <c r="GL236">
        <v>-4.1587272622942942E-10</v>
      </c>
      <c r="GM236">
        <v>-8.6309452512500412E-2</v>
      </c>
      <c r="GN236">
        <v>3.2285384509270938E-3</v>
      </c>
      <c r="GO236">
        <v>5.3061212821550383E-4</v>
      </c>
      <c r="GP236">
        <v>-9.699357315524189E-6</v>
      </c>
      <c r="GQ236">
        <v>5</v>
      </c>
      <c r="GR236">
        <v>2081</v>
      </c>
      <c r="GS236">
        <v>3</v>
      </c>
      <c r="GT236">
        <v>31</v>
      </c>
      <c r="GU236">
        <v>84.6</v>
      </c>
      <c r="GV236">
        <v>84.7</v>
      </c>
      <c r="GW236">
        <v>3.77075</v>
      </c>
      <c r="GX236">
        <v>2.50122</v>
      </c>
      <c r="GY236">
        <v>2.04834</v>
      </c>
      <c r="GZ236">
        <v>2.6245099999999999</v>
      </c>
      <c r="HA236">
        <v>2.1972700000000001</v>
      </c>
      <c r="HB236">
        <v>2.2888199999999999</v>
      </c>
      <c r="HC236">
        <v>37.843699999999998</v>
      </c>
      <c r="HD236">
        <v>15.392899999999999</v>
      </c>
      <c r="HE236">
        <v>18</v>
      </c>
      <c r="HF236">
        <v>672.971</v>
      </c>
      <c r="HG236">
        <v>766.86599999999999</v>
      </c>
      <c r="HH236">
        <v>30.998000000000001</v>
      </c>
      <c r="HI236">
        <v>33.905799999999999</v>
      </c>
      <c r="HJ236">
        <v>29.9998</v>
      </c>
      <c r="HK236">
        <v>33.751899999999999</v>
      </c>
      <c r="HL236">
        <v>33.743099999999998</v>
      </c>
      <c r="HM236">
        <v>75.424999999999997</v>
      </c>
      <c r="HN236">
        <v>0</v>
      </c>
      <c r="HO236">
        <v>100</v>
      </c>
      <c r="HP236">
        <v>31</v>
      </c>
      <c r="HQ236">
        <v>1475.08</v>
      </c>
      <c r="HR236">
        <v>33.617400000000004</v>
      </c>
      <c r="HS236">
        <v>98.7744</v>
      </c>
      <c r="HT236">
        <v>97.736199999999997</v>
      </c>
    </row>
    <row r="237" spans="1:228" x14ac:dyDescent="0.2">
      <c r="A237">
        <v>222</v>
      </c>
      <c r="B237">
        <v>1674585011.5999999</v>
      </c>
      <c r="C237">
        <v>882.5</v>
      </c>
      <c r="D237" t="s">
        <v>803</v>
      </c>
      <c r="E237" t="s">
        <v>804</v>
      </c>
      <c r="F237">
        <v>4</v>
      </c>
      <c r="G237">
        <v>1674585009.5999999</v>
      </c>
      <c r="H237">
        <f t="shared" si="102"/>
        <v>4.2005069162020614E-4</v>
      </c>
      <c r="I237">
        <f t="shared" si="103"/>
        <v>0.42005069162020614</v>
      </c>
      <c r="J237">
        <f t="shared" si="104"/>
        <v>10.284849538172439</v>
      </c>
      <c r="K237">
        <f t="shared" si="105"/>
        <v>1447.831428571428</v>
      </c>
      <c r="L237">
        <f t="shared" si="106"/>
        <v>693.27403857075421</v>
      </c>
      <c r="M237">
        <f t="shared" si="107"/>
        <v>70.311679326699235</v>
      </c>
      <c r="N237">
        <f t="shared" si="108"/>
        <v>146.83870080394138</v>
      </c>
      <c r="O237">
        <f t="shared" si="109"/>
        <v>2.2851316081830327E-2</v>
      </c>
      <c r="P237">
        <f t="shared" si="110"/>
        <v>2.7703068500825947</v>
      </c>
      <c r="Q237">
        <f t="shared" si="111"/>
        <v>2.2747113502699493E-2</v>
      </c>
      <c r="R237">
        <f t="shared" si="112"/>
        <v>1.4226268401287934E-2</v>
      </c>
      <c r="S237">
        <f t="shared" si="113"/>
        <v>226.12884514839837</v>
      </c>
      <c r="T237">
        <f t="shared" si="114"/>
        <v>34.651478237156155</v>
      </c>
      <c r="U237">
        <f t="shared" si="115"/>
        <v>33.335885714285723</v>
      </c>
      <c r="V237">
        <f t="shared" si="116"/>
        <v>5.1482408020999388</v>
      </c>
      <c r="W237">
        <f t="shared" si="117"/>
        <v>65.029848071189221</v>
      </c>
      <c r="X237">
        <f t="shared" si="118"/>
        <v>3.3539134457723283</v>
      </c>
      <c r="Y237">
        <f t="shared" si="119"/>
        <v>5.1574985106850395</v>
      </c>
      <c r="Z237">
        <f t="shared" si="120"/>
        <v>1.7943273563276105</v>
      </c>
      <c r="AA237">
        <f t="shared" si="121"/>
        <v>-18.524235500451091</v>
      </c>
      <c r="AB237">
        <f t="shared" si="122"/>
        <v>4.7878234975888248</v>
      </c>
      <c r="AC237">
        <f t="shared" si="123"/>
        <v>0.39717624011169217</v>
      </c>
      <c r="AD237">
        <f t="shared" si="124"/>
        <v>212.78960938564779</v>
      </c>
      <c r="AE237">
        <f t="shared" si="125"/>
        <v>21.140349988425658</v>
      </c>
      <c r="AF237">
        <f t="shared" si="126"/>
        <v>0.42220574454042742</v>
      </c>
      <c r="AG237">
        <f t="shared" si="127"/>
        <v>10.284849538172439</v>
      </c>
      <c r="AH237">
        <v>1516.5077772822131</v>
      </c>
      <c r="AI237">
        <v>1499.9886060606059</v>
      </c>
      <c r="AJ237">
        <v>1.7466335967538951</v>
      </c>
      <c r="AK237">
        <v>62.755059400872867</v>
      </c>
      <c r="AL237">
        <f t="shared" si="128"/>
        <v>0.42005069162020614</v>
      </c>
      <c r="AM237">
        <v>32.692606432228217</v>
      </c>
      <c r="AN237">
        <v>33.067606666666663</v>
      </c>
      <c r="AO237">
        <v>-1.335750329807848E-5</v>
      </c>
      <c r="AP237">
        <v>98.038996678870646</v>
      </c>
      <c r="AQ237">
        <v>22</v>
      </c>
      <c r="AR237">
        <v>3</v>
      </c>
      <c r="AS237">
        <f t="shared" si="129"/>
        <v>1</v>
      </c>
      <c r="AT237">
        <f t="shared" si="130"/>
        <v>0</v>
      </c>
      <c r="AU237">
        <f t="shared" si="131"/>
        <v>47354.713920049166</v>
      </c>
      <c r="AV237">
        <f t="shared" si="132"/>
        <v>1200.0642857142859</v>
      </c>
      <c r="AW237">
        <f t="shared" si="133"/>
        <v>1025.9807280561649</v>
      </c>
      <c r="AX237">
        <f t="shared" si="134"/>
        <v>0.85493813978931532</v>
      </c>
      <c r="AY237">
        <f t="shared" si="135"/>
        <v>0.18843060979337872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1674585009.5999999</v>
      </c>
      <c r="BF237">
        <v>1447.831428571428</v>
      </c>
      <c r="BG237">
        <v>1467.91</v>
      </c>
      <c r="BH237">
        <v>33.069628571428566</v>
      </c>
      <c r="BI237">
        <v>32.692785714285712</v>
      </c>
      <c r="BJ237">
        <v>1455.281428571428</v>
      </c>
      <c r="BK237">
        <v>32.821328571428573</v>
      </c>
      <c r="BL237">
        <v>649.99542857142853</v>
      </c>
      <c r="BM237">
        <v>101.3197142857143</v>
      </c>
      <c r="BN237">
        <v>0.1000352142857143</v>
      </c>
      <c r="BO237">
        <v>33.367942857142857</v>
      </c>
      <c r="BP237">
        <v>33.335885714285723</v>
      </c>
      <c r="BQ237">
        <v>999.89999999999986</v>
      </c>
      <c r="BR237">
        <v>0</v>
      </c>
      <c r="BS237">
        <v>0</v>
      </c>
      <c r="BT237">
        <v>8999.91</v>
      </c>
      <c r="BU237">
        <v>0</v>
      </c>
      <c r="BV237">
        <v>135.34414285714291</v>
      </c>
      <c r="BW237">
        <v>-20.07592857142857</v>
      </c>
      <c r="BX237">
        <v>1497.35</v>
      </c>
      <c r="BY237">
        <v>1517.518571428571</v>
      </c>
      <c r="BZ237">
        <v>0.37683428571428568</v>
      </c>
      <c r="CA237">
        <v>1467.91</v>
      </c>
      <c r="CB237">
        <v>32.692785714285712</v>
      </c>
      <c r="CC237">
        <v>3.350605714285714</v>
      </c>
      <c r="CD237">
        <v>3.3124257142857139</v>
      </c>
      <c r="CE237">
        <v>25.881171428571431</v>
      </c>
      <c r="CF237">
        <v>25.687814285714289</v>
      </c>
      <c r="CG237">
        <v>1200.0642857142859</v>
      </c>
      <c r="CH237">
        <v>0.49997942857142857</v>
      </c>
      <c r="CI237">
        <v>0.50002057142857148</v>
      </c>
      <c r="CJ237">
        <v>0</v>
      </c>
      <c r="CK237">
        <v>750.30742857142855</v>
      </c>
      <c r="CL237">
        <v>4.9990899999999998</v>
      </c>
      <c r="CM237">
        <v>7398.9528571428573</v>
      </c>
      <c r="CN237">
        <v>9558.2985714285714</v>
      </c>
      <c r="CO237">
        <v>43.686999999999998</v>
      </c>
      <c r="CP237">
        <v>45.517714285714291</v>
      </c>
      <c r="CQ237">
        <v>44.5</v>
      </c>
      <c r="CR237">
        <v>44.561999999999998</v>
      </c>
      <c r="CS237">
        <v>45</v>
      </c>
      <c r="CT237">
        <v>597.50857142857137</v>
      </c>
      <c r="CU237">
        <v>597.55857142857144</v>
      </c>
      <c r="CV237">
        <v>0</v>
      </c>
      <c r="CW237">
        <v>1674585024.2</v>
      </c>
      <c r="CX237">
        <v>0</v>
      </c>
      <c r="CY237">
        <v>1674579932.5</v>
      </c>
      <c r="CZ237" t="s">
        <v>356</v>
      </c>
      <c r="DA237">
        <v>1674579932.5</v>
      </c>
      <c r="DB237">
        <v>1674579927.5</v>
      </c>
      <c r="DC237">
        <v>31</v>
      </c>
      <c r="DD237">
        <v>0.14099999999999999</v>
      </c>
      <c r="DE237">
        <v>0.02</v>
      </c>
      <c r="DF237">
        <v>-5.5810000000000004</v>
      </c>
      <c r="DG237">
        <v>0.23300000000000001</v>
      </c>
      <c r="DH237">
        <v>415</v>
      </c>
      <c r="DI237">
        <v>34</v>
      </c>
      <c r="DJ237">
        <v>0.34</v>
      </c>
      <c r="DK237">
        <v>0.32</v>
      </c>
      <c r="DL237">
        <v>-20.054974999999999</v>
      </c>
      <c r="DM237">
        <v>0.69728330206377387</v>
      </c>
      <c r="DN237">
        <v>9.7215543381704295E-2</v>
      </c>
      <c r="DO237">
        <v>0</v>
      </c>
      <c r="DP237">
        <v>0.39090770000000002</v>
      </c>
      <c r="DQ237">
        <v>-5.0577298311446507E-2</v>
      </c>
      <c r="DR237">
        <v>7.1035007925670038E-3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3.2958500000000002</v>
      </c>
      <c r="EB237">
        <v>2.6251500000000001</v>
      </c>
      <c r="EC237">
        <v>0.23574300000000001</v>
      </c>
      <c r="ED237">
        <v>0.23544499999999999</v>
      </c>
      <c r="EE237">
        <v>0.13650899999999999</v>
      </c>
      <c r="EF237">
        <v>0.13429099999999999</v>
      </c>
      <c r="EG237">
        <v>23012.400000000001</v>
      </c>
      <c r="EH237">
        <v>23405.200000000001</v>
      </c>
      <c r="EI237">
        <v>28028.3</v>
      </c>
      <c r="EJ237">
        <v>29481.1</v>
      </c>
      <c r="EK237">
        <v>33316.400000000001</v>
      </c>
      <c r="EL237">
        <v>35451.1</v>
      </c>
      <c r="EM237">
        <v>39569.699999999997</v>
      </c>
      <c r="EN237">
        <v>42152.6</v>
      </c>
      <c r="EO237">
        <v>2.17665</v>
      </c>
      <c r="EP237">
        <v>2.1956799999999999</v>
      </c>
      <c r="EQ237">
        <v>0.115246</v>
      </c>
      <c r="ER237">
        <v>0</v>
      </c>
      <c r="ES237">
        <v>31.460999999999999</v>
      </c>
      <c r="ET237">
        <v>999.9</v>
      </c>
      <c r="EU237">
        <v>71.7</v>
      </c>
      <c r="EV237">
        <v>32.6</v>
      </c>
      <c r="EW237">
        <v>34.9542</v>
      </c>
      <c r="EX237">
        <v>57.159199999999998</v>
      </c>
      <c r="EY237">
        <v>-6.7988799999999996</v>
      </c>
      <c r="EZ237">
        <v>2</v>
      </c>
      <c r="FA237">
        <v>0.51690499999999995</v>
      </c>
      <c r="FB237">
        <v>0.42124200000000001</v>
      </c>
      <c r="FC237">
        <v>20.272099999999998</v>
      </c>
      <c r="FD237">
        <v>5.2181899999999999</v>
      </c>
      <c r="FE237">
        <v>12.0099</v>
      </c>
      <c r="FF237">
        <v>4.98665</v>
      </c>
      <c r="FG237">
        <v>3.28443</v>
      </c>
      <c r="FH237">
        <v>9999</v>
      </c>
      <c r="FI237">
        <v>9999</v>
      </c>
      <c r="FJ237">
        <v>9999</v>
      </c>
      <c r="FK237">
        <v>999.9</v>
      </c>
      <c r="FL237">
        <v>1.8657699999999999</v>
      </c>
      <c r="FM237">
        <v>1.8621799999999999</v>
      </c>
      <c r="FN237">
        <v>1.8641700000000001</v>
      </c>
      <c r="FO237">
        <v>1.8603000000000001</v>
      </c>
      <c r="FP237">
        <v>1.86097</v>
      </c>
      <c r="FQ237">
        <v>1.86019</v>
      </c>
      <c r="FR237">
        <v>1.86188</v>
      </c>
      <c r="FS237">
        <v>1.8584700000000001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-7.45</v>
      </c>
      <c r="GH237">
        <v>0.24829999999999999</v>
      </c>
      <c r="GI237">
        <v>-4.1749362053329548</v>
      </c>
      <c r="GJ237">
        <v>-4.0448538125570227E-3</v>
      </c>
      <c r="GK237">
        <v>1.839783264315481E-6</v>
      </c>
      <c r="GL237">
        <v>-4.1587272622942942E-10</v>
      </c>
      <c r="GM237">
        <v>-8.6309452512500412E-2</v>
      </c>
      <c r="GN237">
        <v>3.2285384509270938E-3</v>
      </c>
      <c r="GO237">
        <v>5.3061212821550383E-4</v>
      </c>
      <c r="GP237">
        <v>-9.699357315524189E-6</v>
      </c>
      <c r="GQ237">
        <v>5</v>
      </c>
      <c r="GR237">
        <v>2081</v>
      </c>
      <c r="GS237">
        <v>3</v>
      </c>
      <c r="GT237">
        <v>31</v>
      </c>
      <c r="GU237">
        <v>84.7</v>
      </c>
      <c r="GV237">
        <v>84.7</v>
      </c>
      <c r="GW237">
        <v>3.7854000000000001</v>
      </c>
      <c r="GX237">
        <v>2.49268</v>
      </c>
      <c r="GY237">
        <v>2.04834</v>
      </c>
      <c r="GZ237">
        <v>2.6232899999999999</v>
      </c>
      <c r="HA237">
        <v>2.1972700000000001</v>
      </c>
      <c r="HB237">
        <v>2.3022499999999999</v>
      </c>
      <c r="HC237">
        <v>37.843699999999998</v>
      </c>
      <c r="HD237">
        <v>15.3841</v>
      </c>
      <c r="HE237">
        <v>18</v>
      </c>
      <c r="HF237">
        <v>672.78300000000002</v>
      </c>
      <c r="HG237">
        <v>766.91499999999996</v>
      </c>
      <c r="HH237">
        <v>30.997699999999998</v>
      </c>
      <c r="HI237">
        <v>33.905500000000004</v>
      </c>
      <c r="HJ237">
        <v>29.9998</v>
      </c>
      <c r="HK237">
        <v>33.7515</v>
      </c>
      <c r="HL237">
        <v>33.743099999999998</v>
      </c>
      <c r="HM237">
        <v>75.690100000000001</v>
      </c>
      <c r="HN237">
        <v>0</v>
      </c>
      <c r="HO237">
        <v>100</v>
      </c>
      <c r="HP237">
        <v>31</v>
      </c>
      <c r="HQ237">
        <v>1481.75</v>
      </c>
      <c r="HR237">
        <v>33.617400000000004</v>
      </c>
      <c r="HS237">
        <v>98.773499999999999</v>
      </c>
      <c r="HT237">
        <v>97.734999999999999</v>
      </c>
    </row>
    <row r="238" spans="1:228" x14ac:dyDescent="0.2">
      <c r="A238">
        <v>223</v>
      </c>
      <c r="B238">
        <v>1674585015.5999999</v>
      </c>
      <c r="C238">
        <v>886.5</v>
      </c>
      <c r="D238" t="s">
        <v>805</v>
      </c>
      <c r="E238" t="s">
        <v>806</v>
      </c>
      <c r="F238">
        <v>4</v>
      </c>
      <c r="G238">
        <v>1674585013.2874999</v>
      </c>
      <c r="H238">
        <f t="shared" si="102"/>
        <v>4.222606862046069E-4</v>
      </c>
      <c r="I238">
        <f t="shared" si="103"/>
        <v>0.42226068620460688</v>
      </c>
      <c r="J238">
        <f t="shared" si="104"/>
        <v>10.327176826823033</v>
      </c>
      <c r="K238">
        <f t="shared" si="105"/>
        <v>1453.99875</v>
      </c>
      <c r="L238">
        <f t="shared" si="106"/>
        <v>701.74450988145793</v>
      </c>
      <c r="M238">
        <f t="shared" si="107"/>
        <v>71.171709751353546</v>
      </c>
      <c r="N238">
        <f t="shared" si="108"/>
        <v>147.46617259793283</v>
      </c>
      <c r="O238">
        <f t="shared" si="109"/>
        <v>2.3023938312779345E-2</v>
      </c>
      <c r="P238">
        <f t="shared" si="110"/>
        <v>2.771894493336732</v>
      </c>
      <c r="Q238">
        <f t="shared" si="111"/>
        <v>2.29182196833192E-2</v>
      </c>
      <c r="R238">
        <f t="shared" si="112"/>
        <v>1.4333345119095878E-2</v>
      </c>
      <c r="S238">
        <f t="shared" si="113"/>
        <v>226.10800186887377</v>
      </c>
      <c r="T238">
        <f t="shared" si="114"/>
        <v>34.647140786785251</v>
      </c>
      <c r="U238">
        <f t="shared" si="115"/>
        <v>33.322112500000003</v>
      </c>
      <c r="V238">
        <f t="shared" si="116"/>
        <v>5.1442677090757591</v>
      </c>
      <c r="W238">
        <f t="shared" si="117"/>
        <v>65.040362900740831</v>
      </c>
      <c r="X238">
        <f t="shared" si="118"/>
        <v>3.353904952296761</v>
      </c>
      <c r="Y238">
        <f t="shared" si="119"/>
        <v>5.156651658624984</v>
      </c>
      <c r="Z238">
        <f t="shared" si="120"/>
        <v>1.7903627567789981</v>
      </c>
      <c r="AA238">
        <f t="shared" si="121"/>
        <v>-18.621696261623164</v>
      </c>
      <c r="AB238">
        <f t="shared" si="122"/>
        <v>6.4109063271720226</v>
      </c>
      <c r="AC238">
        <f t="shared" si="123"/>
        <v>0.53147179422778634</v>
      </c>
      <c r="AD238">
        <f t="shared" si="124"/>
        <v>214.42868372865044</v>
      </c>
      <c r="AE238">
        <f t="shared" si="125"/>
        <v>21.044821916146155</v>
      </c>
      <c r="AF238">
        <f t="shared" si="126"/>
        <v>0.42148680098288532</v>
      </c>
      <c r="AG238">
        <f t="shared" si="127"/>
        <v>10.327176826823033</v>
      </c>
      <c r="AH238">
        <v>1523.339042089118</v>
      </c>
      <c r="AI238">
        <v>1506.8564242424241</v>
      </c>
      <c r="AJ238">
        <v>1.726132813977971</v>
      </c>
      <c r="AK238">
        <v>62.755059400872867</v>
      </c>
      <c r="AL238">
        <f t="shared" si="128"/>
        <v>0.42226068620460688</v>
      </c>
      <c r="AM238">
        <v>32.692822842857389</v>
      </c>
      <c r="AN238">
        <v>33.069726666666668</v>
      </c>
      <c r="AO238">
        <v>4.0409621943951203E-6</v>
      </c>
      <c r="AP238">
        <v>98.038996678870646</v>
      </c>
      <c r="AQ238">
        <v>22</v>
      </c>
      <c r="AR238">
        <v>3</v>
      </c>
      <c r="AS238">
        <f t="shared" si="129"/>
        <v>1</v>
      </c>
      <c r="AT238">
        <f t="shared" si="130"/>
        <v>0</v>
      </c>
      <c r="AU238">
        <f t="shared" si="131"/>
        <v>47398.851272371154</v>
      </c>
      <c r="AV238">
        <f t="shared" si="132"/>
        <v>1199.94875</v>
      </c>
      <c r="AW238">
        <f t="shared" si="133"/>
        <v>1025.8824325745461</v>
      </c>
      <c r="AX238">
        <f t="shared" si="134"/>
        <v>0.85493854014560711</v>
      </c>
      <c r="AY238">
        <f t="shared" si="135"/>
        <v>0.18843138248102159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1674585013.2874999</v>
      </c>
      <c r="BF238">
        <v>1453.99875</v>
      </c>
      <c r="BG238">
        <v>1473.9925000000001</v>
      </c>
      <c r="BH238">
        <v>33.069099999999999</v>
      </c>
      <c r="BI238">
        <v>32.692862499999997</v>
      </c>
      <c r="BJ238">
        <v>1461.4549999999999</v>
      </c>
      <c r="BK238">
        <v>32.820799999999998</v>
      </c>
      <c r="BL238">
        <v>649.93299999999999</v>
      </c>
      <c r="BM238">
        <v>101.32125000000001</v>
      </c>
      <c r="BN238">
        <v>9.9863737499999994E-2</v>
      </c>
      <c r="BO238">
        <v>33.365012499999999</v>
      </c>
      <c r="BP238">
        <v>33.322112500000003</v>
      </c>
      <c r="BQ238">
        <v>999.9</v>
      </c>
      <c r="BR238">
        <v>0</v>
      </c>
      <c r="BS238">
        <v>0</v>
      </c>
      <c r="BT238">
        <v>9008.2024999999994</v>
      </c>
      <c r="BU238">
        <v>0</v>
      </c>
      <c r="BV238">
        <v>137.099875</v>
      </c>
      <c r="BW238">
        <v>-19.991462500000001</v>
      </c>
      <c r="BX238">
        <v>1503.7275</v>
      </c>
      <c r="BY238">
        <v>1523.81</v>
      </c>
      <c r="BZ238">
        <v>0.37625687499999999</v>
      </c>
      <c r="CA238">
        <v>1473.9925000000001</v>
      </c>
      <c r="CB238">
        <v>32.692862499999997</v>
      </c>
      <c r="CC238">
        <v>3.3506087500000001</v>
      </c>
      <c r="CD238">
        <v>3.3124837500000002</v>
      </c>
      <c r="CE238">
        <v>25.881187499999999</v>
      </c>
      <c r="CF238">
        <v>25.688112499999999</v>
      </c>
      <c r="CG238">
        <v>1199.94875</v>
      </c>
      <c r="CH238">
        <v>0.49996550000000001</v>
      </c>
      <c r="CI238">
        <v>0.50003450000000005</v>
      </c>
      <c r="CJ238">
        <v>0</v>
      </c>
      <c r="CK238">
        <v>750.30525</v>
      </c>
      <c r="CL238">
        <v>4.9990899999999998</v>
      </c>
      <c r="CM238">
        <v>7398.3374999999996</v>
      </c>
      <c r="CN238">
        <v>9557.3262500000001</v>
      </c>
      <c r="CO238">
        <v>43.686999999999998</v>
      </c>
      <c r="CP238">
        <v>45.5</v>
      </c>
      <c r="CQ238">
        <v>44.5</v>
      </c>
      <c r="CR238">
        <v>44.561999999999998</v>
      </c>
      <c r="CS238">
        <v>45</v>
      </c>
      <c r="CT238">
        <v>597.43499999999995</v>
      </c>
      <c r="CU238">
        <v>597.51749999999993</v>
      </c>
      <c r="CV238">
        <v>0</v>
      </c>
      <c r="CW238">
        <v>1674585028.4000001</v>
      </c>
      <c r="CX238">
        <v>0</v>
      </c>
      <c r="CY238">
        <v>1674579932.5</v>
      </c>
      <c r="CZ238" t="s">
        <v>356</v>
      </c>
      <c r="DA238">
        <v>1674579932.5</v>
      </c>
      <c r="DB238">
        <v>1674579927.5</v>
      </c>
      <c r="DC238">
        <v>31</v>
      </c>
      <c r="DD238">
        <v>0.14099999999999999</v>
      </c>
      <c r="DE238">
        <v>0.02</v>
      </c>
      <c r="DF238">
        <v>-5.5810000000000004</v>
      </c>
      <c r="DG238">
        <v>0.23300000000000001</v>
      </c>
      <c r="DH238">
        <v>415</v>
      </c>
      <c r="DI238">
        <v>34</v>
      </c>
      <c r="DJ238">
        <v>0.34</v>
      </c>
      <c r="DK238">
        <v>0.32</v>
      </c>
      <c r="DL238">
        <v>-20.026632500000002</v>
      </c>
      <c r="DM238">
        <v>0.36267129455913061</v>
      </c>
      <c r="DN238">
        <v>8.3195529890433592E-2</v>
      </c>
      <c r="DO238">
        <v>0</v>
      </c>
      <c r="DP238">
        <v>0.38771319999999998</v>
      </c>
      <c r="DQ238">
        <v>-9.1146146341463716E-2</v>
      </c>
      <c r="DR238">
        <v>9.285131574727417E-3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3.2961100000000001</v>
      </c>
      <c r="EB238">
        <v>2.6255799999999998</v>
      </c>
      <c r="EC238">
        <v>0.236405</v>
      </c>
      <c r="ED238">
        <v>0.23608499999999999</v>
      </c>
      <c r="EE238">
        <v>0.136515</v>
      </c>
      <c r="EF238">
        <v>0.134297</v>
      </c>
      <c r="EG238">
        <v>22992.799999999999</v>
      </c>
      <c r="EH238">
        <v>23385.4</v>
      </c>
      <c r="EI238">
        <v>28028.799999999999</v>
      </c>
      <c r="EJ238">
        <v>29480.9</v>
      </c>
      <c r="EK238">
        <v>33316.6</v>
      </c>
      <c r="EL238">
        <v>35450.9</v>
      </c>
      <c r="EM238">
        <v>39570.199999999997</v>
      </c>
      <c r="EN238">
        <v>42152.6</v>
      </c>
      <c r="EO238">
        <v>2.1766000000000001</v>
      </c>
      <c r="EP238">
        <v>2.1956799999999999</v>
      </c>
      <c r="EQ238">
        <v>0.114977</v>
      </c>
      <c r="ER238">
        <v>0</v>
      </c>
      <c r="ES238">
        <v>31.450800000000001</v>
      </c>
      <c r="ET238">
        <v>999.9</v>
      </c>
      <c r="EU238">
        <v>71.7</v>
      </c>
      <c r="EV238">
        <v>32.6</v>
      </c>
      <c r="EW238">
        <v>34.956499999999998</v>
      </c>
      <c r="EX238">
        <v>57.3992</v>
      </c>
      <c r="EY238">
        <v>-6.7668299999999997</v>
      </c>
      <c r="EZ238">
        <v>2</v>
      </c>
      <c r="FA238">
        <v>0.51637699999999997</v>
      </c>
      <c r="FB238">
        <v>0.41288399999999997</v>
      </c>
      <c r="FC238">
        <v>20.272099999999998</v>
      </c>
      <c r="FD238">
        <v>5.21699</v>
      </c>
      <c r="FE238">
        <v>12.0099</v>
      </c>
      <c r="FF238">
        <v>4.9862000000000002</v>
      </c>
      <c r="FG238">
        <v>3.2841999999999998</v>
      </c>
      <c r="FH238">
        <v>9999</v>
      </c>
      <c r="FI238">
        <v>9999</v>
      </c>
      <c r="FJ238">
        <v>9999</v>
      </c>
      <c r="FK238">
        <v>999.9</v>
      </c>
      <c r="FL238">
        <v>1.8657999999999999</v>
      </c>
      <c r="FM238">
        <v>1.8621799999999999</v>
      </c>
      <c r="FN238">
        <v>1.8641700000000001</v>
      </c>
      <c r="FO238">
        <v>1.8603000000000001</v>
      </c>
      <c r="FP238">
        <v>1.86097</v>
      </c>
      <c r="FQ238">
        <v>1.8602000000000001</v>
      </c>
      <c r="FR238">
        <v>1.86188</v>
      </c>
      <c r="FS238">
        <v>1.85846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-7.46</v>
      </c>
      <c r="GH238">
        <v>0.24829999999999999</v>
      </c>
      <c r="GI238">
        <v>-4.1749362053329548</v>
      </c>
      <c r="GJ238">
        <v>-4.0448538125570227E-3</v>
      </c>
      <c r="GK238">
        <v>1.839783264315481E-6</v>
      </c>
      <c r="GL238">
        <v>-4.1587272622942942E-10</v>
      </c>
      <c r="GM238">
        <v>-8.6309452512500412E-2</v>
      </c>
      <c r="GN238">
        <v>3.2285384509270938E-3</v>
      </c>
      <c r="GO238">
        <v>5.3061212821550383E-4</v>
      </c>
      <c r="GP238">
        <v>-9.699357315524189E-6</v>
      </c>
      <c r="GQ238">
        <v>5</v>
      </c>
      <c r="GR238">
        <v>2081</v>
      </c>
      <c r="GS238">
        <v>3</v>
      </c>
      <c r="GT238">
        <v>31</v>
      </c>
      <c r="GU238">
        <v>84.7</v>
      </c>
      <c r="GV238">
        <v>84.8</v>
      </c>
      <c r="GW238">
        <v>3.7988300000000002</v>
      </c>
      <c r="GX238">
        <v>2.4890099999999999</v>
      </c>
      <c r="GY238">
        <v>2.04834</v>
      </c>
      <c r="GZ238">
        <v>2.6245099999999999</v>
      </c>
      <c r="HA238">
        <v>2.1972700000000001</v>
      </c>
      <c r="HB238">
        <v>2.323</v>
      </c>
      <c r="HC238">
        <v>37.843699999999998</v>
      </c>
      <c r="HD238">
        <v>15.410399999999999</v>
      </c>
      <c r="HE238">
        <v>18</v>
      </c>
      <c r="HF238">
        <v>672.74300000000005</v>
      </c>
      <c r="HG238">
        <v>766.91499999999996</v>
      </c>
      <c r="HH238">
        <v>30.997699999999998</v>
      </c>
      <c r="HI238">
        <v>33.902700000000003</v>
      </c>
      <c r="HJ238">
        <v>29.999700000000001</v>
      </c>
      <c r="HK238">
        <v>33.7515</v>
      </c>
      <c r="HL238">
        <v>33.743099999999998</v>
      </c>
      <c r="HM238">
        <v>75.960899999999995</v>
      </c>
      <c r="HN238">
        <v>0</v>
      </c>
      <c r="HO238">
        <v>100</v>
      </c>
      <c r="HP238">
        <v>31</v>
      </c>
      <c r="HQ238">
        <v>1488.46</v>
      </c>
      <c r="HR238">
        <v>33.617400000000004</v>
      </c>
      <c r="HS238">
        <v>98.774900000000002</v>
      </c>
      <c r="HT238">
        <v>97.734700000000004</v>
      </c>
    </row>
    <row r="239" spans="1:228" x14ac:dyDescent="0.2">
      <c r="A239">
        <v>224</v>
      </c>
      <c r="B239">
        <v>1674585019.5999999</v>
      </c>
      <c r="C239">
        <v>890.5</v>
      </c>
      <c r="D239" t="s">
        <v>807</v>
      </c>
      <c r="E239" t="s">
        <v>808</v>
      </c>
      <c r="F239">
        <v>4</v>
      </c>
      <c r="G239">
        <v>1674585017.5999999</v>
      </c>
      <c r="H239">
        <f t="shared" si="102"/>
        <v>4.1508749761040982E-4</v>
      </c>
      <c r="I239">
        <f t="shared" si="103"/>
        <v>0.41508749761040981</v>
      </c>
      <c r="J239">
        <f t="shared" si="104"/>
        <v>10.046653086305747</v>
      </c>
      <c r="K239">
        <f t="shared" si="105"/>
        <v>1461.325714285714</v>
      </c>
      <c r="L239">
        <f t="shared" si="106"/>
        <v>718.0084621327494</v>
      </c>
      <c r="M239">
        <f t="shared" si="107"/>
        <v>72.82224205305539</v>
      </c>
      <c r="N239">
        <f t="shared" si="108"/>
        <v>148.2113658771801</v>
      </c>
      <c r="O239">
        <f t="shared" si="109"/>
        <v>2.268701350696398E-2</v>
      </c>
      <c r="P239">
        <f t="shared" si="110"/>
        <v>2.7748740230959337</v>
      </c>
      <c r="Q239">
        <f t="shared" si="111"/>
        <v>2.2584468584365386E-2</v>
      </c>
      <c r="R239">
        <f t="shared" si="112"/>
        <v>1.4124467366752838E-2</v>
      </c>
      <c r="S239">
        <f t="shared" si="113"/>
        <v>226.10356552199565</v>
      </c>
      <c r="T239">
        <f t="shared" si="114"/>
        <v>34.643315217862174</v>
      </c>
      <c r="U239">
        <f t="shared" si="115"/>
        <v>33.306271428571428</v>
      </c>
      <c r="V239">
        <f t="shared" si="116"/>
        <v>5.1397014095789322</v>
      </c>
      <c r="W239">
        <f t="shared" si="117"/>
        <v>65.052227011147508</v>
      </c>
      <c r="X239">
        <f t="shared" si="118"/>
        <v>3.3536739337547283</v>
      </c>
      <c r="Y239">
        <f t="shared" si="119"/>
        <v>5.1553560697930205</v>
      </c>
      <c r="Z239">
        <f t="shared" si="120"/>
        <v>1.7860274758242038</v>
      </c>
      <c r="AA239">
        <f t="shared" si="121"/>
        <v>-18.305358644619073</v>
      </c>
      <c r="AB239">
        <f t="shared" si="122"/>
        <v>8.1168147664179724</v>
      </c>
      <c r="AC239">
        <f t="shared" si="123"/>
        <v>0.67210422968310712</v>
      </c>
      <c r="AD239">
        <f t="shared" si="124"/>
        <v>216.58712587347765</v>
      </c>
      <c r="AE239">
        <f t="shared" si="125"/>
        <v>20.955046975932756</v>
      </c>
      <c r="AF239">
        <f t="shared" si="126"/>
        <v>0.41802279962152361</v>
      </c>
      <c r="AG239">
        <f t="shared" si="127"/>
        <v>10.046653086305747</v>
      </c>
      <c r="AH239">
        <v>1530.2982351943549</v>
      </c>
      <c r="AI239">
        <v>1513.944303030303</v>
      </c>
      <c r="AJ239">
        <v>1.7633224119036279</v>
      </c>
      <c r="AK239">
        <v>62.755059400872867</v>
      </c>
      <c r="AL239">
        <f t="shared" si="128"/>
        <v>0.41508749761040981</v>
      </c>
      <c r="AM239">
        <v>32.693205716746533</v>
      </c>
      <c r="AN239">
        <v>33.063689090909087</v>
      </c>
      <c r="AO239">
        <v>-7.4660797226085647E-6</v>
      </c>
      <c r="AP239">
        <v>98.038996678870646</v>
      </c>
      <c r="AQ239">
        <v>22</v>
      </c>
      <c r="AR239">
        <v>3</v>
      </c>
      <c r="AS239">
        <f t="shared" si="129"/>
        <v>1</v>
      </c>
      <c r="AT239">
        <f t="shared" si="130"/>
        <v>0</v>
      </c>
      <c r="AU239">
        <f t="shared" si="131"/>
        <v>47481.55236308842</v>
      </c>
      <c r="AV239">
        <f t="shared" si="132"/>
        <v>1199.9271428571431</v>
      </c>
      <c r="AW239">
        <f t="shared" si="133"/>
        <v>1025.8637707367855</v>
      </c>
      <c r="AX239">
        <f t="shared" si="134"/>
        <v>0.85493838258721633</v>
      </c>
      <c r="AY239">
        <f t="shared" si="135"/>
        <v>0.18843107839332737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1674585017.5999999</v>
      </c>
      <c r="BF239">
        <v>1461.325714285714</v>
      </c>
      <c r="BG239">
        <v>1481.23</v>
      </c>
      <c r="BH239">
        <v>33.06635714285715</v>
      </c>
      <c r="BI239">
        <v>32.693300000000001</v>
      </c>
      <c r="BJ239">
        <v>1468.788571428571</v>
      </c>
      <c r="BK239">
        <v>32.818057142857143</v>
      </c>
      <c r="BL239">
        <v>650.08857142857153</v>
      </c>
      <c r="BM239">
        <v>101.3224285714286</v>
      </c>
      <c r="BN239">
        <v>0.1001115428571429</v>
      </c>
      <c r="BO239">
        <v>33.360528571428567</v>
      </c>
      <c r="BP239">
        <v>33.306271428571428</v>
      </c>
      <c r="BQ239">
        <v>999.89999999999986</v>
      </c>
      <c r="BR239">
        <v>0</v>
      </c>
      <c r="BS239">
        <v>0</v>
      </c>
      <c r="BT239">
        <v>9023.9285714285706</v>
      </c>
      <c r="BU239">
        <v>0</v>
      </c>
      <c r="BV239">
        <v>165.33228571428569</v>
      </c>
      <c r="BW239">
        <v>-19.903471428571429</v>
      </c>
      <c r="BX239">
        <v>1511.298571428571</v>
      </c>
      <c r="BY239">
        <v>1531.292857142857</v>
      </c>
      <c r="BZ239">
        <v>0.37304571428571431</v>
      </c>
      <c r="CA239">
        <v>1481.23</v>
      </c>
      <c r="CB239">
        <v>32.693300000000001</v>
      </c>
      <c r="CC239">
        <v>3.3503642857142859</v>
      </c>
      <c r="CD239">
        <v>3.3125657142857139</v>
      </c>
      <c r="CE239">
        <v>25.879942857142861</v>
      </c>
      <c r="CF239">
        <v>25.68854285714286</v>
      </c>
      <c r="CG239">
        <v>1199.9271428571431</v>
      </c>
      <c r="CH239">
        <v>0.49997171428571419</v>
      </c>
      <c r="CI239">
        <v>0.5000282857142857</v>
      </c>
      <c r="CJ239">
        <v>0</v>
      </c>
      <c r="CK239">
        <v>750.33042857142857</v>
      </c>
      <c r="CL239">
        <v>4.9990899999999998</v>
      </c>
      <c r="CM239">
        <v>7399.0828571428583</v>
      </c>
      <c r="CN239">
        <v>9557.16</v>
      </c>
      <c r="CO239">
        <v>43.686999999999998</v>
      </c>
      <c r="CP239">
        <v>45.5</v>
      </c>
      <c r="CQ239">
        <v>44.5</v>
      </c>
      <c r="CR239">
        <v>44.561999999999998</v>
      </c>
      <c r="CS239">
        <v>45</v>
      </c>
      <c r="CT239">
        <v>597.42857142857144</v>
      </c>
      <c r="CU239">
        <v>597.49857142857138</v>
      </c>
      <c r="CV239">
        <v>0</v>
      </c>
      <c r="CW239">
        <v>1674585032</v>
      </c>
      <c r="CX239">
        <v>0</v>
      </c>
      <c r="CY239">
        <v>1674579932.5</v>
      </c>
      <c r="CZ239" t="s">
        <v>356</v>
      </c>
      <c r="DA239">
        <v>1674579932.5</v>
      </c>
      <c r="DB239">
        <v>1674579927.5</v>
      </c>
      <c r="DC239">
        <v>31</v>
      </c>
      <c r="DD239">
        <v>0.14099999999999999</v>
      </c>
      <c r="DE239">
        <v>0.02</v>
      </c>
      <c r="DF239">
        <v>-5.5810000000000004</v>
      </c>
      <c r="DG239">
        <v>0.23300000000000001</v>
      </c>
      <c r="DH239">
        <v>415</v>
      </c>
      <c r="DI239">
        <v>34</v>
      </c>
      <c r="DJ239">
        <v>0.34</v>
      </c>
      <c r="DK239">
        <v>0.32</v>
      </c>
      <c r="DL239">
        <v>-19.982717073170729</v>
      </c>
      <c r="DM239">
        <v>0.2227233449477671</v>
      </c>
      <c r="DN239">
        <v>7.3746321619517705E-2</v>
      </c>
      <c r="DO239">
        <v>0</v>
      </c>
      <c r="DP239">
        <v>0.3829063170731708</v>
      </c>
      <c r="DQ239">
        <v>-8.6124459930314215E-2</v>
      </c>
      <c r="DR239">
        <v>9.0459843036242264E-3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3.2959700000000001</v>
      </c>
      <c r="EB239">
        <v>2.6254599999999999</v>
      </c>
      <c r="EC239">
        <v>0.23705499999999999</v>
      </c>
      <c r="ED239">
        <v>0.23672000000000001</v>
      </c>
      <c r="EE239">
        <v>0.13650200000000001</v>
      </c>
      <c r="EF239">
        <v>0.134295</v>
      </c>
      <c r="EG239">
        <v>22974.1</v>
      </c>
      <c r="EH239">
        <v>23365.8</v>
      </c>
      <c r="EI239">
        <v>28029.9</v>
      </c>
      <c r="EJ239">
        <v>29480.9</v>
      </c>
      <c r="EK239">
        <v>33318.6</v>
      </c>
      <c r="EL239">
        <v>35450.9</v>
      </c>
      <c r="EM239">
        <v>39571.9</v>
      </c>
      <c r="EN239">
        <v>42152.5</v>
      </c>
      <c r="EO239">
        <v>2.17693</v>
      </c>
      <c r="EP239">
        <v>2.1958000000000002</v>
      </c>
      <c r="EQ239">
        <v>0.114761</v>
      </c>
      <c r="ER239">
        <v>0</v>
      </c>
      <c r="ES239">
        <v>31.441800000000001</v>
      </c>
      <c r="ET239">
        <v>999.9</v>
      </c>
      <c r="EU239">
        <v>71.7</v>
      </c>
      <c r="EV239">
        <v>32.6</v>
      </c>
      <c r="EW239">
        <v>34.955100000000002</v>
      </c>
      <c r="EX239">
        <v>57.459200000000003</v>
      </c>
      <c r="EY239">
        <v>-6.8589700000000002</v>
      </c>
      <c r="EZ239">
        <v>2</v>
      </c>
      <c r="FA239">
        <v>0.51635900000000001</v>
      </c>
      <c r="FB239">
        <v>0.408246</v>
      </c>
      <c r="FC239">
        <v>20.272300000000001</v>
      </c>
      <c r="FD239">
        <v>5.2189399999999999</v>
      </c>
      <c r="FE239">
        <v>12.0099</v>
      </c>
      <c r="FF239">
        <v>4.9862500000000001</v>
      </c>
      <c r="FG239">
        <v>3.2844799999999998</v>
      </c>
      <c r="FH239">
        <v>9999</v>
      </c>
      <c r="FI239">
        <v>9999</v>
      </c>
      <c r="FJ239">
        <v>9999</v>
      </c>
      <c r="FK239">
        <v>999.9</v>
      </c>
      <c r="FL239">
        <v>1.86582</v>
      </c>
      <c r="FM239">
        <v>1.8621799999999999</v>
      </c>
      <c r="FN239">
        <v>1.8641799999999999</v>
      </c>
      <c r="FO239">
        <v>1.8603099999999999</v>
      </c>
      <c r="FP239">
        <v>1.8609800000000001</v>
      </c>
      <c r="FQ239">
        <v>1.8602000000000001</v>
      </c>
      <c r="FR239">
        <v>1.86188</v>
      </c>
      <c r="FS239">
        <v>1.85849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-7.47</v>
      </c>
      <c r="GH239">
        <v>0.24829999999999999</v>
      </c>
      <c r="GI239">
        <v>-4.1749362053329548</v>
      </c>
      <c r="GJ239">
        <v>-4.0448538125570227E-3</v>
      </c>
      <c r="GK239">
        <v>1.839783264315481E-6</v>
      </c>
      <c r="GL239">
        <v>-4.1587272622942942E-10</v>
      </c>
      <c r="GM239">
        <v>-8.6309452512500412E-2</v>
      </c>
      <c r="GN239">
        <v>3.2285384509270938E-3</v>
      </c>
      <c r="GO239">
        <v>5.3061212821550383E-4</v>
      </c>
      <c r="GP239">
        <v>-9.699357315524189E-6</v>
      </c>
      <c r="GQ239">
        <v>5</v>
      </c>
      <c r="GR239">
        <v>2081</v>
      </c>
      <c r="GS239">
        <v>3</v>
      </c>
      <c r="GT239">
        <v>31</v>
      </c>
      <c r="GU239">
        <v>84.8</v>
      </c>
      <c r="GV239">
        <v>84.9</v>
      </c>
      <c r="GW239">
        <v>3.8110400000000002</v>
      </c>
      <c r="GX239">
        <v>2.4841299999999999</v>
      </c>
      <c r="GY239">
        <v>2.04834</v>
      </c>
      <c r="GZ239">
        <v>2.6232899999999999</v>
      </c>
      <c r="HA239">
        <v>2.1972700000000001</v>
      </c>
      <c r="HB239">
        <v>2.35229</v>
      </c>
      <c r="HC239">
        <v>37.843699999999998</v>
      </c>
      <c r="HD239">
        <v>15.392899999999999</v>
      </c>
      <c r="HE239">
        <v>18</v>
      </c>
      <c r="HF239">
        <v>673.00599999999997</v>
      </c>
      <c r="HG239">
        <v>767.02700000000004</v>
      </c>
      <c r="HH239">
        <v>30.9983</v>
      </c>
      <c r="HI239">
        <v>33.901600000000002</v>
      </c>
      <c r="HJ239">
        <v>29.9998</v>
      </c>
      <c r="HK239">
        <v>33.7515</v>
      </c>
      <c r="HL239">
        <v>33.742100000000001</v>
      </c>
      <c r="HM239">
        <v>76.234200000000001</v>
      </c>
      <c r="HN239">
        <v>0</v>
      </c>
      <c r="HO239">
        <v>100</v>
      </c>
      <c r="HP239">
        <v>31</v>
      </c>
      <c r="HQ239">
        <v>1495.18</v>
      </c>
      <c r="HR239">
        <v>33.617400000000004</v>
      </c>
      <c r="HS239">
        <v>98.7791</v>
      </c>
      <c r="HT239">
        <v>97.7346</v>
      </c>
    </row>
    <row r="240" spans="1:228" x14ac:dyDescent="0.2">
      <c r="A240">
        <v>225</v>
      </c>
      <c r="B240">
        <v>1674585023.5999999</v>
      </c>
      <c r="C240">
        <v>894.5</v>
      </c>
      <c r="D240" t="s">
        <v>809</v>
      </c>
      <c r="E240" t="s">
        <v>810</v>
      </c>
      <c r="F240">
        <v>4</v>
      </c>
      <c r="G240">
        <v>1674585021.2874999</v>
      </c>
      <c r="H240">
        <f t="shared" si="102"/>
        <v>4.0682728060155925E-4</v>
      </c>
      <c r="I240">
        <f t="shared" si="103"/>
        <v>0.40682728060155926</v>
      </c>
      <c r="J240">
        <f t="shared" si="104"/>
        <v>10.201230264695896</v>
      </c>
      <c r="K240">
        <f t="shared" si="105"/>
        <v>1467.49</v>
      </c>
      <c r="L240">
        <f t="shared" si="106"/>
        <v>698.70951146420907</v>
      </c>
      <c r="M240">
        <f t="shared" si="107"/>
        <v>70.86457581138626</v>
      </c>
      <c r="N240">
        <f t="shared" si="108"/>
        <v>148.83589625039502</v>
      </c>
      <c r="O240">
        <f t="shared" si="109"/>
        <v>2.2232601718317622E-2</v>
      </c>
      <c r="P240">
        <f t="shared" si="110"/>
        <v>2.7692705383894642</v>
      </c>
      <c r="Q240">
        <f t="shared" si="111"/>
        <v>2.213391556807142E-2</v>
      </c>
      <c r="R240">
        <f t="shared" si="112"/>
        <v>1.3842527160397831E-2</v>
      </c>
      <c r="S240">
        <f t="shared" si="113"/>
        <v>226.12406653428656</v>
      </c>
      <c r="T240">
        <f t="shared" si="114"/>
        <v>34.636998870403872</v>
      </c>
      <c r="U240">
        <f t="shared" si="115"/>
        <v>33.304012499999999</v>
      </c>
      <c r="V240">
        <f t="shared" si="116"/>
        <v>5.1390505449834532</v>
      </c>
      <c r="W240">
        <f t="shared" si="117"/>
        <v>65.078240695316083</v>
      </c>
      <c r="X240">
        <f t="shared" si="118"/>
        <v>3.3529279378573253</v>
      </c>
      <c r="Y240">
        <f t="shared" si="119"/>
        <v>5.1521490163741444</v>
      </c>
      <c r="Z240">
        <f t="shared" si="120"/>
        <v>1.7861226071261278</v>
      </c>
      <c r="AA240">
        <f t="shared" si="121"/>
        <v>-17.941083074528763</v>
      </c>
      <c r="AB240">
        <f t="shared" si="122"/>
        <v>6.7799460736761059</v>
      </c>
      <c r="AC240">
        <f t="shared" si="123"/>
        <v>0.56250540684062078</v>
      </c>
      <c r="AD240">
        <f t="shared" si="124"/>
        <v>215.52543494027452</v>
      </c>
      <c r="AE240">
        <f t="shared" si="125"/>
        <v>20.950400566665401</v>
      </c>
      <c r="AF240">
        <f t="shared" si="126"/>
        <v>0.41038464788741746</v>
      </c>
      <c r="AG240">
        <f t="shared" si="127"/>
        <v>10.201230264695896</v>
      </c>
      <c r="AH240">
        <v>1537.1571458005719</v>
      </c>
      <c r="AI240">
        <v>1520.793272727273</v>
      </c>
      <c r="AJ240">
        <v>1.727065108601179</v>
      </c>
      <c r="AK240">
        <v>62.755059400872867</v>
      </c>
      <c r="AL240">
        <f t="shared" si="128"/>
        <v>0.40682728060155926</v>
      </c>
      <c r="AM240">
        <v>32.692874526664767</v>
      </c>
      <c r="AN240">
        <v>33.05605878787879</v>
      </c>
      <c r="AO240">
        <v>-1.3858610566095611E-5</v>
      </c>
      <c r="AP240">
        <v>98.038996678870646</v>
      </c>
      <c r="AQ240">
        <v>22</v>
      </c>
      <c r="AR240">
        <v>3</v>
      </c>
      <c r="AS240">
        <f t="shared" si="129"/>
        <v>1</v>
      </c>
      <c r="AT240">
        <f t="shared" si="130"/>
        <v>0</v>
      </c>
      <c r="AU240">
        <f t="shared" si="131"/>
        <v>47329.089944743755</v>
      </c>
      <c r="AV240">
        <f t="shared" si="132"/>
        <v>1200.0387499999999</v>
      </c>
      <c r="AW240">
        <f t="shared" si="133"/>
        <v>1025.9589137483349</v>
      </c>
      <c r="AX240">
        <f t="shared" si="134"/>
        <v>0.85493815407905371</v>
      </c>
      <c r="AY240">
        <f t="shared" si="135"/>
        <v>0.18843063737257365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1674585021.2874999</v>
      </c>
      <c r="BF240">
        <v>1467.49</v>
      </c>
      <c r="BG240">
        <v>1487.38375</v>
      </c>
      <c r="BH240">
        <v>33.059150000000002</v>
      </c>
      <c r="BI240">
        <v>32.692875000000001</v>
      </c>
      <c r="BJ240">
        <v>1474.9625000000001</v>
      </c>
      <c r="BK240">
        <v>32.810899999999997</v>
      </c>
      <c r="BL240">
        <v>650.032375</v>
      </c>
      <c r="BM240">
        <v>101.32187500000001</v>
      </c>
      <c r="BN240">
        <v>0.10021049999999999</v>
      </c>
      <c r="BO240">
        <v>33.349424999999997</v>
      </c>
      <c r="BP240">
        <v>33.304012499999999</v>
      </c>
      <c r="BQ240">
        <v>999.9</v>
      </c>
      <c r="BR240">
        <v>0</v>
      </c>
      <c r="BS240">
        <v>0</v>
      </c>
      <c r="BT240">
        <v>8994.21875</v>
      </c>
      <c r="BU240">
        <v>0</v>
      </c>
      <c r="BV240">
        <v>182.79262499999999</v>
      </c>
      <c r="BW240">
        <v>-19.894887499999999</v>
      </c>
      <c r="BX240">
        <v>1517.6612500000001</v>
      </c>
      <c r="BY240">
        <v>1537.65625</v>
      </c>
      <c r="BZ240">
        <v>0.36629112500000011</v>
      </c>
      <c r="CA240">
        <v>1487.38375</v>
      </c>
      <c r="CB240">
        <v>32.692875000000001</v>
      </c>
      <c r="CC240">
        <v>3.349615</v>
      </c>
      <c r="CD240">
        <v>3.3125</v>
      </c>
      <c r="CE240">
        <v>25.876175</v>
      </c>
      <c r="CF240">
        <v>25.688187500000002</v>
      </c>
      <c r="CG240">
        <v>1200.0387499999999</v>
      </c>
      <c r="CH240">
        <v>0.49997750000000002</v>
      </c>
      <c r="CI240">
        <v>0.50002250000000004</v>
      </c>
      <c r="CJ240">
        <v>0</v>
      </c>
      <c r="CK240">
        <v>750.42787499999997</v>
      </c>
      <c r="CL240">
        <v>4.9990899999999998</v>
      </c>
      <c r="CM240">
        <v>7400.1549999999997</v>
      </c>
      <c r="CN240">
        <v>9558.0650000000005</v>
      </c>
      <c r="CO240">
        <v>43.686999999999998</v>
      </c>
      <c r="CP240">
        <v>45.5</v>
      </c>
      <c r="CQ240">
        <v>44.5</v>
      </c>
      <c r="CR240">
        <v>44.561999999999998</v>
      </c>
      <c r="CS240">
        <v>45</v>
      </c>
      <c r="CT240">
        <v>597.495</v>
      </c>
      <c r="CU240">
        <v>597.5462500000001</v>
      </c>
      <c r="CV240">
        <v>0</v>
      </c>
      <c r="CW240">
        <v>1674585036.2</v>
      </c>
      <c r="CX240">
        <v>0</v>
      </c>
      <c r="CY240">
        <v>1674579932.5</v>
      </c>
      <c r="CZ240" t="s">
        <v>356</v>
      </c>
      <c r="DA240">
        <v>1674579932.5</v>
      </c>
      <c r="DB240">
        <v>1674579927.5</v>
      </c>
      <c r="DC240">
        <v>31</v>
      </c>
      <c r="DD240">
        <v>0.14099999999999999</v>
      </c>
      <c r="DE240">
        <v>0.02</v>
      </c>
      <c r="DF240">
        <v>-5.5810000000000004</v>
      </c>
      <c r="DG240">
        <v>0.23300000000000001</v>
      </c>
      <c r="DH240">
        <v>415</v>
      </c>
      <c r="DI240">
        <v>34</v>
      </c>
      <c r="DJ240">
        <v>0.34</v>
      </c>
      <c r="DK240">
        <v>0.32</v>
      </c>
      <c r="DL240">
        <v>-19.95445853658536</v>
      </c>
      <c r="DM240">
        <v>0.31896167247385931</v>
      </c>
      <c r="DN240">
        <v>8.2963962131112207E-2</v>
      </c>
      <c r="DO240">
        <v>0</v>
      </c>
      <c r="DP240">
        <v>0.37693326829268292</v>
      </c>
      <c r="DQ240">
        <v>-6.8370982578396841E-2</v>
      </c>
      <c r="DR240">
        <v>7.1374433183837606E-3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3.29596</v>
      </c>
      <c r="EB240">
        <v>2.6252900000000001</v>
      </c>
      <c r="EC240">
        <v>0.237703</v>
      </c>
      <c r="ED240">
        <v>0.237376</v>
      </c>
      <c r="EE240">
        <v>0.13647300000000001</v>
      </c>
      <c r="EF240">
        <v>0.134297</v>
      </c>
      <c r="EG240">
        <v>22954.3</v>
      </c>
      <c r="EH240">
        <v>23346</v>
      </c>
      <c r="EI240">
        <v>28029.7</v>
      </c>
      <c r="EJ240">
        <v>29481.3</v>
      </c>
      <c r="EK240">
        <v>33319.199999999997</v>
      </c>
      <c r="EL240">
        <v>35451.1</v>
      </c>
      <c r="EM240">
        <v>39571.300000000003</v>
      </c>
      <c r="EN240">
        <v>42152.7</v>
      </c>
      <c r="EO240">
        <v>2.1771199999999999</v>
      </c>
      <c r="EP240">
        <v>2.1958700000000002</v>
      </c>
      <c r="EQ240">
        <v>0.114776</v>
      </c>
      <c r="ER240">
        <v>0</v>
      </c>
      <c r="ES240">
        <v>31.433399999999999</v>
      </c>
      <c r="ET240">
        <v>999.9</v>
      </c>
      <c r="EU240">
        <v>71.7</v>
      </c>
      <c r="EV240">
        <v>32.6</v>
      </c>
      <c r="EW240">
        <v>34.957599999999999</v>
      </c>
      <c r="EX240">
        <v>57.519199999999998</v>
      </c>
      <c r="EY240">
        <v>-6.8068900000000001</v>
      </c>
      <c r="EZ240">
        <v>2</v>
      </c>
      <c r="FA240">
        <v>0.51598299999999997</v>
      </c>
      <c r="FB240">
        <v>0.40773999999999999</v>
      </c>
      <c r="FC240">
        <v>20.272300000000001</v>
      </c>
      <c r="FD240">
        <v>5.2195400000000003</v>
      </c>
      <c r="FE240">
        <v>12.0099</v>
      </c>
      <c r="FF240">
        <v>4.9864499999999996</v>
      </c>
      <c r="FG240">
        <v>3.2845800000000001</v>
      </c>
      <c r="FH240">
        <v>9999</v>
      </c>
      <c r="FI240">
        <v>9999</v>
      </c>
      <c r="FJ240">
        <v>9999</v>
      </c>
      <c r="FK240">
        <v>999.9</v>
      </c>
      <c r="FL240">
        <v>1.8657900000000001</v>
      </c>
      <c r="FM240">
        <v>1.8621799999999999</v>
      </c>
      <c r="FN240">
        <v>1.8642000000000001</v>
      </c>
      <c r="FO240">
        <v>1.86032</v>
      </c>
      <c r="FP240">
        <v>1.8609599999999999</v>
      </c>
      <c r="FQ240">
        <v>1.8602000000000001</v>
      </c>
      <c r="FR240">
        <v>1.86188</v>
      </c>
      <c r="FS240">
        <v>1.85849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-7.48</v>
      </c>
      <c r="GH240">
        <v>0.24829999999999999</v>
      </c>
      <c r="GI240">
        <v>-4.1749362053329548</v>
      </c>
      <c r="GJ240">
        <v>-4.0448538125570227E-3</v>
      </c>
      <c r="GK240">
        <v>1.839783264315481E-6</v>
      </c>
      <c r="GL240">
        <v>-4.1587272622942942E-10</v>
      </c>
      <c r="GM240">
        <v>-8.6309452512500412E-2</v>
      </c>
      <c r="GN240">
        <v>3.2285384509270938E-3</v>
      </c>
      <c r="GO240">
        <v>5.3061212821550383E-4</v>
      </c>
      <c r="GP240">
        <v>-9.699357315524189E-6</v>
      </c>
      <c r="GQ240">
        <v>5</v>
      </c>
      <c r="GR240">
        <v>2081</v>
      </c>
      <c r="GS240">
        <v>3</v>
      </c>
      <c r="GT240">
        <v>31</v>
      </c>
      <c r="GU240">
        <v>84.9</v>
      </c>
      <c r="GV240">
        <v>84.9</v>
      </c>
      <c r="GW240">
        <v>3.8256800000000002</v>
      </c>
      <c r="GX240">
        <v>2.4902299999999999</v>
      </c>
      <c r="GY240">
        <v>2.04834</v>
      </c>
      <c r="GZ240">
        <v>2.6245099999999999</v>
      </c>
      <c r="HA240">
        <v>2.1972700000000001</v>
      </c>
      <c r="HB240">
        <v>2.3327599999999999</v>
      </c>
      <c r="HC240">
        <v>37.843699999999998</v>
      </c>
      <c r="HD240">
        <v>15.4016</v>
      </c>
      <c r="HE240">
        <v>18</v>
      </c>
      <c r="HF240">
        <v>673.149</v>
      </c>
      <c r="HG240">
        <v>767.07299999999998</v>
      </c>
      <c r="HH240">
        <v>30.999199999999998</v>
      </c>
      <c r="HI240">
        <v>33.8996</v>
      </c>
      <c r="HJ240">
        <v>29.9998</v>
      </c>
      <c r="HK240">
        <v>33.749699999999997</v>
      </c>
      <c r="HL240">
        <v>33.74</v>
      </c>
      <c r="HM240">
        <v>76.501999999999995</v>
      </c>
      <c r="HN240">
        <v>0</v>
      </c>
      <c r="HO240">
        <v>100</v>
      </c>
      <c r="HP240">
        <v>31</v>
      </c>
      <c r="HQ240">
        <v>1501.88</v>
      </c>
      <c r="HR240">
        <v>33.617400000000004</v>
      </c>
      <c r="HS240">
        <v>98.777900000000002</v>
      </c>
      <c r="HT240">
        <v>97.735399999999998</v>
      </c>
    </row>
    <row r="241" spans="1:228" x14ac:dyDescent="0.2">
      <c r="A241">
        <v>226</v>
      </c>
      <c r="B241">
        <v>1674585027.5999999</v>
      </c>
      <c r="C241">
        <v>898.5</v>
      </c>
      <c r="D241" t="s">
        <v>811</v>
      </c>
      <c r="E241" t="s">
        <v>812</v>
      </c>
      <c r="F241">
        <v>4</v>
      </c>
      <c r="G241">
        <v>1674585025.5999999</v>
      </c>
      <c r="H241">
        <f t="shared" si="102"/>
        <v>4.0004483025743827E-4</v>
      </c>
      <c r="I241">
        <f t="shared" si="103"/>
        <v>0.40004483025743826</v>
      </c>
      <c r="J241">
        <f t="shared" si="104"/>
        <v>10.357938862910588</v>
      </c>
      <c r="K241">
        <f t="shared" si="105"/>
        <v>1474.738571428571</v>
      </c>
      <c r="L241">
        <f t="shared" si="106"/>
        <v>685.4244642233017</v>
      </c>
      <c r="M241">
        <f t="shared" si="107"/>
        <v>69.516242725892198</v>
      </c>
      <c r="N241">
        <f t="shared" si="108"/>
        <v>149.56904785246334</v>
      </c>
      <c r="O241">
        <f t="shared" si="109"/>
        <v>2.195450084087755E-2</v>
      </c>
      <c r="P241">
        <f t="shared" si="110"/>
        <v>2.7744781663992422</v>
      </c>
      <c r="Q241">
        <f t="shared" si="111"/>
        <v>2.1858442135594434E-2</v>
      </c>
      <c r="R241">
        <f t="shared" si="112"/>
        <v>1.3670121681440318E-2</v>
      </c>
      <c r="S241">
        <f t="shared" si="113"/>
        <v>226.09819976342078</v>
      </c>
      <c r="T241">
        <f t="shared" si="114"/>
        <v>34.627651775208307</v>
      </c>
      <c r="U241">
        <f t="shared" si="115"/>
        <v>33.275285714285722</v>
      </c>
      <c r="V241">
        <f t="shared" si="116"/>
        <v>5.1307797541294216</v>
      </c>
      <c r="W241">
        <f t="shared" si="117"/>
        <v>65.097086732740365</v>
      </c>
      <c r="X241">
        <f t="shared" si="118"/>
        <v>3.3522431234513888</v>
      </c>
      <c r="Y241">
        <f t="shared" si="119"/>
        <v>5.1496054458077447</v>
      </c>
      <c r="Z241">
        <f t="shared" si="120"/>
        <v>1.7785366306780328</v>
      </c>
      <c r="AA241">
        <f t="shared" si="121"/>
        <v>-17.641977014353028</v>
      </c>
      <c r="AB241">
        <f t="shared" si="122"/>
        <v>9.7716952966466888</v>
      </c>
      <c r="AC241">
        <f t="shared" si="123"/>
        <v>0.8090486242592958</v>
      </c>
      <c r="AD241">
        <f t="shared" si="124"/>
        <v>219.03696666997376</v>
      </c>
      <c r="AE241">
        <f t="shared" si="125"/>
        <v>20.966759633203939</v>
      </c>
      <c r="AF241">
        <f t="shared" si="126"/>
        <v>0.40138540140739187</v>
      </c>
      <c r="AG241">
        <f t="shared" si="127"/>
        <v>10.357938862910588</v>
      </c>
      <c r="AH241">
        <v>1544.156629928525</v>
      </c>
      <c r="AI241">
        <v>1527.705454545455</v>
      </c>
      <c r="AJ241">
        <v>1.71067529694479</v>
      </c>
      <c r="AK241">
        <v>62.755059400872867</v>
      </c>
      <c r="AL241">
        <f t="shared" si="128"/>
        <v>0.40004483025743826</v>
      </c>
      <c r="AM241">
        <v>32.694512050839769</v>
      </c>
      <c r="AN241">
        <v>33.051618181818156</v>
      </c>
      <c r="AO241">
        <v>-7.5142652194999124E-6</v>
      </c>
      <c r="AP241">
        <v>98.038996678870646</v>
      </c>
      <c r="AQ241">
        <v>22</v>
      </c>
      <c r="AR241">
        <v>3</v>
      </c>
      <c r="AS241">
        <f t="shared" si="129"/>
        <v>1</v>
      </c>
      <c r="AT241">
        <f t="shared" si="130"/>
        <v>0</v>
      </c>
      <c r="AU241">
        <f t="shared" si="131"/>
        <v>47473.729748560181</v>
      </c>
      <c r="AV241">
        <f t="shared" si="132"/>
        <v>1199.9000000000001</v>
      </c>
      <c r="AW241">
        <f t="shared" si="133"/>
        <v>1025.8404351105808</v>
      </c>
      <c r="AX241">
        <f t="shared" si="134"/>
        <v>0.85493827411499357</v>
      </c>
      <c r="AY241">
        <f t="shared" si="135"/>
        <v>0.18843086904193745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1674585025.5999999</v>
      </c>
      <c r="BF241">
        <v>1474.738571428571</v>
      </c>
      <c r="BG241">
        <v>1494.638571428572</v>
      </c>
      <c r="BH241">
        <v>33.052842857142863</v>
      </c>
      <c r="BI241">
        <v>32.694585714285722</v>
      </c>
      <c r="BJ241">
        <v>1482.221428571429</v>
      </c>
      <c r="BK241">
        <v>32.804642857142859</v>
      </c>
      <c r="BL241">
        <v>650.01100000000008</v>
      </c>
      <c r="BM241">
        <v>101.32085714285719</v>
      </c>
      <c r="BN241">
        <v>9.9862942857142853E-2</v>
      </c>
      <c r="BO241">
        <v>33.340614285714288</v>
      </c>
      <c r="BP241">
        <v>33.275285714285722</v>
      </c>
      <c r="BQ241">
        <v>999.89999999999986</v>
      </c>
      <c r="BR241">
        <v>0</v>
      </c>
      <c r="BS241">
        <v>0</v>
      </c>
      <c r="BT241">
        <v>9021.9642857142862</v>
      </c>
      <c r="BU241">
        <v>0</v>
      </c>
      <c r="BV241">
        <v>171.4412857142857</v>
      </c>
      <c r="BW241">
        <v>-19.901671428571429</v>
      </c>
      <c r="BX241">
        <v>1525.15</v>
      </c>
      <c r="BY241">
        <v>1545.1585714285709</v>
      </c>
      <c r="BZ241">
        <v>0.35828342857142847</v>
      </c>
      <c r="CA241">
        <v>1494.638571428572</v>
      </c>
      <c r="CB241">
        <v>32.694585714285722</v>
      </c>
      <c r="CC241">
        <v>3.3489471428571429</v>
      </c>
      <c r="CD241">
        <v>3.312645714285714</v>
      </c>
      <c r="CE241">
        <v>25.872814285714281</v>
      </c>
      <c r="CF241">
        <v>25.688942857142859</v>
      </c>
      <c r="CG241">
        <v>1199.9000000000001</v>
      </c>
      <c r="CH241">
        <v>0.49997357142857152</v>
      </c>
      <c r="CI241">
        <v>0.50002642857142854</v>
      </c>
      <c r="CJ241">
        <v>0</v>
      </c>
      <c r="CK241">
        <v>750.48742857142861</v>
      </c>
      <c r="CL241">
        <v>4.9990899999999998</v>
      </c>
      <c r="CM241">
        <v>7399.1399999999994</v>
      </c>
      <c r="CN241">
        <v>9556.9699999999993</v>
      </c>
      <c r="CO241">
        <v>43.686999999999998</v>
      </c>
      <c r="CP241">
        <v>45.5</v>
      </c>
      <c r="CQ241">
        <v>44.5</v>
      </c>
      <c r="CR241">
        <v>44.561999999999998</v>
      </c>
      <c r="CS241">
        <v>45</v>
      </c>
      <c r="CT241">
        <v>597.41999999999996</v>
      </c>
      <c r="CU241">
        <v>597.48142857142864</v>
      </c>
      <c r="CV241">
        <v>0</v>
      </c>
      <c r="CW241">
        <v>1674585040.4000001</v>
      </c>
      <c r="CX241">
        <v>0</v>
      </c>
      <c r="CY241">
        <v>1674579932.5</v>
      </c>
      <c r="CZ241" t="s">
        <v>356</v>
      </c>
      <c r="DA241">
        <v>1674579932.5</v>
      </c>
      <c r="DB241">
        <v>1674579927.5</v>
      </c>
      <c r="DC241">
        <v>31</v>
      </c>
      <c r="DD241">
        <v>0.14099999999999999</v>
      </c>
      <c r="DE241">
        <v>0.02</v>
      </c>
      <c r="DF241">
        <v>-5.5810000000000004</v>
      </c>
      <c r="DG241">
        <v>0.23300000000000001</v>
      </c>
      <c r="DH241">
        <v>415</v>
      </c>
      <c r="DI241">
        <v>34</v>
      </c>
      <c r="DJ241">
        <v>0.34</v>
      </c>
      <c r="DK241">
        <v>0.32</v>
      </c>
      <c r="DL241">
        <v>-19.949970731707321</v>
      </c>
      <c r="DM241">
        <v>0.49677282229962921</v>
      </c>
      <c r="DN241">
        <v>7.8749851703778323E-2</v>
      </c>
      <c r="DO241">
        <v>0</v>
      </c>
      <c r="DP241">
        <v>0.37134841463414631</v>
      </c>
      <c r="DQ241">
        <v>-7.0384724738676505E-2</v>
      </c>
      <c r="DR241">
        <v>7.339672475498527E-3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3.2960400000000001</v>
      </c>
      <c r="EB241">
        <v>2.6253600000000001</v>
      </c>
      <c r="EC241">
        <v>0.238344</v>
      </c>
      <c r="ED241">
        <v>0.238006</v>
      </c>
      <c r="EE241">
        <v>0.136463</v>
      </c>
      <c r="EF241">
        <v>0.134298</v>
      </c>
      <c r="EG241">
        <v>22935.200000000001</v>
      </c>
      <c r="EH241">
        <v>23326.400000000001</v>
      </c>
      <c r="EI241">
        <v>28030</v>
      </c>
      <c r="EJ241">
        <v>29481.1</v>
      </c>
      <c r="EK241">
        <v>33320.1</v>
      </c>
      <c r="EL241">
        <v>35451</v>
      </c>
      <c r="EM241">
        <v>39571.800000000003</v>
      </c>
      <c r="EN241">
        <v>42152.6</v>
      </c>
      <c r="EO241">
        <v>2.1770999999999998</v>
      </c>
      <c r="EP241">
        <v>2.1958700000000002</v>
      </c>
      <c r="EQ241">
        <v>0.11361400000000001</v>
      </c>
      <c r="ER241">
        <v>0</v>
      </c>
      <c r="ES241">
        <v>31.4224</v>
      </c>
      <c r="ET241">
        <v>999.9</v>
      </c>
      <c r="EU241">
        <v>71.7</v>
      </c>
      <c r="EV241">
        <v>32.6</v>
      </c>
      <c r="EW241">
        <v>34.956600000000002</v>
      </c>
      <c r="EX241">
        <v>57.159199999999998</v>
      </c>
      <c r="EY241">
        <v>-6.8028899999999997</v>
      </c>
      <c r="EZ241">
        <v>2</v>
      </c>
      <c r="FA241">
        <v>0.51579799999999998</v>
      </c>
      <c r="FB241">
        <v>0.40612199999999998</v>
      </c>
      <c r="FC241">
        <v>20.272500000000001</v>
      </c>
      <c r="FD241">
        <v>5.2195400000000003</v>
      </c>
      <c r="FE241">
        <v>12.0099</v>
      </c>
      <c r="FF241">
        <v>4.9865500000000003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1.86578</v>
      </c>
      <c r="FM241">
        <v>1.8621799999999999</v>
      </c>
      <c r="FN241">
        <v>1.8641799999999999</v>
      </c>
      <c r="FO241">
        <v>1.86033</v>
      </c>
      <c r="FP241">
        <v>1.86097</v>
      </c>
      <c r="FQ241">
        <v>1.8601799999999999</v>
      </c>
      <c r="FR241">
        <v>1.86188</v>
      </c>
      <c r="FS241">
        <v>1.85846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-7.49</v>
      </c>
      <c r="GH241">
        <v>0.24809999999999999</v>
      </c>
      <c r="GI241">
        <v>-4.1749362053329548</v>
      </c>
      <c r="GJ241">
        <v>-4.0448538125570227E-3</v>
      </c>
      <c r="GK241">
        <v>1.839783264315481E-6</v>
      </c>
      <c r="GL241">
        <v>-4.1587272622942942E-10</v>
      </c>
      <c r="GM241">
        <v>-8.6309452512500412E-2</v>
      </c>
      <c r="GN241">
        <v>3.2285384509270938E-3</v>
      </c>
      <c r="GO241">
        <v>5.3061212821550383E-4</v>
      </c>
      <c r="GP241">
        <v>-9.699357315524189E-6</v>
      </c>
      <c r="GQ241">
        <v>5</v>
      </c>
      <c r="GR241">
        <v>2081</v>
      </c>
      <c r="GS241">
        <v>3</v>
      </c>
      <c r="GT241">
        <v>31</v>
      </c>
      <c r="GU241">
        <v>84.9</v>
      </c>
      <c r="GV241">
        <v>85</v>
      </c>
      <c r="GW241">
        <v>3.8391099999999998</v>
      </c>
      <c r="GX241">
        <v>2.49878</v>
      </c>
      <c r="GY241">
        <v>2.04834</v>
      </c>
      <c r="GZ241">
        <v>2.6245099999999999</v>
      </c>
      <c r="HA241">
        <v>2.1972700000000001</v>
      </c>
      <c r="HB241">
        <v>2.2656200000000002</v>
      </c>
      <c r="HC241">
        <v>37.843699999999998</v>
      </c>
      <c r="HD241">
        <v>15.3841</v>
      </c>
      <c r="HE241">
        <v>18</v>
      </c>
      <c r="HF241">
        <v>673.11500000000001</v>
      </c>
      <c r="HG241">
        <v>767.07299999999998</v>
      </c>
      <c r="HH241">
        <v>30.999400000000001</v>
      </c>
      <c r="HI241">
        <v>33.897799999999997</v>
      </c>
      <c r="HJ241">
        <v>29.9999</v>
      </c>
      <c r="HK241">
        <v>33.7485</v>
      </c>
      <c r="HL241">
        <v>33.74</v>
      </c>
      <c r="HM241">
        <v>76.770600000000002</v>
      </c>
      <c r="HN241">
        <v>0</v>
      </c>
      <c r="HO241">
        <v>100</v>
      </c>
      <c r="HP241">
        <v>31</v>
      </c>
      <c r="HQ241">
        <v>1508.61</v>
      </c>
      <c r="HR241">
        <v>33.617400000000004</v>
      </c>
      <c r="HS241">
        <v>98.778999999999996</v>
      </c>
      <c r="HT241">
        <v>97.734999999999999</v>
      </c>
    </row>
    <row r="242" spans="1:228" x14ac:dyDescent="0.2">
      <c r="A242">
        <v>227</v>
      </c>
      <c r="B242">
        <v>1674585031.5999999</v>
      </c>
      <c r="C242">
        <v>902.5</v>
      </c>
      <c r="D242" t="s">
        <v>813</v>
      </c>
      <c r="E242" t="s">
        <v>814</v>
      </c>
      <c r="F242">
        <v>4</v>
      </c>
      <c r="G242">
        <v>1674585029.2874999</v>
      </c>
      <c r="H242">
        <f t="shared" si="102"/>
        <v>3.912759525623169E-4</v>
      </c>
      <c r="I242">
        <f t="shared" si="103"/>
        <v>0.3912759525623169</v>
      </c>
      <c r="J242">
        <f t="shared" si="104"/>
        <v>9.8234359324428571</v>
      </c>
      <c r="K242">
        <f t="shared" si="105"/>
        <v>1480.9825000000001</v>
      </c>
      <c r="L242">
        <f t="shared" si="106"/>
        <v>716.86871027195571</v>
      </c>
      <c r="M242">
        <f t="shared" si="107"/>
        <v>72.704276262905253</v>
      </c>
      <c r="N242">
        <f t="shared" si="108"/>
        <v>150.20011234648575</v>
      </c>
      <c r="O242">
        <f t="shared" si="109"/>
        <v>2.1549300273213116E-2</v>
      </c>
      <c r="P242">
        <f t="shared" si="110"/>
        <v>2.7721255642436966</v>
      </c>
      <c r="Q242">
        <f t="shared" si="111"/>
        <v>2.1456668387587311E-2</v>
      </c>
      <c r="R242">
        <f t="shared" si="112"/>
        <v>1.3418707047594115E-2</v>
      </c>
      <c r="S242">
        <f t="shared" si="113"/>
        <v>226.11697719752311</v>
      </c>
      <c r="T242">
        <f t="shared" si="114"/>
        <v>34.616453370857059</v>
      </c>
      <c r="U242">
        <f t="shared" si="115"/>
        <v>33.251162500000007</v>
      </c>
      <c r="V242">
        <f t="shared" si="116"/>
        <v>5.1238433348930821</v>
      </c>
      <c r="W242">
        <f t="shared" si="117"/>
        <v>65.139851671440098</v>
      </c>
      <c r="X242">
        <f t="shared" si="118"/>
        <v>3.351677526776025</v>
      </c>
      <c r="Y242">
        <f t="shared" si="119"/>
        <v>5.1453563997683061</v>
      </c>
      <c r="Z242">
        <f t="shared" si="120"/>
        <v>1.772165808117057</v>
      </c>
      <c r="AA242">
        <f t="shared" si="121"/>
        <v>-17.255269507998175</v>
      </c>
      <c r="AB242">
        <f t="shared" si="122"/>
        <v>11.16771352727166</v>
      </c>
      <c r="AC242">
        <f t="shared" si="123"/>
        <v>0.92524076832762736</v>
      </c>
      <c r="AD242">
        <f t="shared" si="124"/>
        <v>220.95466198512423</v>
      </c>
      <c r="AE242">
        <f t="shared" si="125"/>
        <v>20.965366687671018</v>
      </c>
      <c r="AF242">
        <f t="shared" si="126"/>
        <v>0.39479758041794349</v>
      </c>
      <c r="AG242">
        <f t="shared" si="127"/>
        <v>9.8234359324428571</v>
      </c>
      <c r="AH242">
        <v>1551.1350388762901</v>
      </c>
      <c r="AI242">
        <v>1534.861212121212</v>
      </c>
      <c r="AJ242">
        <v>1.7971821132230119</v>
      </c>
      <c r="AK242">
        <v>62.755059400872867</v>
      </c>
      <c r="AL242">
        <f t="shared" si="128"/>
        <v>0.3912759525623169</v>
      </c>
      <c r="AM242">
        <v>32.69499878541717</v>
      </c>
      <c r="AN242">
        <v>33.044306666666678</v>
      </c>
      <c r="AO242">
        <v>-1.0414899609360061E-5</v>
      </c>
      <c r="AP242">
        <v>98.038996678870646</v>
      </c>
      <c r="AQ242">
        <v>22</v>
      </c>
      <c r="AR242">
        <v>3</v>
      </c>
      <c r="AS242">
        <f t="shared" si="129"/>
        <v>1</v>
      </c>
      <c r="AT242">
        <f t="shared" si="130"/>
        <v>0</v>
      </c>
      <c r="AU242">
        <f t="shared" si="131"/>
        <v>47411.2490699298</v>
      </c>
      <c r="AV242">
        <f t="shared" si="132"/>
        <v>1200</v>
      </c>
      <c r="AW242">
        <f t="shared" si="133"/>
        <v>1025.9258949209964</v>
      </c>
      <c r="AX242">
        <f t="shared" si="134"/>
        <v>0.854938245767497</v>
      </c>
      <c r="AY242">
        <f t="shared" si="135"/>
        <v>0.18843081433126926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1674585029.2874999</v>
      </c>
      <c r="BF242">
        <v>1480.9825000000001</v>
      </c>
      <c r="BG242">
        <v>1500.875</v>
      </c>
      <c r="BH242">
        <v>33.047750000000001</v>
      </c>
      <c r="BI242">
        <v>32.695362500000002</v>
      </c>
      <c r="BJ242">
        <v>1488.4737500000001</v>
      </c>
      <c r="BK242">
        <v>32.799587500000001</v>
      </c>
      <c r="BL242">
        <v>649.99537499999997</v>
      </c>
      <c r="BM242">
        <v>101.31925</v>
      </c>
      <c r="BN242">
        <v>9.9985099999999993E-2</v>
      </c>
      <c r="BO242">
        <v>33.3258875</v>
      </c>
      <c r="BP242">
        <v>33.251162500000007</v>
      </c>
      <c r="BQ242">
        <v>999.9</v>
      </c>
      <c r="BR242">
        <v>0</v>
      </c>
      <c r="BS242">
        <v>0</v>
      </c>
      <c r="BT242">
        <v>9009.6075000000001</v>
      </c>
      <c r="BU242">
        <v>0</v>
      </c>
      <c r="BV242">
        <v>136.422875</v>
      </c>
      <c r="BW242">
        <v>-19.892775</v>
      </c>
      <c r="BX242">
        <v>1531.6</v>
      </c>
      <c r="BY242">
        <v>1551.60625</v>
      </c>
      <c r="BZ242">
        <v>0.35238912500000003</v>
      </c>
      <c r="CA242">
        <v>1500.875</v>
      </c>
      <c r="CB242">
        <v>32.695362500000002</v>
      </c>
      <c r="CC242">
        <v>3.3483700000000001</v>
      </c>
      <c r="CD242">
        <v>3.3126662499999999</v>
      </c>
      <c r="CE242">
        <v>25.869912500000002</v>
      </c>
      <c r="CF242">
        <v>25.689037500000001</v>
      </c>
      <c r="CG242">
        <v>1200</v>
      </c>
      <c r="CH242">
        <v>0.49997575000000011</v>
      </c>
      <c r="CI242">
        <v>0.50002425000000006</v>
      </c>
      <c r="CJ242">
        <v>0</v>
      </c>
      <c r="CK242">
        <v>750.640625</v>
      </c>
      <c r="CL242">
        <v>4.9990899999999998</v>
      </c>
      <c r="CM242">
        <v>7400.2025000000003</v>
      </c>
      <c r="CN242">
        <v>9557.7762500000008</v>
      </c>
      <c r="CO242">
        <v>43.671499999999988</v>
      </c>
      <c r="CP242">
        <v>45.5</v>
      </c>
      <c r="CQ242">
        <v>44.5</v>
      </c>
      <c r="CR242">
        <v>44.561999999999998</v>
      </c>
      <c r="CS242">
        <v>45</v>
      </c>
      <c r="CT242">
        <v>597.47124999999994</v>
      </c>
      <c r="CU242">
        <v>597.53</v>
      </c>
      <c r="CV242">
        <v>0</v>
      </c>
      <c r="CW242">
        <v>1674585044</v>
      </c>
      <c r="CX242">
        <v>0</v>
      </c>
      <c r="CY242">
        <v>1674579932.5</v>
      </c>
      <c r="CZ242" t="s">
        <v>356</v>
      </c>
      <c r="DA242">
        <v>1674579932.5</v>
      </c>
      <c r="DB242">
        <v>1674579927.5</v>
      </c>
      <c r="DC242">
        <v>31</v>
      </c>
      <c r="DD242">
        <v>0.14099999999999999</v>
      </c>
      <c r="DE242">
        <v>0.02</v>
      </c>
      <c r="DF242">
        <v>-5.5810000000000004</v>
      </c>
      <c r="DG242">
        <v>0.23300000000000001</v>
      </c>
      <c r="DH242">
        <v>415</v>
      </c>
      <c r="DI242">
        <v>34</v>
      </c>
      <c r="DJ242">
        <v>0.34</v>
      </c>
      <c r="DK242">
        <v>0.32</v>
      </c>
      <c r="DL242">
        <v>-19.929504999999999</v>
      </c>
      <c r="DM242">
        <v>0.3455121951219956</v>
      </c>
      <c r="DN242">
        <v>6.1817278935585737E-2</v>
      </c>
      <c r="DO242">
        <v>0</v>
      </c>
      <c r="DP242">
        <v>0.36670282500000001</v>
      </c>
      <c r="DQ242">
        <v>-8.5202150093809825E-2</v>
      </c>
      <c r="DR242">
        <v>8.4874367181366969E-3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3.2959299999999998</v>
      </c>
      <c r="EB242">
        <v>2.6253000000000002</v>
      </c>
      <c r="EC242">
        <v>0.23900099999999999</v>
      </c>
      <c r="ED242">
        <v>0.238647</v>
      </c>
      <c r="EE242">
        <v>0.136435</v>
      </c>
      <c r="EF242">
        <v>0.1343</v>
      </c>
      <c r="EG242">
        <v>22915.7</v>
      </c>
      <c r="EH242">
        <v>23307.1</v>
      </c>
      <c r="EI242">
        <v>28030.400000000001</v>
      </c>
      <c r="EJ242">
        <v>29481.599999999999</v>
      </c>
      <c r="EK242">
        <v>33321.599999999999</v>
      </c>
      <c r="EL242">
        <v>35451.800000000003</v>
      </c>
      <c r="EM242">
        <v>39572.199999999997</v>
      </c>
      <c r="EN242">
        <v>42153.599999999999</v>
      </c>
      <c r="EO242">
        <v>2.1772</v>
      </c>
      <c r="EP242">
        <v>2.1958700000000002</v>
      </c>
      <c r="EQ242">
        <v>0.11239200000000001</v>
      </c>
      <c r="ER242">
        <v>0</v>
      </c>
      <c r="ES242">
        <v>31.408999999999999</v>
      </c>
      <c r="ET242">
        <v>999.9</v>
      </c>
      <c r="EU242">
        <v>71.7</v>
      </c>
      <c r="EV242">
        <v>32.6</v>
      </c>
      <c r="EW242">
        <v>34.958500000000001</v>
      </c>
      <c r="EX242">
        <v>57.369199999999999</v>
      </c>
      <c r="EY242">
        <v>-6.83894</v>
      </c>
      <c r="EZ242">
        <v>2</v>
      </c>
      <c r="FA242">
        <v>0.51564500000000002</v>
      </c>
      <c r="FB242">
        <v>0.40450700000000001</v>
      </c>
      <c r="FC242">
        <v>20.272300000000001</v>
      </c>
      <c r="FD242">
        <v>5.2193899999999998</v>
      </c>
      <c r="FE242">
        <v>12.0099</v>
      </c>
      <c r="FF242">
        <v>4.9867499999999998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1.8657699999999999</v>
      </c>
      <c r="FM242">
        <v>1.8621799999999999</v>
      </c>
      <c r="FN242">
        <v>1.8641799999999999</v>
      </c>
      <c r="FO242">
        <v>1.8603099999999999</v>
      </c>
      <c r="FP242">
        <v>1.86097</v>
      </c>
      <c r="FQ242">
        <v>1.86019</v>
      </c>
      <c r="FR242">
        <v>1.86188</v>
      </c>
      <c r="FS242">
        <v>1.85849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-7.5</v>
      </c>
      <c r="GH242">
        <v>0.2482</v>
      </c>
      <c r="GI242">
        <v>-4.1749362053329548</v>
      </c>
      <c r="GJ242">
        <v>-4.0448538125570227E-3</v>
      </c>
      <c r="GK242">
        <v>1.839783264315481E-6</v>
      </c>
      <c r="GL242">
        <v>-4.1587272622942942E-10</v>
      </c>
      <c r="GM242">
        <v>-8.6309452512500412E-2</v>
      </c>
      <c r="GN242">
        <v>3.2285384509270938E-3</v>
      </c>
      <c r="GO242">
        <v>5.3061212821550383E-4</v>
      </c>
      <c r="GP242">
        <v>-9.699357315524189E-6</v>
      </c>
      <c r="GQ242">
        <v>5</v>
      </c>
      <c r="GR242">
        <v>2081</v>
      </c>
      <c r="GS242">
        <v>3</v>
      </c>
      <c r="GT242">
        <v>31</v>
      </c>
      <c r="GU242">
        <v>85</v>
      </c>
      <c r="GV242">
        <v>85.1</v>
      </c>
      <c r="GW242">
        <v>3.8513199999999999</v>
      </c>
      <c r="GX242">
        <v>2.49756</v>
      </c>
      <c r="GY242">
        <v>2.04834</v>
      </c>
      <c r="GZ242">
        <v>2.6232899999999999</v>
      </c>
      <c r="HA242">
        <v>2.1972700000000001</v>
      </c>
      <c r="HB242">
        <v>2.3290999999999999</v>
      </c>
      <c r="HC242">
        <v>37.843699999999998</v>
      </c>
      <c r="HD242">
        <v>15.392899999999999</v>
      </c>
      <c r="HE242">
        <v>18</v>
      </c>
      <c r="HF242">
        <v>673.197</v>
      </c>
      <c r="HG242">
        <v>767.07299999999998</v>
      </c>
      <c r="HH242">
        <v>30.999500000000001</v>
      </c>
      <c r="HI242">
        <v>33.895499999999998</v>
      </c>
      <c r="HJ242">
        <v>29.9998</v>
      </c>
      <c r="HK242">
        <v>33.7485</v>
      </c>
      <c r="HL242">
        <v>33.74</v>
      </c>
      <c r="HM242">
        <v>77.044200000000004</v>
      </c>
      <c r="HN242">
        <v>0</v>
      </c>
      <c r="HO242">
        <v>100</v>
      </c>
      <c r="HP242">
        <v>31</v>
      </c>
      <c r="HQ242">
        <v>1515.47</v>
      </c>
      <c r="HR242">
        <v>33.617400000000004</v>
      </c>
      <c r="HS242">
        <v>98.780199999999994</v>
      </c>
      <c r="HT242">
        <v>97.736999999999995</v>
      </c>
    </row>
    <row r="243" spans="1:228" x14ac:dyDescent="0.2">
      <c r="A243">
        <v>228</v>
      </c>
      <c r="B243">
        <v>1674585035.5999999</v>
      </c>
      <c r="C243">
        <v>906.5</v>
      </c>
      <c r="D243" t="s">
        <v>815</v>
      </c>
      <c r="E243" t="s">
        <v>816</v>
      </c>
      <c r="F243">
        <v>4</v>
      </c>
      <c r="G243">
        <v>1674585033.5999999</v>
      </c>
      <c r="H243">
        <f t="shared" si="102"/>
        <v>3.723735151718093E-4</v>
      </c>
      <c r="I243">
        <f t="shared" si="103"/>
        <v>0.37237351517180928</v>
      </c>
      <c r="J243">
        <f t="shared" si="104"/>
        <v>10.291184162587072</v>
      </c>
      <c r="K243">
        <f t="shared" si="105"/>
        <v>1488.318571428571</v>
      </c>
      <c r="L243">
        <f t="shared" si="106"/>
        <v>654.39474482408616</v>
      </c>
      <c r="M243">
        <f t="shared" si="107"/>
        <v>66.36773552200475</v>
      </c>
      <c r="N243">
        <f t="shared" si="108"/>
        <v>150.9430417990479</v>
      </c>
      <c r="O243">
        <f t="shared" si="109"/>
        <v>2.0582865105945317E-2</v>
      </c>
      <c r="P243">
        <f t="shared" si="110"/>
        <v>2.7748765826180417</v>
      </c>
      <c r="Q243">
        <f t="shared" si="111"/>
        <v>2.0498421389135494E-2</v>
      </c>
      <c r="R243">
        <f t="shared" si="112"/>
        <v>1.2819071318424427E-2</v>
      </c>
      <c r="S243">
        <f t="shared" si="113"/>
        <v>226.10928690672151</v>
      </c>
      <c r="T243">
        <f t="shared" si="114"/>
        <v>34.596192057058161</v>
      </c>
      <c r="U243">
        <f t="shared" si="115"/>
        <v>33.223028571428578</v>
      </c>
      <c r="V243">
        <f t="shared" si="116"/>
        <v>5.1157639764249723</v>
      </c>
      <c r="W243">
        <f t="shared" si="117"/>
        <v>65.201413122999696</v>
      </c>
      <c r="X243">
        <f t="shared" si="118"/>
        <v>3.3502965044385595</v>
      </c>
      <c r="Y243">
        <f t="shared" si="119"/>
        <v>5.1383802036903212</v>
      </c>
      <c r="Z243">
        <f t="shared" si="120"/>
        <v>1.7654674719864127</v>
      </c>
      <c r="AA243">
        <f t="shared" si="121"/>
        <v>-16.421672019076791</v>
      </c>
      <c r="AB243">
        <f t="shared" si="122"/>
        <v>11.767041423562731</v>
      </c>
      <c r="AC243">
        <f t="shared" si="123"/>
        <v>0.97367874040387359</v>
      </c>
      <c r="AD243">
        <f t="shared" si="124"/>
        <v>222.42833505161133</v>
      </c>
      <c r="AE243">
        <f t="shared" si="125"/>
        <v>20.947170277760794</v>
      </c>
      <c r="AF243">
        <f t="shared" si="126"/>
        <v>0.37936203297672821</v>
      </c>
      <c r="AG243">
        <f t="shared" si="127"/>
        <v>10.291184162587072</v>
      </c>
      <c r="AH243">
        <v>1558.1339070822701</v>
      </c>
      <c r="AI243">
        <v>1541.7318787878789</v>
      </c>
      <c r="AJ243">
        <v>1.7141877267498611</v>
      </c>
      <c r="AK243">
        <v>62.755059400872867</v>
      </c>
      <c r="AL243">
        <f t="shared" si="128"/>
        <v>0.37237351517180928</v>
      </c>
      <c r="AM243">
        <v>32.695863930964677</v>
      </c>
      <c r="AN243">
        <v>33.028387878787882</v>
      </c>
      <c r="AO243">
        <v>-2.4254466159742509E-5</v>
      </c>
      <c r="AP243">
        <v>98.038996678870646</v>
      </c>
      <c r="AQ243">
        <v>22</v>
      </c>
      <c r="AR243">
        <v>3</v>
      </c>
      <c r="AS243">
        <f t="shared" si="129"/>
        <v>1</v>
      </c>
      <c r="AT243">
        <f t="shared" si="130"/>
        <v>0</v>
      </c>
      <c r="AU243">
        <f t="shared" si="131"/>
        <v>47490.715780797611</v>
      </c>
      <c r="AV243">
        <f t="shared" si="132"/>
        <v>1199.964285714286</v>
      </c>
      <c r="AW243">
        <f t="shared" si="133"/>
        <v>1025.8948636822395</v>
      </c>
      <c r="AX243">
        <f t="shared" si="134"/>
        <v>0.85493783098016896</v>
      </c>
      <c r="AY243">
        <f t="shared" si="135"/>
        <v>0.18843001379172597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1674585033.5999999</v>
      </c>
      <c r="BF243">
        <v>1488.318571428571</v>
      </c>
      <c r="BG243">
        <v>1508.1757142857141</v>
      </c>
      <c r="BH243">
        <v>33.034371428571433</v>
      </c>
      <c r="BI243">
        <v>32.69575714285714</v>
      </c>
      <c r="BJ243">
        <v>1495.818571428571</v>
      </c>
      <c r="BK243">
        <v>32.786271428571418</v>
      </c>
      <c r="BL243">
        <v>649.99628571428559</v>
      </c>
      <c r="BM243">
        <v>101.3185714285714</v>
      </c>
      <c r="BN243">
        <v>9.9931771428571431E-2</v>
      </c>
      <c r="BO243">
        <v>33.301685714285711</v>
      </c>
      <c r="BP243">
        <v>33.223028571428578</v>
      </c>
      <c r="BQ243">
        <v>999.89999999999986</v>
      </c>
      <c r="BR243">
        <v>0</v>
      </c>
      <c r="BS243">
        <v>0</v>
      </c>
      <c r="BT243">
        <v>9024.2857142857138</v>
      </c>
      <c r="BU243">
        <v>0</v>
      </c>
      <c r="BV243">
        <v>119.9362857142857</v>
      </c>
      <c r="BW243">
        <v>-19.858728571428571</v>
      </c>
      <c r="BX243">
        <v>1539.1628571428571</v>
      </c>
      <c r="BY243">
        <v>1559.1514285714291</v>
      </c>
      <c r="BZ243">
        <v>0.33863285714285712</v>
      </c>
      <c r="CA243">
        <v>1508.1757142857141</v>
      </c>
      <c r="CB243">
        <v>32.69575714285714</v>
      </c>
      <c r="CC243">
        <v>3.3469928571428569</v>
      </c>
      <c r="CD243">
        <v>3.3126814285714281</v>
      </c>
      <c r="CE243">
        <v>25.86297142857142</v>
      </c>
      <c r="CF243">
        <v>25.689114285714279</v>
      </c>
      <c r="CG243">
        <v>1199.964285714286</v>
      </c>
      <c r="CH243">
        <v>0.49998742857142853</v>
      </c>
      <c r="CI243">
        <v>0.50001257142857147</v>
      </c>
      <c r="CJ243">
        <v>0</v>
      </c>
      <c r="CK243">
        <v>750.57671428571427</v>
      </c>
      <c r="CL243">
        <v>4.9990899999999998</v>
      </c>
      <c r="CM243">
        <v>7400.5557142857142</v>
      </c>
      <c r="CN243">
        <v>9557.51</v>
      </c>
      <c r="CO243">
        <v>43.686999999999998</v>
      </c>
      <c r="CP243">
        <v>45.5</v>
      </c>
      <c r="CQ243">
        <v>44.454999999999998</v>
      </c>
      <c r="CR243">
        <v>44.561999999999998</v>
      </c>
      <c r="CS243">
        <v>45</v>
      </c>
      <c r="CT243">
        <v>597.47</v>
      </c>
      <c r="CU243">
        <v>597.49571428571437</v>
      </c>
      <c r="CV243">
        <v>0</v>
      </c>
      <c r="CW243">
        <v>1674585048.2</v>
      </c>
      <c r="CX243">
        <v>0</v>
      </c>
      <c r="CY243">
        <v>1674579932.5</v>
      </c>
      <c r="CZ243" t="s">
        <v>356</v>
      </c>
      <c r="DA243">
        <v>1674579932.5</v>
      </c>
      <c r="DB243">
        <v>1674579927.5</v>
      </c>
      <c r="DC243">
        <v>31</v>
      </c>
      <c r="DD243">
        <v>0.14099999999999999</v>
      </c>
      <c r="DE243">
        <v>0.02</v>
      </c>
      <c r="DF243">
        <v>-5.5810000000000004</v>
      </c>
      <c r="DG243">
        <v>0.23300000000000001</v>
      </c>
      <c r="DH243">
        <v>415</v>
      </c>
      <c r="DI243">
        <v>34</v>
      </c>
      <c r="DJ243">
        <v>0.34</v>
      </c>
      <c r="DK243">
        <v>0.32</v>
      </c>
      <c r="DL243">
        <v>-19.8926756097561</v>
      </c>
      <c r="DM243">
        <v>0.19760069686411519</v>
      </c>
      <c r="DN243">
        <v>4.949574399287994E-2</v>
      </c>
      <c r="DO243">
        <v>0</v>
      </c>
      <c r="DP243">
        <v>0.35958873170731709</v>
      </c>
      <c r="DQ243">
        <v>-0.1183333588850161</v>
      </c>
      <c r="DR243">
        <v>1.180258297076016E-2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363</v>
      </c>
      <c r="EA243">
        <v>3.2959100000000001</v>
      </c>
      <c r="EB243">
        <v>2.6255000000000002</v>
      </c>
      <c r="EC243">
        <v>0.23964299999999999</v>
      </c>
      <c r="ED243">
        <v>0.23929700000000001</v>
      </c>
      <c r="EE243">
        <v>0.13639499999999999</v>
      </c>
      <c r="EF243">
        <v>0.134301</v>
      </c>
      <c r="EG243">
        <v>22896.400000000001</v>
      </c>
      <c r="EH243">
        <v>23287.4</v>
      </c>
      <c r="EI243">
        <v>28030.5</v>
      </c>
      <c r="EJ243">
        <v>29481.8</v>
      </c>
      <c r="EK243">
        <v>33323.1</v>
      </c>
      <c r="EL243">
        <v>35452</v>
      </c>
      <c r="EM243">
        <v>39572.1</v>
      </c>
      <c r="EN243">
        <v>42153.8</v>
      </c>
      <c r="EO243">
        <v>2.1771500000000001</v>
      </c>
      <c r="EP243">
        <v>2.1959300000000002</v>
      </c>
      <c r="EQ243">
        <v>0.112146</v>
      </c>
      <c r="ER243">
        <v>0</v>
      </c>
      <c r="ES243">
        <v>31.3901</v>
      </c>
      <c r="ET243">
        <v>999.9</v>
      </c>
      <c r="EU243">
        <v>71.7</v>
      </c>
      <c r="EV243">
        <v>32.6</v>
      </c>
      <c r="EW243">
        <v>34.958199999999998</v>
      </c>
      <c r="EX243">
        <v>57.249200000000002</v>
      </c>
      <c r="EY243">
        <v>-6.7347799999999998</v>
      </c>
      <c r="EZ243">
        <v>2</v>
      </c>
      <c r="FA243">
        <v>0.51520100000000002</v>
      </c>
      <c r="FB243">
        <v>0.40243200000000001</v>
      </c>
      <c r="FC243">
        <v>20.272400000000001</v>
      </c>
      <c r="FD243">
        <v>5.2190899999999996</v>
      </c>
      <c r="FE243">
        <v>12.0099</v>
      </c>
      <c r="FF243">
        <v>4.9865500000000003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1.86578</v>
      </c>
      <c r="FM243">
        <v>1.8621799999999999</v>
      </c>
      <c r="FN243">
        <v>1.8641799999999999</v>
      </c>
      <c r="FO243">
        <v>1.8603099999999999</v>
      </c>
      <c r="FP243">
        <v>1.86097</v>
      </c>
      <c r="FQ243">
        <v>1.8602000000000001</v>
      </c>
      <c r="FR243">
        <v>1.86188</v>
      </c>
      <c r="FS243">
        <v>1.8585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-7.51</v>
      </c>
      <c r="GH243">
        <v>0.24809999999999999</v>
      </c>
      <c r="GI243">
        <v>-4.1749362053329548</v>
      </c>
      <c r="GJ243">
        <v>-4.0448538125570227E-3</v>
      </c>
      <c r="GK243">
        <v>1.839783264315481E-6</v>
      </c>
      <c r="GL243">
        <v>-4.1587272622942942E-10</v>
      </c>
      <c r="GM243">
        <v>-8.6309452512500412E-2</v>
      </c>
      <c r="GN243">
        <v>3.2285384509270938E-3</v>
      </c>
      <c r="GO243">
        <v>5.3061212821550383E-4</v>
      </c>
      <c r="GP243">
        <v>-9.699357315524189E-6</v>
      </c>
      <c r="GQ243">
        <v>5</v>
      </c>
      <c r="GR243">
        <v>2081</v>
      </c>
      <c r="GS243">
        <v>3</v>
      </c>
      <c r="GT243">
        <v>31</v>
      </c>
      <c r="GU243">
        <v>85.1</v>
      </c>
      <c r="GV243">
        <v>85.1</v>
      </c>
      <c r="GW243">
        <v>3.8659699999999999</v>
      </c>
      <c r="GX243">
        <v>2.50244</v>
      </c>
      <c r="GY243">
        <v>2.04834</v>
      </c>
      <c r="GZ243">
        <v>2.6232899999999999</v>
      </c>
      <c r="HA243">
        <v>2.1972700000000001</v>
      </c>
      <c r="HB243">
        <v>2.2692899999999998</v>
      </c>
      <c r="HC243">
        <v>37.843699999999998</v>
      </c>
      <c r="HD243">
        <v>15.392899999999999</v>
      </c>
      <c r="HE243">
        <v>18</v>
      </c>
      <c r="HF243">
        <v>673.14599999999996</v>
      </c>
      <c r="HG243">
        <v>767.12199999999996</v>
      </c>
      <c r="HH243">
        <v>30.999500000000001</v>
      </c>
      <c r="HI243">
        <v>33.8932</v>
      </c>
      <c r="HJ243">
        <v>29.9999</v>
      </c>
      <c r="HK243">
        <v>33.747399999999999</v>
      </c>
      <c r="HL243">
        <v>33.74</v>
      </c>
      <c r="HM243">
        <v>77.312799999999996</v>
      </c>
      <c r="HN243">
        <v>0</v>
      </c>
      <c r="HO243">
        <v>100</v>
      </c>
      <c r="HP243">
        <v>31</v>
      </c>
      <c r="HQ243">
        <v>1522.2</v>
      </c>
      <c r="HR243">
        <v>33.617400000000004</v>
      </c>
      <c r="HS243">
        <v>98.780299999999997</v>
      </c>
      <c r="HT243">
        <v>97.737700000000004</v>
      </c>
    </row>
    <row r="244" spans="1:228" x14ac:dyDescent="0.2">
      <c r="A244">
        <v>229</v>
      </c>
      <c r="B244">
        <v>1674585039.5999999</v>
      </c>
      <c r="C244">
        <v>910.5</v>
      </c>
      <c r="D244" t="s">
        <v>817</v>
      </c>
      <c r="E244" t="s">
        <v>818</v>
      </c>
      <c r="F244">
        <v>4</v>
      </c>
      <c r="G244">
        <v>1674585037.2874999</v>
      </c>
      <c r="H244">
        <f t="shared" si="102"/>
        <v>3.6593902844407611E-4</v>
      </c>
      <c r="I244">
        <f t="shared" si="103"/>
        <v>0.36593902844407611</v>
      </c>
      <c r="J244">
        <f t="shared" si="104"/>
        <v>10.112732673015886</v>
      </c>
      <c r="K244">
        <f t="shared" si="105"/>
        <v>1494.52</v>
      </c>
      <c r="L244">
        <f t="shared" si="106"/>
        <v>664.05123548938491</v>
      </c>
      <c r="M244">
        <f t="shared" si="107"/>
        <v>67.347542132218948</v>
      </c>
      <c r="N244">
        <f t="shared" si="108"/>
        <v>151.57301618943049</v>
      </c>
      <c r="O244">
        <f t="shared" si="109"/>
        <v>2.0314824985346331E-2</v>
      </c>
      <c r="P244">
        <f t="shared" si="110"/>
        <v>2.7749929197692098</v>
      </c>
      <c r="Q244">
        <f t="shared" si="111"/>
        <v>2.0232564971878243E-2</v>
      </c>
      <c r="R244">
        <f t="shared" si="112"/>
        <v>1.2652715974909776E-2</v>
      </c>
      <c r="S244">
        <f t="shared" si="113"/>
        <v>226.10182003349061</v>
      </c>
      <c r="T244">
        <f t="shared" si="114"/>
        <v>34.574896650113224</v>
      </c>
      <c r="U244">
        <f t="shared" si="115"/>
        <v>33.193075</v>
      </c>
      <c r="V244">
        <f t="shared" si="116"/>
        <v>5.1071742459626446</v>
      </c>
      <c r="W244">
        <f t="shared" si="117"/>
        <v>65.266364725430819</v>
      </c>
      <c r="X244">
        <f t="shared" si="118"/>
        <v>3.349316956939449</v>
      </c>
      <c r="Y244">
        <f t="shared" si="119"/>
        <v>5.1317657587176742</v>
      </c>
      <c r="Z244">
        <f t="shared" si="120"/>
        <v>1.7578572890231956</v>
      </c>
      <c r="AA244">
        <f t="shared" si="121"/>
        <v>-16.137911154383758</v>
      </c>
      <c r="AB244">
        <f t="shared" si="122"/>
        <v>12.811834008860629</v>
      </c>
      <c r="AC244">
        <f t="shared" si="123"/>
        <v>1.0598122096240312</v>
      </c>
      <c r="AD244">
        <f t="shared" si="124"/>
        <v>223.83555509759151</v>
      </c>
      <c r="AE244">
        <f t="shared" si="125"/>
        <v>21.026947288538331</v>
      </c>
      <c r="AF244">
        <f t="shared" si="126"/>
        <v>0.36839704317228211</v>
      </c>
      <c r="AG244">
        <f t="shared" si="127"/>
        <v>10.112732673015886</v>
      </c>
      <c r="AH244">
        <v>1565.1481724485971</v>
      </c>
      <c r="AI244">
        <v>1548.7481212121211</v>
      </c>
      <c r="AJ244">
        <v>1.7579548630818329</v>
      </c>
      <c r="AK244">
        <v>62.755059400872867</v>
      </c>
      <c r="AL244">
        <f t="shared" si="128"/>
        <v>0.36593902844407611</v>
      </c>
      <c r="AM244">
        <v>32.695714366014961</v>
      </c>
      <c r="AN244">
        <v>33.022402424242443</v>
      </c>
      <c r="AO244">
        <v>-9.3919653700980936E-6</v>
      </c>
      <c r="AP244">
        <v>98.038996678870646</v>
      </c>
      <c r="AQ244">
        <v>22</v>
      </c>
      <c r="AR244">
        <v>3</v>
      </c>
      <c r="AS244">
        <f t="shared" si="129"/>
        <v>1</v>
      </c>
      <c r="AT244">
        <f t="shared" si="130"/>
        <v>0</v>
      </c>
      <c r="AU244">
        <f t="shared" si="131"/>
        <v>47497.48643085127</v>
      </c>
      <c r="AV244">
        <f t="shared" si="132"/>
        <v>1199.9175</v>
      </c>
      <c r="AW244">
        <f t="shared" si="133"/>
        <v>1025.8555637479226</v>
      </c>
      <c r="AX244">
        <f t="shared" si="134"/>
        <v>0.85493841347252841</v>
      </c>
      <c r="AY244">
        <f t="shared" si="135"/>
        <v>0.1884311380019798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1674585037.2874999</v>
      </c>
      <c r="BF244">
        <v>1494.52</v>
      </c>
      <c r="BG244">
        <v>1514.4375</v>
      </c>
      <c r="BH244">
        <v>33.024487499999999</v>
      </c>
      <c r="BI244">
        <v>32.695662499999997</v>
      </c>
      <c r="BJ244">
        <v>1502.03</v>
      </c>
      <c r="BK244">
        <v>32.776474999999998</v>
      </c>
      <c r="BL244">
        <v>650.00700000000006</v>
      </c>
      <c r="BM244">
        <v>101.31925</v>
      </c>
      <c r="BN244">
        <v>9.9945587500000002E-2</v>
      </c>
      <c r="BO244">
        <v>33.278712499999997</v>
      </c>
      <c r="BP244">
        <v>33.193075</v>
      </c>
      <c r="BQ244">
        <v>999.9</v>
      </c>
      <c r="BR244">
        <v>0</v>
      </c>
      <c r="BS244">
        <v>0</v>
      </c>
      <c r="BT244">
        <v>9024.84375</v>
      </c>
      <c r="BU244">
        <v>0</v>
      </c>
      <c r="BV244">
        <v>129.67037500000001</v>
      </c>
      <c r="BW244">
        <v>-19.916225000000001</v>
      </c>
      <c r="BX244">
        <v>1545.5625</v>
      </c>
      <c r="BY244">
        <v>1565.6275000000001</v>
      </c>
      <c r="BZ244">
        <v>0.32885562499999998</v>
      </c>
      <c r="CA244">
        <v>1514.4375</v>
      </c>
      <c r="CB244">
        <v>32.695662499999997</v>
      </c>
      <c r="CC244">
        <v>3.3460212500000002</v>
      </c>
      <c r="CD244">
        <v>3.3127024999999999</v>
      </c>
      <c r="CE244">
        <v>25.8580875</v>
      </c>
      <c r="CF244">
        <v>25.689237500000001</v>
      </c>
      <c r="CG244">
        <v>1199.9175</v>
      </c>
      <c r="CH244">
        <v>0.49996887499999998</v>
      </c>
      <c r="CI244">
        <v>0.50003112500000002</v>
      </c>
      <c r="CJ244">
        <v>0</v>
      </c>
      <c r="CK244">
        <v>750.73162500000001</v>
      </c>
      <c r="CL244">
        <v>4.9990899999999998</v>
      </c>
      <c r="CM244">
        <v>7400.1512500000008</v>
      </c>
      <c r="CN244">
        <v>9557.0649999999987</v>
      </c>
      <c r="CO244">
        <v>43.648249999999997</v>
      </c>
      <c r="CP244">
        <v>45.5</v>
      </c>
      <c r="CQ244">
        <v>44.436999999999998</v>
      </c>
      <c r="CR244">
        <v>44.569875000000003</v>
      </c>
      <c r="CS244">
        <v>45</v>
      </c>
      <c r="CT244">
        <v>597.42374999999993</v>
      </c>
      <c r="CU244">
        <v>597.49625000000003</v>
      </c>
      <c r="CV244">
        <v>0</v>
      </c>
      <c r="CW244">
        <v>1674585052.4000001</v>
      </c>
      <c r="CX244">
        <v>0</v>
      </c>
      <c r="CY244">
        <v>1674579932.5</v>
      </c>
      <c r="CZ244" t="s">
        <v>356</v>
      </c>
      <c r="DA244">
        <v>1674579932.5</v>
      </c>
      <c r="DB244">
        <v>1674579927.5</v>
      </c>
      <c r="DC244">
        <v>31</v>
      </c>
      <c r="DD244">
        <v>0.14099999999999999</v>
      </c>
      <c r="DE244">
        <v>0.02</v>
      </c>
      <c r="DF244">
        <v>-5.5810000000000004</v>
      </c>
      <c r="DG244">
        <v>0.23300000000000001</v>
      </c>
      <c r="DH244">
        <v>415</v>
      </c>
      <c r="DI244">
        <v>34</v>
      </c>
      <c r="DJ244">
        <v>0.34</v>
      </c>
      <c r="DK244">
        <v>0.32</v>
      </c>
      <c r="DL244">
        <v>-19.889773170731711</v>
      </c>
      <c r="DM244">
        <v>-5.2312891986077983E-2</v>
      </c>
      <c r="DN244">
        <v>4.4017491115382883E-2</v>
      </c>
      <c r="DO244">
        <v>1</v>
      </c>
      <c r="DP244">
        <v>0.35071307317073169</v>
      </c>
      <c r="DQ244">
        <v>-0.1386965853658538</v>
      </c>
      <c r="DR244">
        <v>1.385506482436401E-2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3.2959900000000002</v>
      </c>
      <c r="EB244">
        <v>2.6252800000000001</v>
      </c>
      <c r="EC244">
        <v>0.24029700000000001</v>
      </c>
      <c r="ED244">
        <v>0.23993700000000001</v>
      </c>
      <c r="EE244">
        <v>0.136381</v>
      </c>
      <c r="EF244">
        <v>0.1343</v>
      </c>
      <c r="EG244">
        <v>22876.799999999999</v>
      </c>
      <c r="EH244">
        <v>23268</v>
      </c>
      <c r="EI244">
        <v>28030.9</v>
      </c>
      <c r="EJ244">
        <v>29482.2</v>
      </c>
      <c r="EK244">
        <v>33324.199999999997</v>
      </c>
      <c r="EL244">
        <v>35452.5</v>
      </c>
      <c r="EM244">
        <v>39572.699999999997</v>
      </c>
      <c r="EN244">
        <v>42154.400000000001</v>
      </c>
      <c r="EO244">
        <v>2.1772499999999999</v>
      </c>
      <c r="EP244">
        <v>2.1958700000000002</v>
      </c>
      <c r="EQ244">
        <v>0.111431</v>
      </c>
      <c r="ER244">
        <v>0</v>
      </c>
      <c r="ES244">
        <v>31.368099999999998</v>
      </c>
      <c r="ET244">
        <v>999.9</v>
      </c>
      <c r="EU244">
        <v>71.7</v>
      </c>
      <c r="EV244">
        <v>32.6</v>
      </c>
      <c r="EW244">
        <v>34.956200000000003</v>
      </c>
      <c r="EX244">
        <v>57.129199999999997</v>
      </c>
      <c r="EY244">
        <v>-6.7988799999999996</v>
      </c>
      <c r="EZ244">
        <v>2</v>
      </c>
      <c r="FA244">
        <v>0.51519300000000001</v>
      </c>
      <c r="FB244">
        <v>0.40012799999999998</v>
      </c>
      <c r="FC244">
        <v>20.272200000000002</v>
      </c>
      <c r="FD244">
        <v>5.2180400000000002</v>
      </c>
      <c r="FE244">
        <v>12.0099</v>
      </c>
      <c r="FF244">
        <v>4.9859</v>
      </c>
      <c r="FG244">
        <v>3.2843499999999999</v>
      </c>
      <c r="FH244">
        <v>9999</v>
      </c>
      <c r="FI244">
        <v>9999</v>
      </c>
      <c r="FJ244">
        <v>9999</v>
      </c>
      <c r="FK244">
        <v>999.9</v>
      </c>
      <c r="FL244">
        <v>1.86581</v>
      </c>
      <c r="FM244">
        <v>1.8621799999999999</v>
      </c>
      <c r="FN244">
        <v>1.86419</v>
      </c>
      <c r="FO244">
        <v>1.86032</v>
      </c>
      <c r="FP244">
        <v>1.86097</v>
      </c>
      <c r="FQ244">
        <v>1.86019</v>
      </c>
      <c r="FR244">
        <v>1.86188</v>
      </c>
      <c r="FS244">
        <v>1.8585100000000001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-7.52</v>
      </c>
      <c r="GH244">
        <v>0.248</v>
      </c>
      <c r="GI244">
        <v>-4.1749362053329548</v>
      </c>
      <c r="GJ244">
        <v>-4.0448538125570227E-3</v>
      </c>
      <c r="GK244">
        <v>1.839783264315481E-6</v>
      </c>
      <c r="GL244">
        <v>-4.1587272622942942E-10</v>
      </c>
      <c r="GM244">
        <v>-8.6309452512500412E-2</v>
      </c>
      <c r="GN244">
        <v>3.2285384509270938E-3</v>
      </c>
      <c r="GO244">
        <v>5.3061212821550383E-4</v>
      </c>
      <c r="GP244">
        <v>-9.699357315524189E-6</v>
      </c>
      <c r="GQ244">
        <v>5</v>
      </c>
      <c r="GR244">
        <v>2081</v>
      </c>
      <c r="GS244">
        <v>3</v>
      </c>
      <c r="GT244">
        <v>31</v>
      </c>
      <c r="GU244">
        <v>85.1</v>
      </c>
      <c r="GV244">
        <v>85.2</v>
      </c>
      <c r="GW244">
        <v>3.8793899999999999</v>
      </c>
      <c r="GX244">
        <v>2.4853499999999999</v>
      </c>
      <c r="GY244">
        <v>2.04834</v>
      </c>
      <c r="GZ244">
        <v>2.6232899999999999</v>
      </c>
      <c r="HA244">
        <v>2.1972700000000001</v>
      </c>
      <c r="HB244">
        <v>2.32422</v>
      </c>
      <c r="HC244">
        <v>37.843699999999998</v>
      </c>
      <c r="HD244">
        <v>15.3841</v>
      </c>
      <c r="HE244">
        <v>18</v>
      </c>
      <c r="HF244">
        <v>673.20500000000004</v>
      </c>
      <c r="HG244">
        <v>767.072</v>
      </c>
      <c r="HH244">
        <v>30.999400000000001</v>
      </c>
      <c r="HI244">
        <v>33.890500000000003</v>
      </c>
      <c r="HJ244">
        <v>29.9999</v>
      </c>
      <c r="HK244">
        <v>33.745399999999997</v>
      </c>
      <c r="HL244">
        <v>33.739899999999999</v>
      </c>
      <c r="HM244">
        <v>77.566500000000005</v>
      </c>
      <c r="HN244">
        <v>0</v>
      </c>
      <c r="HO244">
        <v>100</v>
      </c>
      <c r="HP244">
        <v>31</v>
      </c>
      <c r="HQ244">
        <v>1528.9</v>
      </c>
      <c r="HR244">
        <v>33.617400000000004</v>
      </c>
      <c r="HS244">
        <v>98.781700000000001</v>
      </c>
      <c r="HT244">
        <v>97.738900000000001</v>
      </c>
    </row>
    <row r="245" spans="1:228" x14ac:dyDescent="0.2">
      <c r="A245">
        <v>230</v>
      </c>
      <c r="B245">
        <v>1674585043.5999999</v>
      </c>
      <c r="C245">
        <v>914.5</v>
      </c>
      <c r="D245" t="s">
        <v>819</v>
      </c>
      <c r="E245" t="s">
        <v>820</v>
      </c>
      <c r="F245">
        <v>4</v>
      </c>
      <c r="G245">
        <v>1674585041.5999999</v>
      </c>
      <c r="H245">
        <f t="shared" si="102"/>
        <v>3.6264145729259005E-4</v>
      </c>
      <c r="I245">
        <f t="shared" si="103"/>
        <v>0.36264145729259006</v>
      </c>
      <c r="J245">
        <f t="shared" si="104"/>
        <v>9.8366230808003881</v>
      </c>
      <c r="K245">
        <f t="shared" si="105"/>
        <v>1501.9185714285711</v>
      </c>
      <c r="L245">
        <f t="shared" si="106"/>
        <v>689.24825661453906</v>
      </c>
      <c r="M245">
        <f t="shared" si="107"/>
        <v>69.903350810738914</v>
      </c>
      <c r="N245">
        <f t="shared" si="108"/>
        <v>152.32412962989946</v>
      </c>
      <c r="O245">
        <f t="shared" si="109"/>
        <v>2.0218701829141018E-2</v>
      </c>
      <c r="P245">
        <f t="shared" si="110"/>
        <v>2.7691773053025446</v>
      </c>
      <c r="Q245">
        <f t="shared" si="111"/>
        <v>2.0137046361262241E-2</v>
      </c>
      <c r="R245">
        <f t="shared" si="112"/>
        <v>1.2592962804342918E-2</v>
      </c>
      <c r="S245">
        <f t="shared" si="113"/>
        <v>226.1174296338871</v>
      </c>
      <c r="T245">
        <f t="shared" si="114"/>
        <v>34.560425708926402</v>
      </c>
      <c r="U245">
        <f t="shared" si="115"/>
        <v>33.165671428571429</v>
      </c>
      <c r="V245">
        <f t="shared" si="116"/>
        <v>5.0993267678639711</v>
      </c>
      <c r="W245">
        <f t="shared" si="117"/>
        <v>65.325385332948883</v>
      </c>
      <c r="X245">
        <f t="shared" si="118"/>
        <v>3.3489639475432642</v>
      </c>
      <c r="Y245">
        <f t="shared" si="119"/>
        <v>5.1265888910939355</v>
      </c>
      <c r="Z245">
        <f t="shared" si="120"/>
        <v>1.7503628203207069</v>
      </c>
      <c r="AA245">
        <f t="shared" si="121"/>
        <v>-15.992488266603221</v>
      </c>
      <c r="AB245">
        <f t="shared" si="122"/>
        <v>14.189127477654406</v>
      </c>
      <c r="AC245">
        <f t="shared" si="123"/>
        <v>1.1759472441050824</v>
      </c>
      <c r="AD245">
        <f t="shared" si="124"/>
        <v>225.49001608904337</v>
      </c>
      <c r="AE245">
        <f t="shared" si="125"/>
        <v>20.776767378692853</v>
      </c>
      <c r="AF245">
        <f t="shared" si="126"/>
        <v>0.36242873630770817</v>
      </c>
      <c r="AG245">
        <f t="shared" si="127"/>
        <v>9.8366230808003881</v>
      </c>
      <c r="AH245">
        <v>1572.0534696310001</v>
      </c>
      <c r="AI245">
        <v>1555.8612727272721</v>
      </c>
      <c r="AJ245">
        <v>1.7725022339751291</v>
      </c>
      <c r="AK245">
        <v>62.755059400872867</v>
      </c>
      <c r="AL245">
        <f t="shared" si="128"/>
        <v>0.36264145729259006</v>
      </c>
      <c r="AM245">
        <v>32.697093631012471</v>
      </c>
      <c r="AN245">
        <v>33.020783030303029</v>
      </c>
      <c r="AO245">
        <v>-2.3007261447115909E-6</v>
      </c>
      <c r="AP245">
        <v>98.038996678870646</v>
      </c>
      <c r="AQ245">
        <v>22</v>
      </c>
      <c r="AR245">
        <v>3</v>
      </c>
      <c r="AS245">
        <f t="shared" si="129"/>
        <v>1</v>
      </c>
      <c r="AT245">
        <f t="shared" si="130"/>
        <v>0</v>
      </c>
      <c r="AU245">
        <f t="shared" si="131"/>
        <v>47340.218364567307</v>
      </c>
      <c r="AV245">
        <f t="shared" si="132"/>
        <v>1200.005714285714</v>
      </c>
      <c r="AW245">
        <f t="shared" si="133"/>
        <v>1025.9304568051225</v>
      </c>
      <c r="AX245">
        <f t="shared" si="134"/>
        <v>0.85493797620438228</v>
      </c>
      <c r="AY245">
        <f t="shared" si="135"/>
        <v>0.18843029407445799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1674585041.5999999</v>
      </c>
      <c r="BF245">
        <v>1501.9185714285711</v>
      </c>
      <c r="BG245">
        <v>1521.5985714285721</v>
      </c>
      <c r="BH245">
        <v>33.020842857142853</v>
      </c>
      <c r="BI245">
        <v>32.697357142857143</v>
      </c>
      <c r="BJ245">
        <v>1509.4385714285711</v>
      </c>
      <c r="BK245">
        <v>32.772842857142862</v>
      </c>
      <c r="BL245">
        <v>650.03371428571427</v>
      </c>
      <c r="BM245">
        <v>101.31957142857139</v>
      </c>
      <c r="BN245">
        <v>0.1001277</v>
      </c>
      <c r="BO245">
        <v>33.260714285714293</v>
      </c>
      <c r="BP245">
        <v>33.165671428571429</v>
      </c>
      <c r="BQ245">
        <v>999.89999999999986</v>
      </c>
      <c r="BR245">
        <v>0</v>
      </c>
      <c r="BS245">
        <v>0</v>
      </c>
      <c r="BT245">
        <v>8993.9285714285706</v>
      </c>
      <c r="BU245">
        <v>0</v>
      </c>
      <c r="BV245">
        <v>150.03514285714289</v>
      </c>
      <c r="BW245">
        <v>-19.678057142857138</v>
      </c>
      <c r="BX245">
        <v>1553.208571428572</v>
      </c>
      <c r="BY245">
        <v>1573.0314285714289</v>
      </c>
      <c r="BZ245">
        <v>0.32348185714285721</v>
      </c>
      <c r="CA245">
        <v>1521.5985714285721</v>
      </c>
      <c r="CB245">
        <v>32.697357142857143</v>
      </c>
      <c r="CC245">
        <v>3.345652857142857</v>
      </c>
      <c r="CD245">
        <v>3.3128757142857141</v>
      </c>
      <c r="CE245">
        <v>25.856200000000001</v>
      </c>
      <c r="CF245">
        <v>25.690114285714291</v>
      </c>
      <c r="CG245">
        <v>1200.005714285714</v>
      </c>
      <c r="CH245">
        <v>0.49998342857142858</v>
      </c>
      <c r="CI245">
        <v>0.50001657142857137</v>
      </c>
      <c r="CJ245">
        <v>0</v>
      </c>
      <c r="CK245">
        <v>750.82599999999991</v>
      </c>
      <c r="CL245">
        <v>4.9990899999999998</v>
      </c>
      <c r="CM245">
        <v>7400.9628571428566</v>
      </c>
      <c r="CN245">
        <v>9557.8399999999983</v>
      </c>
      <c r="CO245">
        <v>43.660428571428568</v>
      </c>
      <c r="CP245">
        <v>45.5</v>
      </c>
      <c r="CQ245">
        <v>44.436999999999998</v>
      </c>
      <c r="CR245">
        <v>44.58</v>
      </c>
      <c r="CS245">
        <v>44.946000000000012</v>
      </c>
      <c r="CT245">
        <v>597.48714285714289</v>
      </c>
      <c r="CU245">
        <v>597.52428571428572</v>
      </c>
      <c r="CV245">
        <v>0</v>
      </c>
      <c r="CW245">
        <v>1674585056</v>
      </c>
      <c r="CX245">
        <v>0</v>
      </c>
      <c r="CY245">
        <v>1674579932.5</v>
      </c>
      <c r="CZ245" t="s">
        <v>356</v>
      </c>
      <c r="DA245">
        <v>1674579932.5</v>
      </c>
      <c r="DB245">
        <v>1674579927.5</v>
      </c>
      <c r="DC245">
        <v>31</v>
      </c>
      <c r="DD245">
        <v>0.14099999999999999</v>
      </c>
      <c r="DE245">
        <v>0.02</v>
      </c>
      <c r="DF245">
        <v>-5.5810000000000004</v>
      </c>
      <c r="DG245">
        <v>0.23300000000000001</v>
      </c>
      <c r="DH245">
        <v>415</v>
      </c>
      <c r="DI245">
        <v>34</v>
      </c>
      <c r="DJ245">
        <v>0.34</v>
      </c>
      <c r="DK245">
        <v>0.32</v>
      </c>
      <c r="DL245">
        <v>-19.867004878048778</v>
      </c>
      <c r="DM245">
        <v>0.50973658536583033</v>
      </c>
      <c r="DN245">
        <v>9.1656559253844166E-2</v>
      </c>
      <c r="DO245">
        <v>0</v>
      </c>
      <c r="DP245">
        <v>0.34218560975609758</v>
      </c>
      <c r="DQ245">
        <v>-0.1400420069686405</v>
      </c>
      <c r="DR245">
        <v>1.39785071900523E-2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363</v>
      </c>
      <c r="EA245">
        <v>3.2961800000000001</v>
      </c>
      <c r="EB245">
        <v>2.6253299999999999</v>
      </c>
      <c r="EC245">
        <v>0.24095</v>
      </c>
      <c r="ED245">
        <v>0.24055499999999999</v>
      </c>
      <c r="EE245">
        <v>0.136379</v>
      </c>
      <c r="EF245">
        <v>0.13431000000000001</v>
      </c>
      <c r="EG245">
        <v>22857.8</v>
      </c>
      <c r="EH245">
        <v>23249</v>
      </c>
      <c r="EI245">
        <v>28031.7</v>
      </c>
      <c r="EJ245">
        <v>29482.1</v>
      </c>
      <c r="EK245">
        <v>33325.1</v>
      </c>
      <c r="EL245">
        <v>35452.400000000001</v>
      </c>
      <c r="EM245">
        <v>39573.699999999997</v>
      </c>
      <c r="EN245">
        <v>42154.5</v>
      </c>
      <c r="EO245">
        <v>2.1775500000000001</v>
      </c>
      <c r="EP245">
        <v>2.1958299999999999</v>
      </c>
      <c r="EQ245">
        <v>0.111744</v>
      </c>
      <c r="ER245">
        <v>0</v>
      </c>
      <c r="ES245">
        <v>31.347799999999999</v>
      </c>
      <c r="ET245">
        <v>999.9</v>
      </c>
      <c r="EU245">
        <v>71.7</v>
      </c>
      <c r="EV245">
        <v>32.6</v>
      </c>
      <c r="EW245">
        <v>34.954700000000003</v>
      </c>
      <c r="EX245">
        <v>57.369199999999999</v>
      </c>
      <c r="EY245">
        <v>-6.8148999999999997</v>
      </c>
      <c r="EZ245">
        <v>2</v>
      </c>
      <c r="FA245">
        <v>0.51505100000000004</v>
      </c>
      <c r="FB245">
        <v>0.39857300000000001</v>
      </c>
      <c r="FC245">
        <v>20.272600000000001</v>
      </c>
      <c r="FD245">
        <v>5.2195400000000003</v>
      </c>
      <c r="FE245">
        <v>12.0099</v>
      </c>
      <c r="FF245">
        <v>4.9869500000000002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1.86581</v>
      </c>
      <c r="FM245">
        <v>1.8621799999999999</v>
      </c>
      <c r="FN245">
        <v>1.86419</v>
      </c>
      <c r="FO245">
        <v>1.86029</v>
      </c>
      <c r="FP245">
        <v>1.8609800000000001</v>
      </c>
      <c r="FQ245">
        <v>1.86019</v>
      </c>
      <c r="FR245">
        <v>1.86188</v>
      </c>
      <c r="FS245">
        <v>1.8585100000000001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-7.53</v>
      </c>
      <c r="GH245">
        <v>0.248</v>
      </c>
      <c r="GI245">
        <v>-4.1749362053329548</v>
      </c>
      <c r="GJ245">
        <v>-4.0448538125570227E-3</v>
      </c>
      <c r="GK245">
        <v>1.839783264315481E-6</v>
      </c>
      <c r="GL245">
        <v>-4.1587272622942942E-10</v>
      </c>
      <c r="GM245">
        <v>-8.6309452512500412E-2</v>
      </c>
      <c r="GN245">
        <v>3.2285384509270938E-3</v>
      </c>
      <c r="GO245">
        <v>5.3061212821550383E-4</v>
      </c>
      <c r="GP245">
        <v>-9.699357315524189E-6</v>
      </c>
      <c r="GQ245">
        <v>5</v>
      </c>
      <c r="GR245">
        <v>2081</v>
      </c>
      <c r="GS245">
        <v>3</v>
      </c>
      <c r="GT245">
        <v>31</v>
      </c>
      <c r="GU245">
        <v>85.2</v>
      </c>
      <c r="GV245">
        <v>85.3</v>
      </c>
      <c r="GW245">
        <v>3.8915999999999999</v>
      </c>
      <c r="GX245">
        <v>2.4939</v>
      </c>
      <c r="GY245">
        <v>2.04834</v>
      </c>
      <c r="GZ245">
        <v>2.6245099999999999</v>
      </c>
      <c r="HA245">
        <v>2.1972700000000001</v>
      </c>
      <c r="HB245">
        <v>2.2900399999999999</v>
      </c>
      <c r="HC245">
        <v>37.819499999999998</v>
      </c>
      <c r="HD245">
        <v>15.375400000000001</v>
      </c>
      <c r="HE245">
        <v>18</v>
      </c>
      <c r="HF245">
        <v>673.44799999999998</v>
      </c>
      <c r="HG245">
        <v>766.98599999999999</v>
      </c>
      <c r="HH245">
        <v>30.999500000000001</v>
      </c>
      <c r="HI245">
        <v>33.887900000000002</v>
      </c>
      <c r="HJ245">
        <v>29.9998</v>
      </c>
      <c r="HK245">
        <v>33.745399999999997</v>
      </c>
      <c r="HL245">
        <v>33.737000000000002</v>
      </c>
      <c r="HM245">
        <v>77.841999999999999</v>
      </c>
      <c r="HN245">
        <v>0</v>
      </c>
      <c r="HO245">
        <v>100</v>
      </c>
      <c r="HP245">
        <v>31</v>
      </c>
      <c r="HQ245">
        <v>1535.61</v>
      </c>
      <c r="HR245">
        <v>33.617400000000004</v>
      </c>
      <c r="HS245">
        <v>98.784199999999998</v>
      </c>
      <c r="HT245">
        <v>97.739099999999993</v>
      </c>
    </row>
    <row r="246" spans="1:228" x14ac:dyDescent="0.2">
      <c r="A246">
        <v>231</v>
      </c>
      <c r="B246">
        <v>1674585047.5999999</v>
      </c>
      <c r="C246">
        <v>918.5</v>
      </c>
      <c r="D246" t="s">
        <v>821</v>
      </c>
      <c r="E246" t="s">
        <v>822</v>
      </c>
      <c r="F246">
        <v>4</v>
      </c>
      <c r="G246">
        <v>1674585045.2874999</v>
      </c>
      <c r="H246">
        <f t="shared" si="102"/>
        <v>3.6311417088966835E-4</v>
      </c>
      <c r="I246">
        <f t="shared" si="103"/>
        <v>0.36311417088966835</v>
      </c>
      <c r="J246">
        <f t="shared" si="104"/>
        <v>10.173716808946605</v>
      </c>
      <c r="K246">
        <f t="shared" si="105"/>
        <v>1508.075</v>
      </c>
      <c r="L246">
        <f t="shared" si="106"/>
        <v>670.69995090907548</v>
      </c>
      <c r="M246">
        <f t="shared" si="107"/>
        <v>68.021962154214677</v>
      </c>
      <c r="N246">
        <f t="shared" si="108"/>
        <v>152.94800668566626</v>
      </c>
      <c r="O246">
        <f t="shared" si="109"/>
        <v>2.026546319407033E-2</v>
      </c>
      <c r="P246">
        <f t="shared" si="110"/>
        <v>2.7655726117395223</v>
      </c>
      <c r="Q246">
        <f t="shared" si="111"/>
        <v>2.0183323959621559E-2</v>
      </c>
      <c r="R246">
        <f t="shared" si="112"/>
        <v>1.2621929505002748E-2</v>
      </c>
      <c r="S246">
        <f t="shared" si="113"/>
        <v>226.10660803463665</v>
      </c>
      <c r="T246">
        <f t="shared" si="114"/>
        <v>34.554873773734862</v>
      </c>
      <c r="U246">
        <f t="shared" si="115"/>
        <v>33.160312500000003</v>
      </c>
      <c r="V246">
        <f t="shared" si="116"/>
        <v>5.0977933746016921</v>
      </c>
      <c r="W246">
        <f t="shared" si="117"/>
        <v>65.354622427552385</v>
      </c>
      <c r="X246">
        <f t="shared" si="118"/>
        <v>3.3491615005752942</v>
      </c>
      <c r="Y246">
        <f t="shared" si="119"/>
        <v>5.1245977349007603</v>
      </c>
      <c r="Z246">
        <f t="shared" si="120"/>
        <v>1.748631874026398</v>
      </c>
      <c r="AA246">
        <f t="shared" si="121"/>
        <v>-16.013334936234376</v>
      </c>
      <c r="AB246">
        <f t="shared" si="122"/>
        <v>13.93689354645705</v>
      </c>
      <c r="AC246">
        <f t="shared" si="123"/>
        <v>1.156478841962522</v>
      </c>
      <c r="AD246">
        <f t="shared" si="124"/>
        <v>225.18664548682185</v>
      </c>
      <c r="AE246">
        <f t="shared" si="125"/>
        <v>20.709533398780444</v>
      </c>
      <c r="AF246">
        <f t="shared" si="126"/>
        <v>0.36271908805576142</v>
      </c>
      <c r="AG246">
        <f t="shared" si="127"/>
        <v>10.173716808946605</v>
      </c>
      <c r="AH246">
        <v>1578.856139851451</v>
      </c>
      <c r="AI246">
        <v>1562.647272727273</v>
      </c>
      <c r="AJ246">
        <v>1.693118875797339</v>
      </c>
      <c r="AK246">
        <v>62.755059400872867</v>
      </c>
      <c r="AL246">
        <f t="shared" si="128"/>
        <v>0.36311417088966835</v>
      </c>
      <c r="AM246">
        <v>32.699477604347337</v>
      </c>
      <c r="AN246">
        <v>33.023541212121224</v>
      </c>
      <c r="AO246">
        <v>4.3845074809892559E-6</v>
      </c>
      <c r="AP246">
        <v>98.038996678870646</v>
      </c>
      <c r="AQ246">
        <v>22</v>
      </c>
      <c r="AR246">
        <v>3</v>
      </c>
      <c r="AS246">
        <f t="shared" si="129"/>
        <v>1</v>
      </c>
      <c r="AT246">
        <f t="shared" si="130"/>
        <v>0</v>
      </c>
      <c r="AU246">
        <f t="shared" si="131"/>
        <v>47242.161464749115</v>
      </c>
      <c r="AV246">
        <f t="shared" si="132"/>
        <v>1199.9475</v>
      </c>
      <c r="AW246">
        <f t="shared" si="133"/>
        <v>1025.8807637485165</v>
      </c>
      <c r="AX246">
        <f t="shared" si="134"/>
        <v>0.85493803999634688</v>
      </c>
      <c r="AY246">
        <f t="shared" si="135"/>
        <v>0.1884304171929494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1674585045.2874999</v>
      </c>
      <c r="BF246">
        <v>1508.075</v>
      </c>
      <c r="BG246">
        <v>1527.6949999999999</v>
      </c>
      <c r="BH246">
        <v>33.022899999999993</v>
      </c>
      <c r="BI246">
        <v>32.6991625</v>
      </c>
      <c r="BJ246">
        <v>1515.60625</v>
      </c>
      <c r="BK246">
        <v>32.774900000000002</v>
      </c>
      <c r="BL246">
        <v>650.04712500000005</v>
      </c>
      <c r="BM246">
        <v>101.31925</v>
      </c>
      <c r="BN246">
        <v>0.10011355</v>
      </c>
      <c r="BO246">
        <v>33.253787500000001</v>
      </c>
      <c r="BP246">
        <v>33.160312500000003</v>
      </c>
      <c r="BQ246">
        <v>999.9</v>
      </c>
      <c r="BR246">
        <v>0</v>
      </c>
      <c r="BS246">
        <v>0</v>
      </c>
      <c r="BT246">
        <v>8974.84375</v>
      </c>
      <c r="BU246">
        <v>0</v>
      </c>
      <c r="BV246">
        <v>169.967625</v>
      </c>
      <c r="BW246">
        <v>-19.618725000000001</v>
      </c>
      <c r="BX246">
        <v>1559.5787499999999</v>
      </c>
      <c r="BY246">
        <v>1579.34</v>
      </c>
      <c r="BZ246">
        <v>0.32371949999999999</v>
      </c>
      <c r="CA246">
        <v>1527.6949999999999</v>
      </c>
      <c r="CB246">
        <v>32.6991625</v>
      </c>
      <c r="CC246">
        <v>3.3458587500000001</v>
      </c>
      <c r="CD246">
        <v>3.3130587500000002</v>
      </c>
      <c r="CE246">
        <v>25.857225</v>
      </c>
      <c r="CF246">
        <v>25.691050000000001</v>
      </c>
      <c r="CG246">
        <v>1199.9475</v>
      </c>
      <c r="CH246">
        <v>0.49998274999999998</v>
      </c>
      <c r="CI246">
        <v>0.50001724999999997</v>
      </c>
      <c r="CJ246">
        <v>0</v>
      </c>
      <c r="CK246">
        <v>750.58524999999997</v>
      </c>
      <c r="CL246">
        <v>4.9990899999999998</v>
      </c>
      <c r="CM246">
        <v>7400.2250000000004</v>
      </c>
      <c r="CN246">
        <v>9557.3675000000003</v>
      </c>
      <c r="CO246">
        <v>43.632750000000001</v>
      </c>
      <c r="CP246">
        <v>45.5</v>
      </c>
      <c r="CQ246">
        <v>44.436999999999998</v>
      </c>
      <c r="CR246">
        <v>44.561999999999998</v>
      </c>
      <c r="CS246">
        <v>44.960625</v>
      </c>
      <c r="CT246">
        <v>597.45375000000001</v>
      </c>
      <c r="CU246">
        <v>597.49625000000003</v>
      </c>
      <c r="CV246">
        <v>0</v>
      </c>
      <c r="CW246">
        <v>1674585060.2</v>
      </c>
      <c r="CX246">
        <v>0</v>
      </c>
      <c r="CY246">
        <v>1674579932.5</v>
      </c>
      <c r="CZ246" t="s">
        <v>356</v>
      </c>
      <c r="DA246">
        <v>1674579932.5</v>
      </c>
      <c r="DB246">
        <v>1674579927.5</v>
      </c>
      <c r="DC246">
        <v>31</v>
      </c>
      <c r="DD246">
        <v>0.14099999999999999</v>
      </c>
      <c r="DE246">
        <v>0.02</v>
      </c>
      <c r="DF246">
        <v>-5.5810000000000004</v>
      </c>
      <c r="DG246">
        <v>0.23300000000000001</v>
      </c>
      <c r="DH246">
        <v>415</v>
      </c>
      <c r="DI246">
        <v>34</v>
      </c>
      <c r="DJ246">
        <v>0.34</v>
      </c>
      <c r="DK246">
        <v>0.32</v>
      </c>
      <c r="DL246">
        <v>-19.804353658536581</v>
      </c>
      <c r="DM246">
        <v>1.0298968641114881</v>
      </c>
      <c r="DN246">
        <v>0.1362315319281597</v>
      </c>
      <c r="DO246">
        <v>0</v>
      </c>
      <c r="DP246">
        <v>0.33498617073170728</v>
      </c>
      <c r="DQ246">
        <v>-0.1161685714285715</v>
      </c>
      <c r="DR246">
        <v>1.210809891807442E-2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363</v>
      </c>
      <c r="EA246">
        <v>3.2959299999999998</v>
      </c>
      <c r="EB246">
        <v>2.6251899999999999</v>
      </c>
      <c r="EC246">
        <v>0.24157300000000001</v>
      </c>
      <c r="ED246">
        <v>0.24119399999999999</v>
      </c>
      <c r="EE246">
        <v>0.13638700000000001</v>
      </c>
      <c r="EF246">
        <v>0.13431100000000001</v>
      </c>
      <c r="EG246">
        <v>22839</v>
      </c>
      <c r="EH246">
        <v>23229.599999999999</v>
      </c>
      <c r="EI246">
        <v>28031.8</v>
      </c>
      <c r="EJ246">
        <v>29482.5</v>
      </c>
      <c r="EK246">
        <v>33324.800000000003</v>
      </c>
      <c r="EL246">
        <v>35452.6</v>
      </c>
      <c r="EM246">
        <v>39573.599999999999</v>
      </c>
      <c r="EN246">
        <v>42154.9</v>
      </c>
      <c r="EO246">
        <v>2.1776800000000001</v>
      </c>
      <c r="EP246">
        <v>2.1960999999999999</v>
      </c>
      <c r="EQ246">
        <v>0.112928</v>
      </c>
      <c r="ER246">
        <v>0</v>
      </c>
      <c r="ES246">
        <v>31.332799999999999</v>
      </c>
      <c r="ET246">
        <v>999.9</v>
      </c>
      <c r="EU246">
        <v>71.7</v>
      </c>
      <c r="EV246">
        <v>32.6</v>
      </c>
      <c r="EW246">
        <v>34.951700000000002</v>
      </c>
      <c r="EX246">
        <v>57.339199999999998</v>
      </c>
      <c r="EY246">
        <v>-6.9030500000000004</v>
      </c>
      <c r="EZ246">
        <v>2</v>
      </c>
      <c r="FA246">
        <v>0.51454299999999997</v>
      </c>
      <c r="FB246">
        <v>0.39940599999999998</v>
      </c>
      <c r="FC246">
        <v>20.272600000000001</v>
      </c>
      <c r="FD246">
        <v>5.2199900000000001</v>
      </c>
      <c r="FE246">
        <v>12.0099</v>
      </c>
      <c r="FF246">
        <v>4.9869000000000003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1.8657999999999999</v>
      </c>
      <c r="FM246">
        <v>1.8621799999999999</v>
      </c>
      <c r="FN246">
        <v>1.8641799999999999</v>
      </c>
      <c r="FO246">
        <v>1.8603099999999999</v>
      </c>
      <c r="FP246">
        <v>1.8609599999999999</v>
      </c>
      <c r="FQ246">
        <v>1.86019</v>
      </c>
      <c r="FR246">
        <v>1.86188</v>
      </c>
      <c r="FS246">
        <v>1.8584700000000001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-7.53</v>
      </c>
      <c r="GH246">
        <v>0.248</v>
      </c>
      <c r="GI246">
        <v>-4.1749362053329548</v>
      </c>
      <c r="GJ246">
        <v>-4.0448538125570227E-3</v>
      </c>
      <c r="GK246">
        <v>1.839783264315481E-6</v>
      </c>
      <c r="GL246">
        <v>-4.1587272622942942E-10</v>
      </c>
      <c r="GM246">
        <v>-8.6309452512500412E-2</v>
      </c>
      <c r="GN246">
        <v>3.2285384509270938E-3</v>
      </c>
      <c r="GO246">
        <v>5.3061212821550383E-4</v>
      </c>
      <c r="GP246">
        <v>-9.699357315524189E-6</v>
      </c>
      <c r="GQ246">
        <v>5</v>
      </c>
      <c r="GR246">
        <v>2081</v>
      </c>
      <c r="GS246">
        <v>3</v>
      </c>
      <c r="GT246">
        <v>31</v>
      </c>
      <c r="GU246">
        <v>85.3</v>
      </c>
      <c r="GV246">
        <v>85.3</v>
      </c>
      <c r="GW246">
        <v>3.90625</v>
      </c>
      <c r="GX246">
        <v>2.49146</v>
      </c>
      <c r="GY246">
        <v>2.04834</v>
      </c>
      <c r="GZ246">
        <v>2.6232899999999999</v>
      </c>
      <c r="HA246">
        <v>2.1972700000000001</v>
      </c>
      <c r="HB246">
        <v>2.32178</v>
      </c>
      <c r="HC246">
        <v>37.843699999999998</v>
      </c>
      <c r="HD246">
        <v>15.375400000000001</v>
      </c>
      <c r="HE246">
        <v>18</v>
      </c>
      <c r="HF246">
        <v>673.54899999999998</v>
      </c>
      <c r="HG246">
        <v>767.25699999999995</v>
      </c>
      <c r="HH246">
        <v>31</v>
      </c>
      <c r="HI246">
        <v>33.884900000000002</v>
      </c>
      <c r="HJ246">
        <v>29.9998</v>
      </c>
      <c r="HK246">
        <v>33.745399999999997</v>
      </c>
      <c r="HL246">
        <v>33.737000000000002</v>
      </c>
      <c r="HM246">
        <v>78.0976</v>
      </c>
      <c r="HN246">
        <v>0</v>
      </c>
      <c r="HO246">
        <v>100</v>
      </c>
      <c r="HP246">
        <v>31</v>
      </c>
      <c r="HQ246">
        <v>1542.31</v>
      </c>
      <c r="HR246">
        <v>33.617400000000004</v>
      </c>
      <c r="HS246">
        <v>98.784199999999998</v>
      </c>
      <c r="HT246">
        <v>97.74</v>
      </c>
    </row>
    <row r="247" spans="1:228" x14ac:dyDescent="0.2">
      <c r="A247">
        <v>232</v>
      </c>
      <c r="B247">
        <v>1674585051.5999999</v>
      </c>
      <c r="C247">
        <v>922.5</v>
      </c>
      <c r="D247" t="s">
        <v>823</v>
      </c>
      <c r="E247" t="s">
        <v>824</v>
      </c>
      <c r="F247">
        <v>4</v>
      </c>
      <c r="G247">
        <v>1674585049.5999999</v>
      </c>
      <c r="H247">
        <f t="shared" si="102"/>
        <v>3.7369026318771151E-4</v>
      </c>
      <c r="I247">
        <f t="shared" si="103"/>
        <v>0.37369026318771154</v>
      </c>
      <c r="J247">
        <f t="shared" si="104"/>
        <v>9.9110321856979571</v>
      </c>
      <c r="K247">
        <f t="shared" si="105"/>
        <v>1515.238571428572</v>
      </c>
      <c r="L247">
        <f t="shared" si="106"/>
        <v>720.33265421735098</v>
      </c>
      <c r="M247">
        <f t="shared" si="107"/>
        <v>73.055803113882092</v>
      </c>
      <c r="N247">
        <f t="shared" si="108"/>
        <v>153.67479191279918</v>
      </c>
      <c r="O247">
        <f t="shared" si="109"/>
        <v>2.0864213222117876E-2</v>
      </c>
      <c r="P247">
        <f t="shared" si="110"/>
        <v>2.7742214491580088</v>
      </c>
      <c r="Q247">
        <f t="shared" si="111"/>
        <v>2.077743005305242E-2</v>
      </c>
      <c r="R247">
        <f t="shared" si="112"/>
        <v>1.2993660711166491E-2</v>
      </c>
      <c r="S247">
        <f t="shared" si="113"/>
        <v>226.12314943592915</v>
      </c>
      <c r="T247">
        <f t="shared" si="114"/>
        <v>34.544066287375152</v>
      </c>
      <c r="U247">
        <f t="shared" si="115"/>
        <v>33.160128571428572</v>
      </c>
      <c r="V247">
        <f t="shared" si="116"/>
        <v>5.0977407527639711</v>
      </c>
      <c r="W247">
        <f t="shared" si="117"/>
        <v>65.37958475933705</v>
      </c>
      <c r="X247">
        <f t="shared" si="118"/>
        <v>3.3496351538021827</v>
      </c>
      <c r="Y247">
        <f t="shared" si="119"/>
        <v>5.1233655981943373</v>
      </c>
      <c r="Z247">
        <f t="shared" si="120"/>
        <v>1.7481055989617884</v>
      </c>
      <c r="AA247">
        <f t="shared" si="121"/>
        <v>-16.479740606578076</v>
      </c>
      <c r="AB247">
        <f t="shared" si="122"/>
        <v>13.36673286077656</v>
      </c>
      <c r="AC247">
        <f t="shared" si="123"/>
        <v>1.1056849651857705</v>
      </c>
      <c r="AD247">
        <f t="shared" si="124"/>
        <v>224.11582665531338</v>
      </c>
      <c r="AE247">
        <f t="shared" si="125"/>
        <v>20.812232729833863</v>
      </c>
      <c r="AF247">
        <f t="shared" si="126"/>
        <v>0.36947721716333704</v>
      </c>
      <c r="AG247">
        <f t="shared" si="127"/>
        <v>9.9110321856979571</v>
      </c>
      <c r="AH247">
        <v>1585.886342756598</v>
      </c>
      <c r="AI247">
        <v>1569.651696969697</v>
      </c>
      <c r="AJ247">
        <v>1.764673845745039</v>
      </c>
      <c r="AK247">
        <v>62.755059400872867</v>
      </c>
      <c r="AL247">
        <f t="shared" si="128"/>
        <v>0.37369026318771154</v>
      </c>
      <c r="AM247">
        <v>32.697473742871942</v>
      </c>
      <c r="AN247">
        <v>33.030969090909103</v>
      </c>
      <c r="AO247">
        <v>1.068112315590889E-5</v>
      </c>
      <c r="AP247">
        <v>98.038996678870646</v>
      </c>
      <c r="AQ247">
        <v>22</v>
      </c>
      <c r="AR247">
        <v>3</v>
      </c>
      <c r="AS247">
        <f t="shared" si="129"/>
        <v>1</v>
      </c>
      <c r="AT247">
        <f t="shared" si="130"/>
        <v>0</v>
      </c>
      <c r="AU247">
        <f t="shared" si="131"/>
        <v>47480.775616880972</v>
      </c>
      <c r="AV247">
        <f t="shared" si="132"/>
        <v>1200.04</v>
      </c>
      <c r="AW247">
        <f t="shared" si="133"/>
        <v>1025.9593851999632</v>
      </c>
      <c r="AX247">
        <f t="shared" si="134"/>
        <v>0.85493765641142239</v>
      </c>
      <c r="AY247">
        <f t="shared" si="135"/>
        <v>0.18842967687404516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1674585049.5999999</v>
      </c>
      <c r="BF247">
        <v>1515.238571428572</v>
      </c>
      <c r="BG247">
        <v>1534.967142857143</v>
      </c>
      <c r="BH247">
        <v>33.027514285714282</v>
      </c>
      <c r="BI247">
        <v>32.697714285714291</v>
      </c>
      <c r="BJ247">
        <v>1522.777142857143</v>
      </c>
      <c r="BK247">
        <v>32.779471428571433</v>
      </c>
      <c r="BL247">
        <v>649.98357142857128</v>
      </c>
      <c r="BM247">
        <v>101.31957142857139</v>
      </c>
      <c r="BN247">
        <v>9.9963957142857149E-2</v>
      </c>
      <c r="BO247">
        <v>33.249499999999998</v>
      </c>
      <c r="BP247">
        <v>33.160128571428572</v>
      </c>
      <c r="BQ247">
        <v>999.89999999999986</v>
      </c>
      <c r="BR247">
        <v>0</v>
      </c>
      <c r="BS247">
        <v>0</v>
      </c>
      <c r="BT247">
        <v>9020.7142857142862</v>
      </c>
      <c r="BU247">
        <v>0</v>
      </c>
      <c r="BV247">
        <v>102.1225285714286</v>
      </c>
      <c r="BW247">
        <v>-19.728671428571431</v>
      </c>
      <c r="BX247">
        <v>1566.994285714286</v>
      </c>
      <c r="BY247">
        <v>1586.8542857142861</v>
      </c>
      <c r="BZ247">
        <v>0.32979557142857152</v>
      </c>
      <c r="CA247">
        <v>1534.967142857143</v>
      </c>
      <c r="CB247">
        <v>32.697714285714291</v>
      </c>
      <c r="CC247">
        <v>3.34633</v>
      </c>
      <c r="CD247">
        <v>3.3129171428571431</v>
      </c>
      <c r="CE247">
        <v>25.859642857142859</v>
      </c>
      <c r="CF247">
        <v>25.69031428571429</v>
      </c>
      <c r="CG247">
        <v>1200.04</v>
      </c>
      <c r="CH247">
        <v>0.49999499999999991</v>
      </c>
      <c r="CI247">
        <v>0.50000500000000003</v>
      </c>
      <c r="CJ247">
        <v>0</v>
      </c>
      <c r="CK247">
        <v>750.75428571428552</v>
      </c>
      <c r="CL247">
        <v>4.9990899999999998</v>
      </c>
      <c r="CM247">
        <v>7399.6414285714282</v>
      </c>
      <c r="CN247">
        <v>9558.1428571428569</v>
      </c>
      <c r="CO247">
        <v>43.642714285714291</v>
      </c>
      <c r="CP247">
        <v>45.482000000000014</v>
      </c>
      <c r="CQ247">
        <v>44.436999999999998</v>
      </c>
      <c r="CR247">
        <v>44.561999999999998</v>
      </c>
      <c r="CS247">
        <v>44.936999999999998</v>
      </c>
      <c r="CT247">
        <v>597.51571428571435</v>
      </c>
      <c r="CU247">
        <v>597.52714285714285</v>
      </c>
      <c r="CV247">
        <v>0</v>
      </c>
      <c r="CW247">
        <v>1674585064.4000001</v>
      </c>
      <c r="CX247">
        <v>0</v>
      </c>
      <c r="CY247">
        <v>1674579932.5</v>
      </c>
      <c r="CZ247" t="s">
        <v>356</v>
      </c>
      <c r="DA247">
        <v>1674579932.5</v>
      </c>
      <c r="DB247">
        <v>1674579927.5</v>
      </c>
      <c r="DC247">
        <v>31</v>
      </c>
      <c r="DD247">
        <v>0.14099999999999999</v>
      </c>
      <c r="DE247">
        <v>0.02</v>
      </c>
      <c r="DF247">
        <v>-5.5810000000000004</v>
      </c>
      <c r="DG247">
        <v>0.23300000000000001</v>
      </c>
      <c r="DH247">
        <v>415</v>
      </c>
      <c r="DI247">
        <v>34</v>
      </c>
      <c r="DJ247">
        <v>0.34</v>
      </c>
      <c r="DK247">
        <v>0.32</v>
      </c>
      <c r="DL247">
        <v>-19.773658536585369</v>
      </c>
      <c r="DM247">
        <v>0.71310522648078034</v>
      </c>
      <c r="DN247">
        <v>0.1260937571724248</v>
      </c>
      <c r="DO247">
        <v>0</v>
      </c>
      <c r="DP247">
        <v>0.32983873170731709</v>
      </c>
      <c r="DQ247">
        <v>-5.3632264808361828E-2</v>
      </c>
      <c r="DR247">
        <v>7.4681241939860334E-3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3.2960400000000001</v>
      </c>
      <c r="EB247">
        <v>2.6254200000000001</v>
      </c>
      <c r="EC247">
        <v>0.24221200000000001</v>
      </c>
      <c r="ED247">
        <v>0.24179800000000001</v>
      </c>
      <c r="EE247">
        <v>0.136411</v>
      </c>
      <c r="EF247">
        <v>0.13430700000000001</v>
      </c>
      <c r="EG247">
        <v>22820.1</v>
      </c>
      <c r="EH247">
        <v>23210.7</v>
      </c>
      <c r="EI247">
        <v>28032.2</v>
      </c>
      <c r="EJ247">
        <v>29482.1</v>
      </c>
      <c r="EK247">
        <v>33324.6</v>
      </c>
      <c r="EL247">
        <v>35452.300000000003</v>
      </c>
      <c r="EM247">
        <v>39574.400000000001</v>
      </c>
      <c r="EN247">
        <v>42154.2</v>
      </c>
      <c r="EO247">
        <v>2.1777500000000001</v>
      </c>
      <c r="EP247">
        <v>2.1960299999999999</v>
      </c>
      <c r="EQ247">
        <v>0.113159</v>
      </c>
      <c r="ER247">
        <v>0</v>
      </c>
      <c r="ES247">
        <v>31.322900000000001</v>
      </c>
      <c r="ET247">
        <v>999.9</v>
      </c>
      <c r="EU247">
        <v>71.7</v>
      </c>
      <c r="EV247">
        <v>32.6</v>
      </c>
      <c r="EW247">
        <v>34.9602</v>
      </c>
      <c r="EX247">
        <v>57.309199999999997</v>
      </c>
      <c r="EY247">
        <v>-6.8148999999999997</v>
      </c>
      <c r="EZ247">
        <v>2</v>
      </c>
      <c r="FA247">
        <v>0.51454999999999995</v>
      </c>
      <c r="FB247">
        <v>0.40259299999999998</v>
      </c>
      <c r="FC247">
        <v>20.272500000000001</v>
      </c>
      <c r="FD247">
        <v>5.2190899999999996</v>
      </c>
      <c r="FE247">
        <v>12.0099</v>
      </c>
      <c r="FF247">
        <v>4.9864499999999996</v>
      </c>
      <c r="FG247">
        <v>3.2844799999999998</v>
      </c>
      <c r="FH247">
        <v>9999</v>
      </c>
      <c r="FI247">
        <v>9999</v>
      </c>
      <c r="FJ247">
        <v>9999</v>
      </c>
      <c r="FK247">
        <v>999.9</v>
      </c>
      <c r="FL247">
        <v>1.86578</v>
      </c>
      <c r="FM247">
        <v>1.86219</v>
      </c>
      <c r="FN247">
        <v>1.8642300000000001</v>
      </c>
      <c r="FO247">
        <v>1.86033</v>
      </c>
      <c r="FP247">
        <v>1.86097</v>
      </c>
      <c r="FQ247">
        <v>1.8602000000000001</v>
      </c>
      <c r="FR247">
        <v>1.86189</v>
      </c>
      <c r="FS247">
        <v>1.8585100000000001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-7.54</v>
      </c>
      <c r="GH247">
        <v>0.24809999999999999</v>
      </c>
      <c r="GI247">
        <v>-4.1749362053329548</v>
      </c>
      <c r="GJ247">
        <v>-4.0448538125570227E-3</v>
      </c>
      <c r="GK247">
        <v>1.839783264315481E-6</v>
      </c>
      <c r="GL247">
        <v>-4.1587272622942942E-10</v>
      </c>
      <c r="GM247">
        <v>-8.6309452512500412E-2</v>
      </c>
      <c r="GN247">
        <v>3.2285384509270938E-3</v>
      </c>
      <c r="GO247">
        <v>5.3061212821550383E-4</v>
      </c>
      <c r="GP247">
        <v>-9.699357315524189E-6</v>
      </c>
      <c r="GQ247">
        <v>5</v>
      </c>
      <c r="GR247">
        <v>2081</v>
      </c>
      <c r="GS247">
        <v>3</v>
      </c>
      <c r="GT247">
        <v>31</v>
      </c>
      <c r="GU247">
        <v>85.3</v>
      </c>
      <c r="GV247">
        <v>85.4</v>
      </c>
      <c r="GW247">
        <v>3.9184600000000001</v>
      </c>
      <c r="GX247">
        <v>2.49146</v>
      </c>
      <c r="GY247">
        <v>2.04834</v>
      </c>
      <c r="GZ247">
        <v>2.6245099999999999</v>
      </c>
      <c r="HA247">
        <v>2.1972700000000001</v>
      </c>
      <c r="HB247">
        <v>2.3547400000000001</v>
      </c>
      <c r="HC247">
        <v>37.843699999999998</v>
      </c>
      <c r="HD247">
        <v>15.392899999999999</v>
      </c>
      <c r="HE247">
        <v>18</v>
      </c>
      <c r="HF247">
        <v>673.6</v>
      </c>
      <c r="HG247">
        <v>767.18299999999999</v>
      </c>
      <c r="HH247">
        <v>31.000399999999999</v>
      </c>
      <c r="HI247">
        <v>33.881799999999998</v>
      </c>
      <c r="HJ247">
        <v>29.9998</v>
      </c>
      <c r="HK247">
        <v>33.744300000000003</v>
      </c>
      <c r="HL247">
        <v>33.737000000000002</v>
      </c>
      <c r="HM247">
        <v>78.351900000000001</v>
      </c>
      <c r="HN247">
        <v>0</v>
      </c>
      <c r="HO247">
        <v>100</v>
      </c>
      <c r="HP247">
        <v>31</v>
      </c>
      <c r="HQ247">
        <v>1548.99</v>
      </c>
      <c r="HR247">
        <v>33.617400000000004</v>
      </c>
      <c r="HS247">
        <v>98.786100000000005</v>
      </c>
      <c r="HT247">
        <v>97.738500000000002</v>
      </c>
    </row>
    <row r="248" spans="1:228" x14ac:dyDescent="0.2">
      <c r="A248">
        <v>233</v>
      </c>
      <c r="B248">
        <v>1674585055.5999999</v>
      </c>
      <c r="C248">
        <v>926.5</v>
      </c>
      <c r="D248" t="s">
        <v>825</v>
      </c>
      <c r="E248" t="s">
        <v>826</v>
      </c>
      <c r="F248">
        <v>4</v>
      </c>
      <c r="G248">
        <v>1674585053.2874999</v>
      </c>
      <c r="H248">
        <f t="shared" si="102"/>
        <v>3.8114804728345546E-4</v>
      </c>
      <c r="I248">
        <f t="shared" si="103"/>
        <v>0.38114804728345547</v>
      </c>
      <c r="J248">
        <f t="shared" si="104"/>
        <v>9.6914376628829029</v>
      </c>
      <c r="K248">
        <f t="shared" si="105"/>
        <v>1521.5350000000001</v>
      </c>
      <c r="L248">
        <f t="shared" si="106"/>
        <v>757.62580902033631</v>
      </c>
      <c r="M248">
        <f t="shared" si="107"/>
        <v>76.83558294365227</v>
      </c>
      <c r="N248">
        <f t="shared" si="108"/>
        <v>154.30840304310689</v>
      </c>
      <c r="O248">
        <f t="shared" si="109"/>
        <v>2.1285744971327219E-2</v>
      </c>
      <c r="P248">
        <f t="shared" si="110"/>
        <v>2.7740923076185489</v>
      </c>
      <c r="Q248">
        <f t="shared" si="111"/>
        <v>2.1195423725834894E-2</v>
      </c>
      <c r="R248">
        <f t="shared" si="112"/>
        <v>1.3255222778245123E-2</v>
      </c>
      <c r="S248">
        <f t="shared" si="113"/>
        <v>226.10893044793443</v>
      </c>
      <c r="T248">
        <f t="shared" si="114"/>
        <v>34.546586198731866</v>
      </c>
      <c r="U248">
        <f t="shared" si="115"/>
        <v>33.162100000000002</v>
      </c>
      <c r="V248">
        <f t="shared" si="116"/>
        <v>5.0983048017356722</v>
      </c>
      <c r="W248">
        <f t="shared" si="117"/>
        <v>65.380545552957585</v>
      </c>
      <c r="X248">
        <f t="shared" si="118"/>
        <v>3.3505463297340081</v>
      </c>
      <c r="Y248">
        <f t="shared" si="119"/>
        <v>5.1246839581968597</v>
      </c>
      <c r="Z248">
        <f t="shared" si="120"/>
        <v>1.7477584720016641</v>
      </c>
      <c r="AA248">
        <f t="shared" si="121"/>
        <v>-16.808628885200385</v>
      </c>
      <c r="AB248">
        <f t="shared" si="122"/>
        <v>13.757362072119589</v>
      </c>
      <c r="AC248">
        <f t="shared" si="123"/>
        <v>1.1380870312982809</v>
      </c>
      <c r="AD248">
        <f t="shared" si="124"/>
        <v>224.19575066615189</v>
      </c>
      <c r="AE248">
        <f t="shared" si="125"/>
        <v>20.384701070179041</v>
      </c>
      <c r="AF248">
        <f t="shared" si="126"/>
        <v>0.37703764473992579</v>
      </c>
      <c r="AG248">
        <f t="shared" si="127"/>
        <v>9.6914376628829029</v>
      </c>
      <c r="AH248">
        <v>1592.5232395799881</v>
      </c>
      <c r="AI248">
        <v>1576.643575757575</v>
      </c>
      <c r="AJ248">
        <v>1.726969106886612</v>
      </c>
      <c r="AK248">
        <v>62.755059400872867</v>
      </c>
      <c r="AL248">
        <f t="shared" si="128"/>
        <v>0.38114804728345547</v>
      </c>
      <c r="AM248">
        <v>32.701412093430058</v>
      </c>
      <c r="AN248">
        <v>33.041529090909087</v>
      </c>
      <c r="AO248">
        <v>1.466694745987381E-5</v>
      </c>
      <c r="AP248">
        <v>98.038996678870646</v>
      </c>
      <c r="AQ248">
        <v>22</v>
      </c>
      <c r="AR248">
        <v>3</v>
      </c>
      <c r="AS248">
        <f t="shared" si="129"/>
        <v>1</v>
      </c>
      <c r="AT248">
        <f t="shared" si="130"/>
        <v>0</v>
      </c>
      <c r="AU248">
        <f t="shared" si="131"/>
        <v>47476.485037505321</v>
      </c>
      <c r="AV248">
        <f t="shared" si="132"/>
        <v>1199.9649999999999</v>
      </c>
      <c r="AW248">
        <f t="shared" si="133"/>
        <v>1025.8952199212094</v>
      </c>
      <c r="AX248">
        <f t="shared" si="134"/>
        <v>0.85493761894822717</v>
      </c>
      <c r="AY248">
        <f t="shared" si="135"/>
        <v>0.18842960457007865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1674585053.2874999</v>
      </c>
      <c r="BF248">
        <v>1521.5350000000001</v>
      </c>
      <c r="BG248">
        <v>1540.8812499999999</v>
      </c>
      <c r="BH248">
        <v>33.0375625</v>
      </c>
      <c r="BI248">
        <v>32.701025000000001</v>
      </c>
      <c r="BJ248">
        <v>1529.08125</v>
      </c>
      <c r="BK248">
        <v>32.7894875</v>
      </c>
      <c r="BL248">
        <v>649.99812500000007</v>
      </c>
      <c r="BM248">
        <v>101.31637499999999</v>
      </c>
      <c r="BN248">
        <v>9.9894125E-2</v>
      </c>
      <c r="BO248">
        <v>33.254087499999997</v>
      </c>
      <c r="BP248">
        <v>33.162100000000002</v>
      </c>
      <c r="BQ248">
        <v>999.9</v>
      </c>
      <c r="BR248">
        <v>0</v>
      </c>
      <c r="BS248">
        <v>0</v>
      </c>
      <c r="BT248">
        <v>9020.3125</v>
      </c>
      <c r="BU248">
        <v>0</v>
      </c>
      <c r="BV248">
        <v>78.736249999999998</v>
      </c>
      <c r="BW248">
        <v>-19.344075</v>
      </c>
      <c r="BX248">
        <v>1573.5225</v>
      </c>
      <c r="BY248">
        <v>1592.9737500000001</v>
      </c>
      <c r="BZ248">
        <v>0.33655837500000002</v>
      </c>
      <c r="CA248">
        <v>1540.8812499999999</v>
      </c>
      <c r="CB248">
        <v>32.701025000000001</v>
      </c>
      <c r="CC248">
        <v>3.3472474999999999</v>
      </c>
      <c r="CD248">
        <v>3.3131487499999999</v>
      </c>
      <c r="CE248">
        <v>25.864249999999998</v>
      </c>
      <c r="CF248">
        <v>25.691475000000001</v>
      </c>
      <c r="CG248">
        <v>1199.9649999999999</v>
      </c>
      <c r="CH248">
        <v>0.49999637499999999</v>
      </c>
      <c r="CI248">
        <v>0.50000362499999995</v>
      </c>
      <c r="CJ248">
        <v>0</v>
      </c>
      <c r="CK248">
        <v>750.63662499999998</v>
      </c>
      <c r="CL248">
        <v>4.9990899999999998</v>
      </c>
      <c r="CM248">
        <v>7398.3062499999996</v>
      </c>
      <c r="CN248">
        <v>9557.5637500000012</v>
      </c>
      <c r="CO248">
        <v>43.625</v>
      </c>
      <c r="CP248">
        <v>45.476374999999997</v>
      </c>
      <c r="CQ248">
        <v>44.436999999999998</v>
      </c>
      <c r="CR248">
        <v>44.561999999999998</v>
      </c>
      <c r="CS248">
        <v>44.936999999999998</v>
      </c>
      <c r="CT248">
        <v>597.47874999999999</v>
      </c>
      <c r="CU248">
        <v>597.48749999999995</v>
      </c>
      <c r="CV248">
        <v>0</v>
      </c>
      <c r="CW248">
        <v>1674585068</v>
      </c>
      <c r="CX248">
        <v>0</v>
      </c>
      <c r="CY248">
        <v>1674579932.5</v>
      </c>
      <c r="CZ248" t="s">
        <v>356</v>
      </c>
      <c r="DA248">
        <v>1674579932.5</v>
      </c>
      <c r="DB248">
        <v>1674579927.5</v>
      </c>
      <c r="DC248">
        <v>31</v>
      </c>
      <c r="DD248">
        <v>0.14099999999999999</v>
      </c>
      <c r="DE248">
        <v>0.02</v>
      </c>
      <c r="DF248">
        <v>-5.5810000000000004</v>
      </c>
      <c r="DG248">
        <v>0.23300000000000001</v>
      </c>
      <c r="DH248">
        <v>415</v>
      </c>
      <c r="DI248">
        <v>34</v>
      </c>
      <c r="DJ248">
        <v>0.34</v>
      </c>
      <c r="DK248">
        <v>0.32</v>
      </c>
      <c r="DL248">
        <v>-19.6844</v>
      </c>
      <c r="DM248">
        <v>1.6052613240418381</v>
      </c>
      <c r="DN248">
        <v>0.19933524769997329</v>
      </c>
      <c r="DO248">
        <v>0</v>
      </c>
      <c r="DP248">
        <v>0.32845231707317069</v>
      </c>
      <c r="DQ248">
        <v>2.0377588850174402E-2</v>
      </c>
      <c r="DR248">
        <v>4.8960602351578461E-3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3.2958699999999999</v>
      </c>
      <c r="EB248">
        <v>2.6253199999999999</v>
      </c>
      <c r="EC248">
        <v>0.242842</v>
      </c>
      <c r="ED248">
        <v>0.24240100000000001</v>
      </c>
      <c r="EE248">
        <v>0.13642699999999999</v>
      </c>
      <c r="EF248">
        <v>0.13431499999999999</v>
      </c>
      <c r="EG248">
        <v>22800.7</v>
      </c>
      <c r="EH248">
        <v>23192.7</v>
      </c>
      <c r="EI248">
        <v>28031.9</v>
      </c>
      <c r="EJ248">
        <v>29482.7</v>
      </c>
      <c r="EK248">
        <v>33323.699999999997</v>
      </c>
      <c r="EL248">
        <v>35452.5</v>
      </c>
      <c r="EM248">
        <v>39574</v>
      </c>
      <c r="EN248">
        <v>42154.8</v>
      </c>
      <c r="EO248">
        <v>2.1774499999999999</v>
      </c>
      <c r="EP248">
        <v>2.19625</v>
      </c>
      <c r="EQ248">
        <v>0.114068</v>
      </c>
      <c r="ER248">
        <v>0</v>
      </c>
      <c r="ES248">
        <v>31.316700000000001</v>
      </c>
      <c r="ET248">
        <v>999.9</v>
      </c>
      <c r="EU248">
        <v>71.7</v>
      </c>
      <c r="EV248">
        <v>32.6</v>
      </c>
      <c r="EW248">
        <v>34.957000000000001</v>
      </c>
      <c r="EX248">
        <v>57.609200000000001</v>
      </c>
      <c r="EY248">
        <v>-6.7708399999999997</v>
      </c>
      <c r="EZ248">
        <v>2</v>
      </c>
      <c r="FA248">
        <v>0.51419000000000004</v>
      </c>
      <c r="FB248">
        <v>0.403254</v>
      </c>
      <c r="FC248">
        <v>20.272300000000001</v>
      </c>
      <c r="FD248">
        <v>5.2187900000000003</v>
      </c>
      <c r="FE248">
        <v>12.0099</v>
      </c>
      <c r="FF248">
        <v>4.9859999999999998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1.86581</v>
      </c>
      <c r="FM248">
        <v>1.8621799999999999</v>
      </c>
      <c r="FN248">
        <v>1.8642000000000001</v>
      </c>
      <c r="FO248">
        <v>1.86029</v>
      </c>
      <c r="FP248">
        <v>1.8609800000000001</v>
      </c>
      <c r="FQ248">
        <v>1.8602000000000001</v>
      </c>
      <c r="FR248">
        <v>1.86188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-7.55</v>
      </c>
      <c r="GH248">
        <v>0.24809999999999999</v>
      </c>
      <c r="GI248">
        <v>-4.1749362053329548</v>
      </c>
      <c r="GJ248">
        <v>-4.0448538125570227E-3</v>
      </c>
      <c r="GK248">
        <v>1.839783264315481E-6</v>
      </c>
      <c r="GL248">
        <v>-4.1587272622942942E-10</v>
      </c>
      <c r="GM248">
        <v>-8.6309452512500412E-2</v>
      </c>
      <c r="GN248">
        <v>3.2285384509270938E-3</v>
      </c>
      <c r="GO248">
        <v>5.3061212821550383E-4</v>
      </c>
      <c r="GP248">
        <v>-9.699357315524189E-6</v>
      </c>
      <c r="GQ248">
        <v>5</v>
      </c>
      <c r="GR248">
        <v>2081</v>
      </c>
      <c r="GS248">
        <v>3</v>
      </c>
      <c r="GT248">
        <v>31</v>
      </c>
      <c r="GU248">
        <v>85.4</v>
      </c>
      <c r="GV248">
        <v>85.5</v>
      </c>
      <c r="GW248">
        <v>3.93066</v>
      </c>
      <c r="GX248">
        <v>2.4890099999999999</v>
      </c>
      <c r="GY248">
        <v>2.04834</v>
      </c>
      <c r="GZ248">
        <v>2.6245099999999999</v>
      </c>
      <c r="HA248">
        <v>2.1972700000000001</v>
      </c>
      <c r="HB248">
        <v>2.34375</v>
      </c>
      <c r="HC248">
        <v>37.843699999999998</v>
      </c>
      <c r="HD248">
        <v>15.375400000000001</v>
      </c>
      <c r="HE248">
        <v>18</v>
      </c>
      <c r="HF248">
        <v>673.33500000000004</v>
      </c>
      <c r="HG248">
        <v>767.40499999999997</v>
      </c>
      <c r="HH248">
        <v>31.000299999999999</v>
      </c>
      <c r="HI248">
        <v>33.8795</v>
      </c>
      <c r="HJ248">
        <v>29.9998</v>
      </c>
      <c r="HK248">
        <v>33.742400000000004</v>
      </c>
      <c r="HL248">
        <v>33.737000000000002</v>
      </c>
      <c r="HM248">
        <v>78.607100000000003</v>
      </c>
      <c r="HN248">
        <v>0</v>
      </c>
      <c r="HO248">
        <v>100</v>
      </c>
      <c r="HP248">
        <v>31</v>
      </c>
      <c r="HQ248">
        <v>1555.66</v>
      </c>
      <c r="HR248">
        <v>33.617400000000004</v>
      </c>
      <c r="HS248">
        <v>98.784999999999997</v>
      </c>
      <c r="HT248">
        <v>97.740200000000002</v>
      </c>
    </row>
    <row r="249" spans="1:228" x14ac:dyDescent="0.2">
      <c r="A249">
        <v>234</v>
      </c>
      <c r="B249">
        <v>1674585059.5999999</v>
      </c>
      <c r="C249">
        <v>930.5</v>
      </c>
      <c r="D249" t="s">
        <v>827</v>
      </c>
      <c r="E249" t="s">
        <v>828</v>
      </c>
      <c r="F249">
        <v>4</v>
      </c>
      <c r="G249">
        <v>1674585057.5999999</v>
      </c>
      <c r="H249">
        <f t="shared" si="102"/>
        <v>3.7846930519678601E-4</v>
      </c>
      <c r="I249">
        <f t="shared" si="103"/>
        <v>0.37846930519678601</v>
      </c>
      <c r="J249">
        <f t="shared" si="104"/>
        <v>9.9714515920477567</v>
      </c>
      <c r="K249">
        <f t="shared" si="105"/>
        <v>1528.6085714285709</v>
      </c>
      <c r="L249">
        <f t="shared" si="106"/>
        <v>737.80361297403681</v>
      </c>
      <c r="M249">
        <f t="shared" si="107"/>
        <v>74.825291432195357</v>
      </c>
      <c r="N249">
        <f t="shared" si="108"/>
        <v>155.02578170069168</v>
      </c>
      <c r="O249">
        <f t="shared" si="109"/>
        <v>2.1118774121325897E-2</v>
      </c>
      <c r="P249">
        <f t="shared" si="110"/>
        <v>2.7717799753467776</v>
      </c>
      <c r="Q249">
        <f t="shared" si="111"/>
        <v>2.102978729196903E-2</v>
      </c>
      <c r="R249">
        <f t="shared" si="112"/>
        <v>1.3151580807906502E-2</v>
      </c>
      <c r="S249">
        <f t="shared" si="113"/>
        <v>226.12828629172546</v>
      </c>
      <c r="T249">
        <f t="shared" si="114"/>
        <v>34.552497358159293</v>
      </c>
      <c r="U249">
        <f t="shared" si="115"/>
        <v>33.167628571428573</v>
      </c>
      <c r="V249">
        <f t="shared" si="116"/>
        <v>5.0998868808927122</v>
      </c>
      <c r="W249">
        <f t="shared" si="117"/>
        <v>65.369770634238506</v>
      </c>
      <c r="X249">
        <f t="shared" si="118"/>
        <v>3.350758834818957</v>
      </c>
      <c r="Y249">
        <f t="shared" si="119"/>
        <v>5.1258537429591975</v>
      </c>
      <c r="Z249">
        <f t="shared" si="120"/>
        <v>1.7491280460737553</v>
      </c>
      <c r="AA249">
        <f t="shared" si="121"/>
        <v>-16.690496359178262</v>
      </c>
      <c r="AB249">
        <f t="shared" si="122"/>
        <v>13.527883775281522</v>
      </c>
      <c r="AC249">
        <f t="shared" si="123"/>
        <v>1.1200895486171893</v>
      </c>
      <c r="AD249">
        <f t="shared" si="124"/>
        <v>224.08576325644589</v>
      </c>
      <c r="AE249">
        <f t="shared" si="125"/>
        <v>20.311046838872429</v>
      </c>
      <c r="AF249">
        <f t="shared" si="126"/>
        <v>0.3783883795517044</v>
      </c>
      <c r="AG249">
        <f t="shared" si="127"/>
        <v>9.9714515920477567</v>
      </c>
      <c r="AH249">
        <v>1599.2343917820749</v>
      </c>
      <c r="AI249">
        <v>1583.3299393939401</v>
      </c>
      <c r="AJ249">
        <v>1.663500362799667</v>
      </c>
      <c r="AK249">
        <v>62.755059400872867</v>
      </c>
      <c r="AL249">
        <f t="shared" si="128"/>
        <v>0.37846930519678601</v>
      </c>
      <c r="AM249">
        <v>32.701935911677708</v>
      </c>
      <c r="AN249">
        <v>33.039794545454527</v>
      </c>
      <c r="AO249">
        <v>-2.5027165211906759E-6</v>
      </c>
      <c r="AP249">
        <v>98.038996678870646</v>
      </c>
      <c r="AQ249">
        <v>22</v>
      </c>
      <c r="AR249">
        <v>3</v>
      </c>
      <c r="AS249">
        <f t="shared" si="129"/>
        <v>1</v>
      </c>
      <c r="AT249">
        <f t="shared" si="130"/>
        <v>0</v>
      </c>
      <c r="AU249">
        <f t="shared" si="131"/>
        <v>47412.201546361772</v>
      </c>
      <c r="AV249">
        <f t="shared" si="132"/>
        <v>1200.062857142857</v>
      </c>
      <c r="AW249">
        <f t="shared" si="133"/>
        <v>1025.979356627837</v>
      </c>
      <c r="AX249">
        <f t="shared" si="134"/>
        <v>0.85493801472242636</v>
      </c>
      <c r="AY249">
        <f t="shared" si="135"/>
        <v>0.18843036841428287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1674585057.5999999</v>
      </c>
      <c r="BF249">
        <v>1528.6085714285709</v>
      </c>
      <c r="BG249">
        <v>1547.8928571428571</v>
      </c>
      <c r="BH249">
        <v>33.039657142857138</v>
      </c>
      <c r="BI249">
        <v>32.701885714285723</v>
      </c>
      <c r="BJ249">
        <v>1536.1628571428571</v>
      </c>
      <c r="BK249">
        <v>32.791557142857137</v>
      </c>
      <c r="BL249">
        <v>649.94228571428562</v>
      </c>
      <c r="BM249">
        <v>101.3162857142857</v>
      </c>
      <c r="BN249">
        <v>9.9985657142857148E-2</v>
      </c>
      <c r="BO249">
        <v>33.258157142857137</v>
      </c>
      <c r="BP249">
        <v>33.167628571428573</v>
      </c>
      <c r="BQ249">
        <v>999.89999999999986</v>
      </c>
      <c r="BR249">
        <v>0</v>
      </c>
      <c r="BS249">
        <v>0</v>
      </c>
      <c r="BT249">
        <v>9008.0357142857138</v>
      </c>
      <c r="BU249">
        <v>0</v>
      </c>
      <c r="BV249">
        <v>72.774814285714271</v>
      </c>
      <c r="BW249">
        <v>-19.285</v>
      </c>
      <c r="BX249">
        <v>1580.84</v>
      </c>
      <c r="BY249">
        <v>1600.224285714286</v>
      </c>
      <c r="BZ249">
        <v>0.33777771428571418</v>
      </c>
      <c r="CA249">
        <v>1547.8928571428571</v>
      </c>
      <c r="CB249">
        <v>32.701885714285723</v>
      </c>
      <c r="CC249">
        <v>3.3474557142857142</v>
      </c>
      <c r="CD249">
        <v>3.313234285714286</v>
      </c>
      <c r="CE249">
        <v>25.865285714285712</v>
      </c>
      <c r="CF249">
        <v>25.69192857142858</v>
      </c>
      <c r="CG249">
        <v>1200.062857142857</v>
      </c>
      <c r="CH249">
        <v>0.49998342857142852</v>
      </c>
      <c r="CI249">
        <v>0.50001657142857148</v>
      </c>
      <c r="CJ249">
        <v>0</v>
      </c>
      <c r="CK249">
        <v>750.50685714285714</v>
      </c>
      <c r="CL249">
        <v>4.9990899999999998</v>
      </c>
      <c r="CM249">
        <v>7398.0842857142852</v>
      </c>
      <c r="CN249">
        <v>9558.2885714285712</v>
      </c>
      <c r="CO249">
        <v>43.625</v>
      </c>
      <c r="CP249">
        <v>45.436999999999998</v>
      </c>
      <c r="CQ249">
        <v>44.436999999999998</v>
      </c>
      <c r="CR249">
        <v>44.561999999999998</v>
      </c>
      <c r="CS249">
        <v>44.936999999999998</v>
      </c>
      <c r="CT249">
        <v>597.51285714285711</v>
      </c>
      <c r="CU249">
        <v>597.55285714285731</v>
      </c>
      <c r="CV249">
        <v>0</v>
      </c>
      <c r="CW249">
        <v>1674585072.2</v>
      </c>
      <c r="CX249">
        <v>0</v>
      </c>
      <c r="CY249">
        <v>1674579932.5</v>
      </c>
      <c r="CZ249" t="s">
        <v>356</v>
      </c>
      <c r="DA249">
        <v>1674579932.5</v>
      </c>
      <c r="DB249">
        <v>1674579927.5</v>
      </c>
      <c r="DC249">
        <v>31</v>
      </c>
      <c r="DD249">
        <v>0.14099999999999999</v>
      </c>
      <c r="DE249">
        <v>0.02</v>
      </c>
      <c r="DF249">
        <v>-5.5810000000000004</v>
      </c>
      <c r="DG249">
        <v>0.23300000000000001</v>
      </c>
      <c r="DH249">
        <v>415</v>
      </c>
      <c r="DI249">
        <v>34</v>
      </c>
      <c r="DJ249">
        <v>0.34</v>
      </c>
      <c r="DK249">
        <v>0.32</v>
      </c>
      <c r="DL249">
        <v>-19.55736341463415</v>
      </c>
      <c r="DM249">
        <v>1.820694773519121</v>
      </c>
      <c r="DN249">
        <v>0.2190135353385973</v>
      </c>
      <c r="DO249">
        <v>0</v>
      </c>
      <c r="DP249">
        <v>0.32987263414634138</v>
      </c>
      <c r="DQ249">
        <v>5.5142780487805347E-2</v>
      </c>
      <c r="DR249">
        <v>6.0844317559637737E-3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3.2960600000000002</v>
      </c>
      <c r="EB249">
        <v>2.6253500000000001</v>
      </c>
      <c r="EC249">
        <v>0.243451</v>
      </c>
      <c r="ED249">
        <v>0.24301600000000001</v>
      </c>
      <c r="EE249">
        <v>0.136431</v>
      </c>
      <c r="EF249">
        <v>0.13431299999999999</v>
      </c>
      <c r="EG249">
        <v>22782.400000000001</v>
      </c>
      <c r="EH249">
        <v>23173.3</v>
      </c>
      <c r="EI249">
        <v>28031.9</v>
      </c>
      <c r="EJ249">
        <v>29482.1</v>
      </c>
      <c r="EK249">
        <v>33323.4</v>
      </c>
      <c r="EL249">
        <v>35452</v>
      </c>
      <c r="EM249">
        <v>39573.800000000003</v>
      </c>
      <c r="EN249">
        <v>42154.1</v>
      </c>
      <c r="EO249">
        <v>2.17747</v>
      </c>
      <c r="EP249">
        <v>2.1960999999999999</v>
      </c>
      <c r="EQ249">
        <v>0.114746</v>
      </c>
      <c r="ER249">
        <v>0</v>
      </c>
      <c r="ES249">
        <v>31.311900000000001</v>
      </c>
      <c r="ET249">
        <v>999.9</v>
      </c>
      <c r="EU249">
        <v>71.7</v>
      </c>
      <c r="EV249">
        <v>32.6</v>
      </c>
      <c r="EW249">
        <v>34.9544</v>
      </c>
      <c r="EX249">
        <v>57.069200000000002</v>
      </c>
      <c r="EY249">
        <v>-6.8870199999999997</v>
      </c>
      <c r="EZ249">
        <v>2</v>
      </c>
      <c r="FA249">
        <v>0.51400100000000004</v>
      </c>
      <c r="FB249">
        <v>0.40193600000000002</v>
      </c>
      <c r="FC249">
        <v>20.272300000000001</v>
      </c>
      <c r="FD249">
        <v>5.2186399999999997</v>
      </c>
      <c r="FE249">
        <v>12.0099</v>
      </c>
      <c r="FF249">
        <v>4.9859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1.86581</v>
      </c>
      <c r="FM249">
        <v>1.8621799999999999</v>
      </c>
      <c r="FN249">
        <v>1.8642000000000001</v>
      </c>
      <c r="FO249">
        <v>1.86029</v>
      </c>
      <c r="FP249">
        <v>1.86097</v>
      </c>
      <c r="FQ249">
        <v>1.86019</v>
      </c>
      <c r="FR249">
        <v>1.86188</v>
      </c>
      <c r="FS249">
        <v>1.85849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-7.56</v>
      </c>
      <c r="GH249">
        <v>0.24809999999999999</v>
      </c>
      <c r="GI249">
        <v>-4.1749362053329548</v>
      </c>
      <c r="GJ249">
        <v>-4.0448538125570227E-3</v>
      </c>
      <c r="GK249">
        <v>1.839783264315481E-6</v>
      </c>
      <c r="GL249">
        <v>-4.1587272622942942E-10</v>
      </c>
      <c r="GM249">
        <v>-8.6309452512500412E-2</v>
      </c>
      <c r="GN249">
        <v>3.2285384509270938E-3</v>
      </c>
      <c r="GO249">
        <v>5.3061212821550383E-4</v>
      </c>
      <c r="GP249">
        <v>-9.699357315524189E-6</v>
      </c>
      <c r="GQ249">
        <v>5</v>
      </c>
      <c r="GR249">
        <v>2081</v>
      </c>
      <c r="GS249">
        <v>3</v>
      </c>
      <c r="GT249">
        <v>31</v>
      </c>
      <c r="GU249">
        <v>85.5</v>
      </c>
      <c r="GV249">
        <v>85.5</v>
      </c>
      <c r="GW249">
        <v>3.9440900000000001</v>
      </c>
      <c r="GX249">
        <v>2.48169</v>
      </c>
      <c r="GY249">
        <v>2.04834</v>
      </c>
      <c r="GZ249">
        <v>2.6232899999999999</v>
      </c>
      <c r="HA249">
        <v>2.1972700000000001</v>
      </c>
      <c r="HB249">
        <v>2.34375</v>
      </c>
      <c r="HC249">
        <v>37.843699999999998</v>
      </c>
      <c r="HD249">
        <v>15.375400000000001</v>
      </c>
      <c r="HE249">
        <v>18</v>
      </c>
      <c r="HF249">
        <v>673.35500000000002</v>
      </c>
      <c r="HG249">
        <v>767.23699999999997</v>
      </c>
      <c r="HH249">
        <v>30.9999</v>
      </c>
      <c r="HI249">
        <v>33.876399999999997</v>
      </c>
      <c r="HJ249">
        <v>29.9999</v>
      </c>
      <c r="HK249">
        <v>33.742400000000004</v>
      </c>
      <c r="HL249">
        <v>33.735399999999998</v>
      </c>
      <c r="HM249">
        <v>78.870699999999999</v>
      </c>
      <c r="HN249">
        <v>0</v>
      </c>
      <c r="HO249">
        <v>100</v>
      </c>
      <c r="HP249">
        <v>31</v>
      </c>
      <c r="HQ249">
        <v>1562.34</v>
      </c>
      <c r="HR249">
        <v>33.617400000000004</v>
      </c>
      <c r="HS249">
        <v>98.784800000000004</v>
      </c>
      <c r="HT249">
        <v>97.738299999999995</v>
      </c>
    </row>
    <row r="250" spans="1:228" x14ac:dyDescent="0.2">
      <c r="A250">
        <v>235</v>
      </c>
      <c r="B250">
        <v>1674585063.5999999</v>
      </c>
      <c r="C250">
        <v>934.5</v>
      </c>
      <c r="D250" t="s">
        <v>829</v>
      </c>
      <c r="E250" t="s">
        <v>830</v>
      </c>
      <c r="F250">
        <v>4</v>
      </c>
      <c r="G250">
        <v>1674585061.2874999</v>
      </c>
      <c r="H250">
        <f t="shared" si="102"/>
        <v>3.8110599086134818E-4</v>
      </c>
      <c r="I250">
        <f t="shared" si="103"/>
        <v>0.38110599086134817</v>
      </c>
      <c r="J250">
        <f t="shared" si="104"/>
        <v>9.8974469597009662</v>
      </c>
      <c r="K250">
        <f t="shared" si="105"/>
        <v>1534.58375</v>
      </c>
      <c r="L250">
        <f t="shared" si="106"/>
        <v>753.38606879899896</v>
      </c>
      <c r="M250">
        <f t="shared" si="107"/>
        <v>76.406875289477753</v>
      </c>
      <c r="N250">
        <f t="shared" si="108"/>
        <v>155.63434746600257</v>
      </c>
      <c r="O250">
        <f t="shared" si="109"/>
        <v>2.1241381595129911E-2</v>
      </c>
      <c r="P250">
        <f t="shared" si="110"/>
        <v>2.7726489645199277</v>
      </c>
      <c r="Q250">
        <f t="shared" si="111"/>
        <v>2.1151388981932598E-2</v>
      </c>
      <c r="R250">
        <f t="shared" si="112"/>
        <v>1.3227671703072189E-2</v>
      </c>
      <c r="S250">
        <f t="shared" si="113"/>
        <v>226.13106557273574</v>
      </c>
      <c r="T250">
        <f t="shared" si="114"/>
        <v>34.552875437754622</v>
      </c>
      <c r="U250">
        <f t="shared" si="115"/>
        <v>33.175375000000003</v>
      </c>
      <c r="V250">
        <f t="shared" si="116"/>
        <v>5.102104349836611</v>
      </c>
      <c r="W250">
        <f t="shared" si="117"/>
        <v>65.367337156992164</v>
      </c>
      <c r="X250">
        <f t="shared" si="118"/>
        <v>3.3509075865207856</v>
      </c>
      <c r="Y250">
        <f t="shared" si="119"/>
        <v>5.1262721295697569</v>
      </c>
      <c r="Z250">
        <f t="shared" si="120"/>
        <v>1.7511967633158254</v>
      </c>
      <c r="AA250">
        <f t="shared" si="121"/>
        <v>-16.806774196985454</v>
      </c>
      <c r="AB250">
        <f t="shared" si="122"/>
        <v>12.591741556523333</v>
      </c>
      <c r="AC250">
        <f t="shared" si="123"/>
        <v>1.0422985216337721</v>
      </c>
      <c r="AD250">
        <f t="shared" si="124"/>
        <v>222.95833145390739</v>
      </c>
      <c r="AE250">
        <f t="shared" si="125"/>
        <v>20.416668918434937</v>
      </c>
      <c r="AF250">
        <f t="shared" si="126"/>
        <v>0.37947201093778965</v>
      </c>
      <c r="AG250">
        <f t="shared" si="127"/>
        <v>9.8974469597009662</v>
      </c>
      <c r="AH250">
        <v>1606.0169214945711</v>
      </c>
      <c r="AI250">
        <v>1590.0770909090911</v>
      </c>
      <c r="AJ250">
        <v>1.691708786833142</v>
      </c>
      <c r="AK250">
        <v>62.755059400872867</v>
      </c>
      <c r="AL250">
        <f t="shared" si="128"/>
        <v>0.38110599086134817</v>
      </c>
      <c r="AM250">
        <v>32.701954827602073</v>
      </c>
      <c r="AN250">
        <v>33.042086060606053</v>
      </c>
      <c r="AO250">
        <v>2.3506610798140759E-6</v>
      </c>
      <c r="AP250">
        <v>98.038996678870646</v>
      </c>
      <c r="AQ250">
        <v>22</v>
      </c>
      <c r="AR250">
        <v>3</v>
      </c>
      <c r="AS250">
        <f t="shared" si="129"/>
        <v>1</v>
      </c>
      <c r="AT250">
        <f t="shared" si="130"/>
        <v>0</v>
      </c>
      <c r="AU250">
        <f t="shared" si="131"/>
        <v>47435.90612946872</v>
      </c>
      <c r="AV250">
        <f t="shared" si="132"/>
        <v>1200.0787499999999</v>
      </c>
      <c r="AW250">
        <f t="shared" si="133"/>
        <v>1025.9928324211066</v>
      </c>
      <c r="AX250">
        <f t="shared" si="134"/>
        <v>0.8549379217164762</v>
      </c>
      <c r="AY250">
        <f t="shared" si="135"/>
        <v>0.18843018891279906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1674585061.2874999</v>
      </c>
      <c r="BF250">
        <v>1534.58375</v>
      </c>
      <c r="BG250">
        <v>1553.9662499999999</v>
      </c>
      <c r="BH250">
        <v>33.040574999999997</v>
      </c>
      <c r="BI250">
        <v>32.701887499999998</v>
      </c>
      <c r="BJ250">
        <v>1542.145</v>
      </c>
      <c r="BK250">
        <v>32.792437500000013</v>
      </c>
      <c r="BL250">
        <v>650.04</v>
      </c>
      <c r="BM250">
        <v>101.318</v>
      </c>
      <c r="BN250">
        <v>9.9956149999999994E-2</v>
      </c>
      <c r="BO250">
        <v>33.259612500000003</v>
      </c>
      <c r="BP250">
        <v>33.175375000000003</v>
      </c>
      <c r="BQ250">
        <v>999.9</v>
      </c>
      <c r="BR250">
        <v>0</v>
      </c>
      <c r="BS250">
        <v>0</v>
      </c>
      <c r="BT250">
        <v>9012.4987500000007</v>
      </c>
      <c r="BU250">
        <v>0</v>
      </c>
      <c r="BV250">
        <v>71.891637500000002</v>
      </c>
      <c r="BW250">
        <v>-19.381162499999999</v>
      </c>
      <c r="BX250">
        <v>1587.01875</v>
      </c>
      <c r="BY250">
        <v>1606.5</v>
      </c>
      <c r="BZ250">
        <v>0.33867700000000001</v>
      </c>
      <c r="CA250">
        <v>1553.9662499999999</v>
      </c>
      <c r="CB250">
        <v>32.701887499999998</v>
      </c>
      <c r="CC250">
        <v>3.3476024999999998</v>
      </c>
      <c r="CD250">
        <v>3.3132899999999998</v>
      </c>
      <c r="CE250">
        <v>25.866037500000001</v>
      </c>
      <c r="CF250">
        <v>25.692187499999999</v>
      </c>
      <c r="CG250">
        <v>1200.0787499999999</v>
      </c>
      <c r="CH250">
        <v>0.49998599999999999</v>
      </c>
      <c r="CI250">
        <v>0.50001399999999996</v>
      </c>
      <c r="CJ250">
        <v>0</v>
      </c>
      <c r="CK250">
        <v>750.43374999999992</v>
      </c>
      <c r="CL250">
        <v>4.9990899999999998</v>
      </c>
      <c r="CM250">
        <v>7398.3062499999996</v>
      </c>
      <c r="CN250">
        <v>9558.4412499999999</v>
      </c>
      <c r="CO250">
        <v>43.625</v>
      </c>
      <c r="CP250">
        <v>45.436999999999998</v>
      </c>
      <c r="CQ250">
        <v>44.436999999999998</v>
      </c>
      <c r="CR250">
        <v>44.561999999999998</v>
      </c>
      <c r="CS250">
        <v>44.936999999999998</v>
      </c>
      <c r="CT250">
        <v>597.52374999999995</v>
      </c>
      <c r="CU250">
        <v>597.55624999999998</v>
      </c>
      <c r="CV250">
        <v>0</v>
      </c>
      <c r="CW250">
        <v>1674585076.4000001</v>
      </c>
      <c r="CX250">
        <v>0</v>
      </c>
      <c r="CY250">
        <v>1674579932.5</v>
      </c>
      <c r="CZ250" t="s">
        <v>356</v>
      </c>
      <c r="DA250">
        <v>1674579932.5</v>
      </c>
      <c r="DB250">
        <v>1674579927.5</v>
      </c>
      <c r="DC250">
        <v>31</v>
      </c>
      <c r="DD250">
        <v>0.14099999999999999</v>
      </c>
      <c r="DE250">
        <v>0.02</v>
      </c>
      <c r="DF250">
        <v>-5.5810000000000004</v>
      </c>
      <c r="DG250">
        <v>0.23300000000000001</v>
      </c>
      <c r="DH250">
        <v>415</v>
      </c>
      <c r="DI250">
        <v>34</v>
      </c>
      <c r="DJ250">
        <v>0.34</v>
      </c>
      <c r="DK250">
        <v>0.32</v>
      </c>
      <c r="DL250">
        <v>-19.474980487804881</v>
      </c>
      <c r="DM250">
        <v>1.314083623693397</v>
      </c>
      <c r="DN250">
        <v>0.18505601949404829</v>
      </c>
      <c r="DO250">
        <v>0</v>
      </c>
      <c r="DP250">
        <v>0.33254841463414642</v>
      </c>
      <c r="DQ250">
        <v>5.9916292682927412E-2</v>
      </c>
      <c r="DR250">
        <v>6.3202050097021312E-3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3.2960400000000001</v>
      </c>
      <c r="EB250">
        <v>2.6253199999999999</v>
      </c>
      <c r="EC250">
        <v>0.24407400000000001</v>
      </c>
      <c r="ED250">
        <v>0.24364</v>
      </c>
      <c r="EE250">
        <v>0.13644200000000001</v>
      </c>
      <c r="EF250">
        <v>0.13431799999999999</v>
      </c>
      <c r="EG250">
        <v>22763.9</v>
      </c>
      <c r="EH250">
        <v>23154.799999999999</v>
      </c>
      <c r="EI250">
        <v>28032.400000000001</v>
      </c>
      <c r="EJ250">
        <v>29482.9</v>
      </c>
      <c r="EK250">
        <v>33323.699999999997</v>
      </c>
      <c r="EL250">
        <v>35452.6</v>
      </c>
      <c r="EM250">
        <v>39574.6</v>
      </c>
      <c r="EN250">
        <v>42154.9</v>
      </c>
      <c r="EO250">
        <v>2.1776800000000001</v>
      </c>
      <c r="EP250">
        <v>2.1962700000000002</v>
      </c>
      <c r="EQ250">
        <v>0.11532000000000001</v>
      </c>
      <c r="ER250">
        <v>0</v>
      </c>
      <c r="ES250">
        <v>31.308800000000002</v>
      </c>
      <c r="ET250">
        <v>999.9</v>
      </c>
      <c r="EU250">
        <v>71.7</v>
      </c>
      <c r="EV250">
        <v>32.6</v>
      </c>
      <c r="EW250">
        <v>34.9559</v>
      </c>
      <c r="EX250">
        <v>57.369199999999999</v>
      </c>
      <c r="EY250">
        <v>-6.7307699999999997</v>
      </c>
      <c r="EZ250">
        <v>2</v>
      </c>
      <c r="FA250">
        <v>0.51394799999999996</v>
      </c>
      <c r="FB250">
        <v>0.40151399999999998</v>
      </c>
      <c r="FC250">
        <v>20.272300000000001</v>
      </c>
      <c r="FD250">
        <v>5.2192400000000001</v>
      </c>
      <c r="FE250">
        <v>12.0099</v>
      </c>
      <c r="FF250">
        <v>4.9869500000000002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1.86578</v>
      </c>
      <c r="FM250">
        <v>1.8621799999999999</v>
      </c>
      <c r="FN250">
        <v>1.8642000000000001</v>
      </c>
      <c r="FO250">
        <v>1.8602799999999999</v>
      </c>
      <c r="FP250">
        <v>1.8609899999999999</v>
      </c>
      <c r="FQ250">
        <v>1.8602000000000001</v>
      </c>
      <c r="FR250">
        <v>1.86188</v>
      </c>
      <c r="FS250">
        <v>1.8585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-7.57</v>
      </c>
      <c r="GH250">
        <v>0.2482</v>
      </c>
      <c r="GI250">
        <v>-4.1749362053329548</v>
      </c>
      <c r="GJ250">
        <v>-4.0448538125570227E-3</v>
      </c>
      <c r="GK250">
        <v>1.839783264315481E-6</v>
      </c>
      <c r="GL250">
        <v>-4.1587272622942942E-10</v>
      </c>
      <c r="GM250">
        <v>-8.6309452512500412E-2</v>
      </c>
      <c r="GN250">
        <v>3.2285384509270938E-3</v>
      </c>
      <c r="GO250">
        <v>5.3061212821550383E-4</v>
      </c>
      <c r="GP250">
        <v>-9.699357315524189E-6</v>
      </c>
      <c r="GQ250">
        <v>5</v>
      </c>
      <c r="GR250">
        <v>2081</v>
      </c>
      <c r="GS250">
        <v>3</v>
      </c>
      <c r="GT250">
        <v>31</v>
      </c>
      <c r="GU250">
        <v>85.5</v>
      </c>
      <c r="GV250">
        <v>85.6</v>
      </c>
      <c r="GW250">
        <v>3.9575200000000001</v>
      </c>
      <c r="GX250">
        <v>2.49268</v>
      </c>
      <c r="GY250">
        <v>2.04834</v>
      </c>
      <c r="GZ250">
        <v>2.6245099999999999</v>
      </c>
      <c r="HA250">
        <v>2.1972700000000001</v>
      </c>
      <c r="HB250">
        <v>2.34863</v>
      </c>
      <c r="HC250">
        <v>37.843699999999998</v>
      </c>
      <c r="HD250">
        <v>15.3841</v>
      </c>
      <c r="HE250">
        <v>18</v>
      </c>
      <c r="HF250">
        <v>673.50699999999995</v>
      </c>
      <c r="HG250">
        <v>767.39200000000005</v>
      </c>
      <c r="HH250">
        <v>31</v>
      </c>
      <c r="HI250">
        <v>33.874099999999999</v>
      </c>
      <c r="HJ250">
        <v>29.9998</v>
      </c>
      <c r="HK250">
        <v>33.741300000000003</v>
      </c>
      <c r="HL250">
        <v>33.734000000000002</v>
      </c>
      <c r="HM250">
        <v>79.132300000000001</v>
      </c>
      <c r="HN250">
        <v>0</v>
      </c>
      <c r="HO250">
        <v>100</v>
      </c>
      <c r="HP250">
        <v>31</v>
      </c>
      <c r="HQ250">
        <v>1569.02</v>
      </c>
      <c r="HR250">
        <v>33.617400000000004</v>
      </c>
      <c r="HS250">
        <v>98.786600000000007</v>
      </c>
      <c r="HT250">
        <v>97.740600000000001</v>
      </c>
    </row>
    <row r="251" spans="1:228" x14ac:dyDescent="0.2">
      <c r="A251">
        <v>236</v>
      </c>
      <c r="B251">
        <v>1674585067.5999999</v>
      </c>
      <c r="C251">
        <v>938.5</v>
      </c>
      <c r="D251" t="s">
        <v>831</v>
      </c>
      <c r="E251" t="s">
        <v>832</v>
      </c>
      <c r="F251">
        <v>4</v>
      </c>
      <c r="G251">
        <v>1674585065.5999999</v>
      </c>
      <c r="H251">
        <f t="shared" si="102"/>
        <v>3.825873292287314E-4</v>
      </c>
      <c r="I251">
        <f t="shared" si="103"/>
        <v>0.3825873292287314</v>
      </c>
      <c r="J251">
        <f t="shared" si="104"/>
        <v>10.048123345887639</v>
      </c>
      <c r="K251">
        <f t="shared" si="105"/>
        <v>1541.568571428571</v>
      </c>
      <c r="L251">
        <f t="shared" si="106"/>
        <v>751.06281942954251</v>
      </c>
      <c r="M251">
        <f t="shared" si="107"/>
        <v>76.171652921570825</v>
      </c>
      <c r="N251">
        <f t="shared" si="108"/>
        <v>156.34354828913808</v>
      </c>
      <c r="O251">
        <f t="shared" si="109"/>
        <v>2.1302718218017085E-2</v>
      </c>
      <c r="P251">
        <f t="shared" si="110"/>
        <v>2.7765913072018229</v>
      </c>
      <c r="Q251">
        <f t="shared" si="111"/>
        <v>2.1212334249049006E-2</v>
      </c>
      <c r="R251">
        <f t="shared" si="112"/>
        <v>1.3265797471727573E-2</v>
      </c>
      <c r="S251">
        <f t="shared" si="113"/>
        <v>226.09652195012484</v>
      </c>
      <c r="T251">
        <f t="shared" si="114"/>
        <v>34.5539474543192</v>
      </c>
      <c r="U251">
        <f t="shared" si="115"/>
        <v>33.182785714285707</v>
      </c>
      <c r="V251">
        <f t="shared" si="116"/>
        <v>5.1042265032713052</v>
      </c>
      <c r="W251">
        <f t="shared" si="117"/>
        <v>65.362318006442905</v>
      </c>
      <c r="X251">
        <f t="shared" si="118"/>
        <v>3.3512868906449875</v>
      </c>
      <c r="Y251">
        <f t="shared" si="119"/>
        <v>5.1272460843794496</v>
      </c>
      <c r="Z251">
        <f t="shared" si="120"/>
        <v>1.7529396126263177</v>
      </c>
      <c r="AA251">
        <f t="shared" si="121"/>
        <v>-16.872101218987055</v>
      </c>
      <c r="AB251">
        <f t="shared" si="122"/>
        <v>12.00740401371651</v>
      </c>
      <c r="AC251">
        <f t="shared" si="123"/>
        <v>0.99257045537221977</v>
      </c>
      <c r="AD251">
        <f t="shared" si="124"/>
        <v>222.22439520022652</v>
      </c>
      <c r="AE251">
        <f t="shared" si="125"/>
        <v>20.631204202857514</v>
      </c>
      <c r="AF251">
        <f t="shared" si="126"/>
        <v>0.38408804204955493</v>
      </c>
      <c r="AG251">
        <f t="shared" si="127"/>
        <v>10.048123345887639</v>
      </c>
      <c r="AH251">
        <v>1612.9381721384821</v>
      </c>
      <c r="AI251">
        <v>1596.822363636363</v>
      </c>
      <c r="AJ251">
        <v>1.7000034367269929</v>
      </c>
      <c r="AK251">
        <v>62.755059400872867</v>
      </c>
      <c r="AL251">
        <f t="shared" si="128"/>
        <v>0.3825873292287314</v>
      </c>
      <c r="AM251">
        <v>32.701107381225249</v>
      </c>
      <c r="AN251">
        <v>33.042572121212103</v>
      </c>
      <c r="AO251">
        <v>1.7759245266948919E-6</v>
      </c>
      <c r="AP251">
        <v>98.038996678870646</v>
      </c>
      <c r="AQ251">
        <v>22</v>
      </c>
      <c r="AR251">
        <v>3</v>
      </c>
      <c r="AS251">
        <f t="shared" si="129"/>
        <v>1</v>
      </c>
      <c r="AT251">
        <f t="shared" si="130"/>
        <v>0</v>
      </c>
      <c r="AU251">
        <f t="shared" si="131"/>
        <v>47543.941681070268</v>
      </c>
      <c r="AV251">
        <f t="shared" si="132"/>
        <v>1199.8928571428571</v>
      </c>
      <c r="AW251">
        <f t="shared" si="133"/>
        <v>1025.8341564508419</v>
      </c>
      <c r="AX251">
        <f t="shared" si="134"/>
        <v>0.85493813080404713</v>
      </c>
      <c r="AY251">
        <f t="shared" si="135"/>
        <v>0.18843059245181104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1674585065.5999999</v>
      </c>
      <c r="BF251">
        <v>1541.568571428571</v>
      </c>
      <c r="BG251">
        <v>1561.1585714285709</v>
      </c>
      <c r="BH251">
        <v>33.044142857142852</v>
      </c>
      <c r="BI251">
        <v>32.701328571428583</v>
      </c>
      <c r="BJ251">
        <v>1549.14</v>
      </c>
      <c r="BK251">
        <v>32.796014285714293</v>
      </c>
      <c r="BL251">
        <v>650.02457142857145</v>
      </c>
      <c r="BM251">
        <v>101.31871428571429</v>
      </c>
      <c r="BN251">
        <v>9.9770228571428587E-2</v>
      </c>
      <c r="BO251">
        <v>33.263000000000012</v>
      </c>
      <c r="BP251">
        <v>33.182785714285707</v>
      </c>
      <c r="BQ251">
        <v>999.89999999999986</v>
      </c>
      <c r="BR251">
        <v>0</v>
      </c>
      <c r="BS251">
        <v>0</v>
      </c>
      <c r="BT251">
        <v>9033.3914285714291</v>
      </c>
      <c r="BU251">
        <v>0</v>
      </c>
      <c r="BV251">
        <v>74.09337142857143</v>
      </c>
      <c r="BW251">
        <v>-19.588528571428579</v>
      </c>
      <c r="BX251">
        <v>1594.248571428571</v>
      </c>
      <c r="BY251">
        <v>1613.9357142857141</v>
      </c>
      <c r="BZ251">
        <v>0.34281757142857139</v>
      </c>
      <c r="CA251">
        <v>1561.1585714285709</v>
      </c>
      <c r="CB251">
        <v>32.701328571428583</v>
      </c>
      <c r="CC251">
        <v>3.3479885714285711</v>
      </c>
      <c r="CD251">
        <v>3.313255714285714</v>
      </c>
      <c r="CE251">
        <v>25.867999999999999</v>
      </c>
      <c r="CF251">
        <v>25.692028571428569</v>
      </c>
      <c r="CG251">
        <v>1199.8928571428571</v>
      </c>
      <c r="CH251">
        <v>0.49997742857142852</v>
      </c>
      <c r="CI251">
        <v>0.50002257142857143</v>
      </c>
      <c r="CJ251">
        <v>0</v>
      </c>
      <c r="CK251">
        <v>750.45957142857151</v>
      </c>
      <c r="CL251">
        <v>4.9990899999999998</v>
      </c>
      <c r="CM251">
        <v>7396.925714285715</v>
      </c>
      <c r="CN251">
        <v>9556.9357142857134</v>
      </c>
      <c r="CO251">
        <v>43.625</v>
      </c>
      <c r="CP251">
        <v>45.436999999999998</v>
      </c>
      <c r="CQ251">
        <v>44.436999999999998</v>
      </c>
      <c r="CR251">
        <v>44.561999999999998</v>
      </c>
      <c r="CS251">
        <v>44.936999999999998</v>
      </c>
      <c r="CT251">
        <v>597.42142857142858</v>
      </c>
      <c r="CU251">
        <v>597.47142857142865</v>
      </c>
      <c r="CV251">
        <v>0</v>
      </c>
      <c r="CW251">
        <v>1674585080</v>
      </c>
      <c r="CX251">
        <v>0</v>
      </c>
      <c r="CY251">
        <v>1674579932.5</v>
      </c>
      <c r="CZ251" t="s">
        <v>356</v>
      </c>
      <c r="DA251">
        <v>1674579932.5</v>
      </c>
      <c r="DB251">
        <v>1674579927.5</v>
      </c>
      <c r="DC251">
        <v>31</v>
      </c>
      <c r="DD251">
        <v>0.14099999999999999</v>
      </c>
      <c r="DE251">
        <v>0.02</v>
      </c>
      <c r="DF251">
        <v>-5.5810000000000004</v>
      </c>
      <c r="DG251">
        <v>0.23300000000000001</v>
      </c>
      <c r="DH251">
        <v>415</v>
      </c>
      <c r="DI251">
        <v>34</v>
      </c>
      <c r="DJ251">
        <v>0.34</v>
      </c>
      <c r="DK251">
        <v>0.32</v>
      </c>
      <c r="DL251">
        <v>-19.469343902439029</v>
      </c>
      <c r="DM251">
        <v>0.64181184668987168</v>
      </c>
      <c r="DN251">
        <v>0.18377687697749209</v>
      </c>
      <c r="DO251">
        <v>0</v>
      </c>
      <c r="DP251">
        <v>0.33630887804878051</v>
      </c>
      <c r="DQ251">
        <v>4.8773247386760733E-2</v>
      </c>
      <c r="DR251">
        <v>5.3030457295329967E-3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3.2960400000000001</v>
      </c>
      <c r="EB251">
        <v>2.6253299999999999</v>
      </c>
      <c r="EC251">
        <v>0.24469199999999999</v>
      </c>
      <c r="ED251">
        <v>0.24426200000000001</v>
      </c>
      <c r="EE251">
        <v>0.13644100000000001</v>
      </c>
      <c r="EF251">
        <v>0.134321</v>
      </c>
      <c r="EG251">
        <v>22745.5</v>
      </c>
      <c r="EH251">
        <v>23135.8</v>
      </c>
      <c r="EI251">
        <v>28032.7</v>
      </c>
      <c r="EJ251">
        <v>29483</v>
      </c>
      <c r="EK251">
        <v>33324.199999999997</v>
      </c>
      <c r="EL251">
        <v>35453</v>
      </c>
      <c r="EM251">
        <v>39575.1</v>
      </c>
      <c r="EN251">
        <v>42155.5</v>
      </c>
      <c r="EO251">
        <v>2.1774499999999999</v>
      </c>
      <c r="EP251">
        <v>2.1963300000000001</v>
      </c>
      <c r="EQ251">
        <v>0.11544699999999999</v>
      </c>
      <c r="ER251">
        <v>0</v>
      </c>
      <c r="ES251">
        <v>31.308800000000002</v>
      </c>
      <c r="ET251">
        <v>999.9</v>
      </c>
      <c r="EU251">
        <v>71.7</v>
      </c>
      <c r="EV251">
        <v>32.6</v>
      </c>
      <c r="EW251">
        <v>34.9574</v>
      </c>
      <c r="EX251">
        <v>56.979199999999999</v>
      </c>
      <c r="EY251">
        <v>-6.8870199999999997</v>
      </c>
      <c r="EZ251">
        <v>2</v>
      </c>
      <c r="FA251">
        <v>0.51366900000000004</v>
      </c>
      <c r="FB251">
        <v>0.403559</v>
      </c>
      <c r="FC251">
        <v>20.272400000000001</v>
      </c>
      <c r="FD251">
        <v>5.2192400000000001</v>
      </c>
      <c r="FE251">
        <v>12.0099</v>
      </c>
      <c r="FF251">
        <v>4.9869000000000003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1.8657999999999999</v>
      </c>
      <c r="FM251">
        <v>1.8621799999999999</v>
      </c>
      <c r="FN251">
        <v>1.8642099999999999</v>
      </c>
      <c r="FO251">
        <v>1.86029</v>
      </c>
      <c r="FP251">
        <v>1.8610100000000001</v>
      </c>
      <c r="FQ251">
        <v>1.86019</v>
      </c>
      <c r="FR251">
        <v>1.86188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-7.57</v>
      </c>
      <c r="GH251">
        <v>0.24809999999999999</v>
      </c>
      <c r="GI251">
        <v>-4.1749362053329548</v>
      </c>
      <c r="GJ251">
        <v>-4.0448538125570227E-3</v>
      </c>
      <c r="GK251">
        <v>1.839783264315481E-6</v>
      </c>
      <c r="GL251">
        <v>-4.1587272622942942E-10</v>
      </c>
      <c r="GM251">
        <v>-8.6309452512500412E-2</v>
      </c>
      <c r="GN251">
        <v>3.2285384509270938E-3</v>
      </c>
      <c r="GO251">
        <v>5.3061212821550383E-4</v>
      </c>
      <c r="GP251">
        <v>-9.699357315524189E-6</v>
      </c>
      <c r="GQ251">
        <v>5</v>
      </c>
      <c r="GR251">
        <v>2081</v>
      </c>
      <c r="GS251">
        <v>3</v>
      </c>
      <c r="GT251">
        <v>31</v>
      </c>
      <c r="GU251">
        <v>85.6</v>
      </c>
      <c r="GV251">
        <v>85.7</v>
      </c>
      <c r="GW251">
        <v>3.9697300000000002</v>
      </c>
      <c r="GX251">
        <v>2.4841299999999999</v>
      </c>
      <c r="GY251">
        <v>2.04834</v>
      </c>
      <c r="GZ251">
        <v>2.6245099999999999</v>
      </c>
      <c r="HA251">
        <v>2.1972700000000001</v>
      </c>
      <c r="HB251">
        <v>2.3290999999999999</v>
      </c>
      <c r="HC251">
        <v>37.843699999999998</v>
      </c>
      <c r="HD251">
        <v>15.375400000000001</v>
      </c>
      <c r="HE251">
        <v>18</v>
      </c>
      <c r="HF251">
        <v>673.30399999999997</v>
      </c>
      <c r="HG251">
        <v>767.44100000000003</v>
      </c>
      <c r="HH251">
        <v>31.000399999999999</v>
      </c>
      <c r="HI251">
        <v>33.872199999999999</v>
      </c>
      <c r="HJ251">
        <v>29.9998</v>
      </c>
      <c r="HK251">
        <v>33.739400000000003</v>
      </c>
      <c r="HL251">
        <v>33.734000000000002</v>
      </c>
      <c r="HM251">
        <v>79.399199999999993</v>
      </c>
      <c r="HN251">
        <v>0</v>
      </c>
      <c r="HO251">
        <v>100</v>
      </c>
      <c r="HP251">
        <v>31</v>
      </c>
      <c r="HQ251">
        <v>1575.7</v>
      </c>
      <c r="HR251">
        <v>33.617400000000004</v>
      </c>
      <c r="HS251">
        <v>98.787700000000001</v>
      </c>
      <c r="HT251">
        <v>97.741600000000005</v>
      </c>
    </row>
    <row r="252" spans="1:228" x14ac:dyDescent="0.2">
      <c r="A252">
        <v>237</v>
      </c>
      <c r="B252">
        <v>1674585071.5999999</v>
      </c>
      <c r="C252">
        <v>942.5</v>
      </c>
      <c r="D252" t="s">
        <v>833</v>
      </c>
      <c r="E252" t="s">
        <v>834</v>
      </c>
      <c r="F252">
        <v>4</v>
      </c>
      <c r="G252">
        <v>1674585069.2874999</v>
      </c>
      <c r="H252">
        <f t="shared" si="102"/>
        <v>3.8410991962374835E-4</v>
      </c>
      <c r="I252">
        <f t="shared" si="103"/>
        <v>0.38410991962374835</v>
      </c>
      <c r="J252">
        <f t="shared" si="104"/>
        <v>9.8943021150382116</v>
      </c>
      <c r="K252">
        <f t="shared" si="105"/>
        <v>1547.7437500000001</v>
      </c>
      <c r="L252">
        <f t="shared" si="106"/>
        <v>771.36278638700549</v>
      </c>
      <c r="M252">
        <f t="shared" si="107"/>
        <v>78.230762124075611</v>
      </c>
      <c r="N252">
        <f t="shared" si="108"/>
        <v>156.97046224177885</v>
      </c>
      <c r="O252">
        <f t="shared" si="109"/>
        <v>2.138687857615202E-2</v>
      </c>
      <c r="P252">
        <f t="shared" si="110"/>
        <v>2.7651939159726808</v>
      </c>
      <c r="Q252">
        <f t="shared" si="111"/>
        <v>2.1295406939894027E-2</v>
      </c>
      <c r="R252">
        <f t="shared" si="112"/>
        <v>1.3317814980375459E-2</v>
      </c>
      <c r="S252">
        <f t="shared" si="113"/>
        <v>226.11382716193063</v>
      </c>
      <c r="T252">
        <f t="shared" si="114"/>
        <v>34.560837014992003</v>
      </c>
      <c r="U252">
        <f t="shared" si="115"/>
        <v>33.183087499999999</v>
      </c>
      <c r="V252">
        <f t="shared" si="116"/>
        <v>5.1043129397658795</v>
      </c>
      <c r="W252">
        <f t="shared" si="117"/>
        <v>65.353322889993777</v>
      </c>
      <c r="X252">
        <f t="shared" si="118"/>
        <v>3.3512555700377837</v>
      </c>
      <c r="Y252">
        <f t="shared" si="119"/>
        <v>5.1279038644734207</v>
      </c>
      <c r="Z252">
        <f t="shared" si="120"/>
        <v>1.7530573697280958</v>
      </c>
      <c r="AA252">
        <f t="shared" si="121"/>
        <v>-16.939247455407301</v>
      </c>
      <c r="AB252">
        <f t="shared" si="122"/>
        <v>12.254140447508997</v>
      </c>
      <c r="AC252">
        <f t="shared" si="123"/>
        <v>1.0171545579963639</v>
      </c>
      <c r="AD252">
        <f t="shared" si="124"/>
        <v>222.44587471202871</v>
      </c>
      <c r="AE252">
        <f t="shared" si="125"/>
        <v>20.606594392422291</v>
      </c>
      <c r="AF252">
        <f t="shared" si="126"/>
        <v>0.38255509012100913</v>
      </c>
      <c r="AG252">
        <f t="shared" si="127"/>
        <v>9.8943021150382116</v>
      </c>
      <c r="AH252">
        <v>1619.8347540335881</v>
      </c>
      <c r="AI252">
        <v>1603.7612121212121</v>
      </c>
      <c r="AJ252">
        <v>1.7271895979253959</v>
      </c>
      <c r="AK252">
        <v>62.755059400872867</v>
      </c>
      <c r="AL252">
        <f t="shared" si="128"/>
        <v>0.38410991962374835</v>
      </c>
      <c r="AM252">
        <v>32.702331196431437</v>
      </c>
      <c r="AN252">
        <v>33.045152121212112</v>
      </c>
      <c r="AO252">
        <v>2.7215605959055619E-6</v>
      </c>
      <c r="AP252">
        <v>98.038996678870646</v>
      </c>
      <c r="AQ252">
        <v>22</v>
      </c>
      <c r="AR252">
        <v>3</v>
      </c>
      <c r="AS252">
        <f t="shared" si="129"/>
        <v>1</v>
      </c>
      <c r="AT252">
        <f t="shared" si="130"/>
        <v>0</v>
      </c>
      <c r="AU252">
        <f t="shared" si="131"/>
        <v>47229.973895564603</v>
      </c>
      <c r="AV252">
        <f t="shared" si="132"/>
        <v>1199.9949999999999</v>
      </c>
      <c r="AW252">
        <f t="shared" si="133"/>
        <v>1025.920476249705</v>
      </c>
      <c r="AX252">
        <f t="shared" si="134"/>
        <v>0.85493729244680605</v>
      </c>
      <c r="AY252">
        <f t="shared" si="135"/>
        <v>0.18842897442233564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1674585069.2874999</v>
      </c>
      <c r="BF252">
        <v>1547.7437500000001</v>
      </c>
      <c r="BG252">
        <v>1567.31125</v>
      </c>
      <c r="BH252">
        <v>33.043700000000001</v>
      </c>
      <c r="BI252">
        <v>32.702250000000006</v>
      </c>
      <c r="BJ252">
        <v>1555.3225</v>
      </c>
      <c r="BK252">
        <v>32.795549999999992</v>
      </c>
      <c r="BL252">
        <v>650.0173749999999</v>
      </c>
      <c r="BM252">
        <v>101.318625</v>
      </c>
      <c r="BN252">
        <v>0.1002708875</v>
      </c>
      <c r="BO252">
        <v>33.265287499999999</v>
      </c>
      <c r="BP252">
        <v>33.183087499999999</v>
      </c>
      <c r="BQ252">
        <v>999.9</v>
      </c>
      <c r="BR252">
        <v>0</v>
      </c>
      <c r="BS252">
        <v>0</v>
      </c>
      <c r="BT252">
        <v>8972.8924999999981</v>
      </c>
      <c r="BU252">
        <v>0</v>
      </c>
      <c r="BV252">
        <v>78.160600000000002</v>
      </c>
      <c r="BW252">
        <v>-19.566849999999999</v>
      </c>
      <c r="BX252">
        <v>1600.635</v>
      </c>
      <c r="BY252">
        <v>1620.2974999999999</v>
      </c>
      <c r="BZ252">
        <v>0.341442625</v>
      </c>
      <c r="CA252">
        <v>1567.31125</v>
      </c>
      <c r="CB252">
        <v>32.702250000000006</v>
      </c>
      <c r="CC252">
        <v>3.3479475000000001</v>
      </c>
      <c r="CD252">
        <v>3.3133512500000002</v>
      </c>
      <c r="CE252">
        <v>25.867762500000001</v>
      </c>
      <c r="CF252">
        <v>25.6925375</v>
      </c>
      <c r="CG252">
        <v>1199.9949999999999</v>
      </c>
      <c r="CH252">
        <v>0.50000662500000004</v>
      </c>
      <c r="CI252">
        <v>0.49999337500000002</v>
      </c>
      <c r="CJ252">
        <v>0</v>
      </c>
      <c r="CK252">
        <v>750.50475000000006</v>
      </c>
      <c r="CL252">
        <v>4.9990899999999998</v>
      </c>
      <c r="CM252">
        <v>7398.05</v>
      </c>
      <c r="CN252">
        <v>9557.84375</v>
      </c>
      <c r="CO252">
        <v>43.625</v>
      </c>
      <c r="CP252">
        <v>45.436999999999998</v>
      </c>
      <c r="CQ252">
        <v>44.436999999999998</v>
      </c>
      <c r="CR252">
        <v>44.561999999999998</v>
      </c>
      <c r="CS252">
        <v>44.936999999999998</v>
      </c>
      <c r="CT252">
        <v>597.50749999999994</v>
      </c>
      <c r="CU252">
        <v>597.49</v>
      </c>
      <c r="CV252">
        <v>0</v>
      </c>
      <c r="CW252">
        <v>1674585084.2</v>
      </c>
      <c r="CX252">
        <v>0</v>
      </c>
      <c r="CY252">
        <v>1674579932.5</v>
      </c>
      <c r="CZ252" t="s">
        <v>356</v>
      </c>
      <c r="DA252">
        <v>1674579932.5</v>
      </c>
      <c r="DB252">
        <v>1674579927.5</v>
      </c>
      <c r="DC252">
        <v>31</v>
      </c>
      <c r="DD252">
        <v>0.14099999999999999</v>
      </c>
      <c r="DE252">
        <v>0.02</v>
      </c>
      <c r="DF252">
        <v>-5.5810000000000004</v>
      </c>
      <c r="DG252">
        <v>0.23300000000000001</v>
      </c>
      <c r="DH252">
        <v>415</v>
      </c>
      <c r="DI252">
        <v>34</v>
      </c>
      <c r="DJ252">
        <v>0.34</v>
      </c>
      <c r="DK252">
        <v>0.32</v>
      </c>
      <c r="DL252">
        <v>-19.432917073170731</v>
      </c>
      <c r="DM252">
        <v>-0.80355679442511962</v>
      </c>
      <c r="DN252">
        <v>0.1349586276305503</v>
      </c>
      <c r="DO252">
        <v>0</v>
      </c>
      <c r="DP252">
        <v>0.33906170731707319</v>
      </c>
      <c r="DQ252">
        <v>2.413743554006988E-2</v>
      </c>
      <c r="DR252">
        <v>2.823921440936448E-3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3.2960099999999999</v>
      </c>
      <c r="EB252">
        <v>2.62521</v>
      </c>
      <c r="EC252">
        <v>0.24531800000000001</v>
      </c>
      <c r="ED252">
        <v>0.24487800000000001</v>
      </c>
      <c r="EE252">
        <v>0.13644700000000001</v>
      </c>
      <c r="EF252">
        <v>0.134324</v>
      </c>
      <c r="EG252">
        <v>22726.2</v>
      </c>
      <c r="EH252">
        <v>23116.6</v>
      </c>
      <c r="EI252">
        <v>28032.3</v>
      </c>
      <c r="EJ252">
        <v>29482.7</v>
      </c>
      <c r="EK252">
        <v>33323.5</v>
      </c>
      <c r="EL252">
        <v>35452.5</v>
      </c>
      <c r="EM252">
        <v>39574.5</v>
      </c>
      <c r="EN252">
        <v>42155</v>
      </c>
      <c r="EO252">
        <v>2.17788</v>
      </c>
      <c r="EP252">
        <v>2.1961499999999998</v>
      </c>
      <c r="EQ252">
        <v>0.11602</v>
      </c>
      <c r="ER252">
        <v>0</v>
      </c>
      <c r="ES252">
        <v>31.311</v>
      </c>
      <c r="ET252">
        <v>999.9</v>
      </c>
      <c r="EU252">
        <v>71.7</v>
      </c>
      <c r="EV252">
        <v>32.6</v>
      </c>
      <c r="EW252">
        <v>34.959000000000003</v>
      </c>
      <c r="EX252">
        <v>56.739199999999997</v>
      </c>
      <c r="EY252">
        <v>-6.8068900000000001</v>
      </c>
      <c r="EZ252">
        <v>2</v>
      </c>
      <c r="FA252">
        <v>0.51336400000000004</v>
      </c>
      <c r="FB252">
        <v>0.40772900000000001</v>
      </c>
      <c r="FC252">
        <v>20.272300000000001</v>
      </c>
      <c r="FD252">
        <v>5.2193899999999998</v>
      </c>
      <c r="FE252">
        <v>12.0098</v>
      </c>
      <c r="FF252">
        <v>4.9865500000000003</v>
      </c>
      <c r="FG252">
        <v>3.2844799999999998</v>
      </c>
      <c r="FH252">
        <v>9999</v>
      </c>
      <c r="FI252">
        <v>9999</v>
      </c>
      <c r="FJ252">
        <v>9999</v>
      </c>
      <c r="FK252">
        <v>999.9</v>
      </c>
      <c r="FL252">
        <v>1.8657999999999999</v>
      </c>
      <c r="FM252">
        <v>1.8621799999999999</v>
      </c>
      <c r="FN252">
        <v>1.86419</v>
      </c>
      <c r="FO252">
        <v>1.8602799999999999</v>
      </c>
      <c r="FP252">
        <v>1.8609599999999999</v>
      </c>
      <c r="FQ252">
        <v>1.8602000000000001</v>
      </c>
      <c r="FR252">
        <v>1.86188</v>
      </c>
      <c r="FS252">
        <v>1.8584700000000001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-7.59</v>
      </c>
      <c r="GH252">
        <v>0.2482</v>
      </c>
      <c r="GI252">
        <v>-4.1749362053329548</v>
      </c>
      <c r="GJ252">
        <v>-4.0448538125570227E-3</v>
      </c>
      <c r="GK252">
        <v>1.839783264315481E-6</v>
      </c>
      <c r="GL252">
        <v>-4.1587272622942942E-10</v>
      </c>
      <c r="GM252">
        <v>-8.6309452512500412E-2</v>
      </c>
      <c r="GN252">
        <v>3.2285384509270938E-3</v>
      </c>
      <c r="GO252">
        <v>5.3061212821550383E-4</v>
      </c>
      <c r="GP252">
        <v>-9.699357315524189E-6</v>
      </c>
      <c r="GQ252">
        <v>5</v>
      </c>
      <c r="GR252">
        <v>2081</v>
      </c>
      <c r="GS252">
        <v>3</v>
      </c>
      <c r="GT252">
        <v>31</v>
      </c>
      <c r="GU252">
        <v>85.7</v>
      </c>
      <c r="GV252">
        <v>85.7</v>
      </c>
      <c r="GW252">
        <v>3.9843799999999998</v>
      </c>
      <c r="GX252">
        <v>2.48291</v>
      </c>
      <c r="GY252">
        <v>2.04834</v>
      </c>
      <c r="GZ252">
        <v>2.6245099999999999</v>
      </c>
      <c r="HA252">
        <v>2.1972700000000001</v>
      </c>
      <c r="HB252">
        <v>2.33765</v>
      </c>
      <c r="HC252">
        <v>37.843699999999998</v>
      </c>
      <c r="HD252">
        <v>15.3841</v>
      </c>
      <c r="HE252">
        <v>18</v>
      </c>
      <c r="HF252">
        <v>673.64800000000002</v>
      </c>
      <c r="HG252">
        <v>767.26800000000003</v>
      </c>
      <c r="HH252">
        <v>31.000800000000002</v>
      </c>
      <c r="HI252">
        <v>33.869599999999998</v>
      </c>
      <c r="HJ252">
        <v>29.9998</v>
      </c>
      <c r="HK252">
        <v>33.739400000000003</v>
      </c>
      <c r="HL252">
        <v>33.734000000000002</v>
      </c>
      <c r="HM252">
        <v>79.663700000000006</v>
      </c>
      <c r="HN252">
        <v>0</v>
      </c>
      <c r="HO252">
        <v>100</v>
      </c>
      <c r="HP252">
        <v>31</v>
      </c>
      <c r="HQ252">
        <v>1582.38</v>
      </c>
      <c r="HR252">
        <v>33.617400000000004</v>
      </c>
      <c r="HS252">
        <v>98.786299999999997</v>
      </c>
      <c r="HT252">
        <v>97.740499999999997</v>
      </c>
    </row>
    <row r="253" spans="1:228" x14ac:dyDescent="0.2">
      <c r="A253">
        <v>238</v>
      </c>
      <c r="B253">
        <v>1674585075.5999999</v>
      </c>
      <c r="C253">
        <v>946.5</v>
      </c>
      <c r="D253" t="s">
        <v>835</v>
      </c>
      <c r="E253" t="s">
        <v>836</v>
      </c>
      <c r="F253">
        <v>4</v>
      </c>
      <c r="G253">
        <v>1674585073.5999999</v>
      </c>
      <c r="H253">
        <f t="shared" si="102"/>
        <v>3.7838559833887488E-4</v>
      </c>
      <c r="I253">
        <f t="shared" si="103"/>
        <v>0.37838559833887486</v>
      </c>
      <c r="J253">
        <f t="shared" si="104"/>
        <v>9.6924680714936127</v>
      </c>
      <c r="K253">
        <f t="shared" si="105"/>
        <v>1554.9528571428571</v>
      </c>
      <c r="L253">
        <f t="shared" si="106"/>
        <v>780.9108603404253</v>
      </c>
      <c r="M253">
        <f t="shared" si="107"/>
        <v>79.199672345796316</v>
      </c>
      <c r="N253">
        <f t="shared" si="108"/>
        <v>157.70270725289708</v>
      </c>
      <c r="O253">
        <f t="shared" si="109"/>
        <v>2.1024235140255507E-2</v>
      </c>
      <c r="P253">
        <f t="shared" si="110"/>
        <v>2.7662837494159085</v>
      </c>
      <c r="Q253">
        <f t="shared" si="111"/>
        <v>2.0935867003857467E-2</v>
      </c>
      <c r="R253">
        <f t="shared" si="112"/>
        <v>1.3092825335767054E-2</v>
      </c>
      <c r="S253">
        <f t="shared" si="113"/>
        <v>226.10974200596328</v>
      </c>
      <c r="T253">
        <f t="shared" si="114"/>
        <v>34.56088831815277</v>
      </c>
      <c r="U253">
        <f t="shared" si="115"/>
        <v>33.195414285714278</v>
      </c>
      <c r="V253">
        <f t="shared" si="116"/>
        <v>5.107844626615865</v>
      </c>
      <c r="W253">
        <f t="shared" si="117"/>
        <v>65.357420209121571</v>
      </c>
      <c r="X253">
        <f t="shared" si="118"/>
        <v>3.3512747123023217</v>
      </c>
      <c r="Y253">
        <f t="shared" si="119"/>
        <v>5.1276116798664626</v>
      </c>
      <c r="Z253">
        <f t="shared" si="120"/>
        <v>1.7565699143135434</v>
      </c>
      <c r="AA253">
        <f t="shared" si="121"/>
        <v>-16.686804886744383</v>
      </c>
      <c r="AB253">
        <f t="shared" si="122"/>
        <v>10.26907124832781</v>
      </c>
      <c r="AC253">
        <f t="shared" si="123"/>
        <v>0.85209533837218532</v>
      </c>
      <c r="AD253">
        <f t="shared" si="124"/>
        <v>220.54410370591887</v>
      </c>
      <c r="AE253">
        <f t="shared" si="125"/>
        <v>20.507612535017497</v>
      </c>
      <c r="AF253">
        <f t="shared" si="126"/>
        <v>0.37950639338462316</v>
      </c>
      <c r="AG253">
        <f t="shared" si="127"/>
        <v>9.6924680714936127</v>
      </c>
      <c r="AH253">
        <v>1626.6230382204999</v>
      </c>
      <c r="AI253">
        <v>1610.7050303030301</v>
      </c>
      <c r="AJ253">
        <v>1.7368164355770499</v>
      </c>
      <c r="AK253">
        <v>62.755059400872867</v>
      </c>
      <c r="AL253">
        <f t="shared" si="128"/>
        <v>0.37838559833887486</v>
      </c>
      <c r="AM253">
        <v>32.704876218798013</v>
      </c>
      <c r="AN253">
        <v>33.042623030303027</v>
      </c>
      <c r="AO253">
        <v>-3.0415407633204912E-6</v>
      </c>
      <c r="AP253">
        <v>98.038996678870646</v>
      </c>
      <c r="AQ253">
        <v>22</v>
      </c>
      <c r="AR253">
        <v>3</v>
      </c>
      <c r="AS253">
        <f t="shared" si="129"/>
        <v>1</v>
      </c>
      <c r="AT253">
        <f t="shared" si="130"/>
        <v>0</v>
      </c>
      <c r="AU253">
        <f t="shared" si="131"/>
        <v>47260.09702539978</v>
      </c>
      <c r="AV253">
        <f t="shared" si="132"/>
        <v>1199.964285714286</v>
      </c>
      <c r="AW253">
        <f t="shared" si="133"/>
        <v>1025.8950994849554</v>
      </c>
      <c r="AX253">
        <f t="shared" si="134"/>
        <v>0.85493802748828063</v>
      </c>
      <c r="AY253">
        <f t="shared" si="135"/>
        <v>0.18843039305238163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1674585073.5999999</v>
      </c>
      <c r="BF253">
        <v>1554.9528571428571</v>
      </c>
      <c r="BG253">
        <v>1574.4271428571431</v>
      </c>
      <c r="BH253">
        <v>33.043657142857143</v>
      </c>
      <c r="BI253">
        <v>32.704928571428567</v>
      </c>
      <c r="BJ253">
        <v>1562.541428571428</v>
      </c>
      <c r="BK253">
        <v>32.795499999999997</v>
      </c>
      <c r="BL253">
        <v>650.01800000000003</v>
      </c>
      <c r="BM253">
        <v>101.3197142857143</v>
      </c>
      <c r="BN253">
        <v>9.9892442857142841E-2</v>
      </c>
      <c r="BO253">
        <v>33.264271428571433</v>
      </c>
      <c r="BP253">
        <v>33.195414285714278</v>
      </c>
      <c r="BQ253">
        <v>999.89999999999986</v>
      </c>
      <c r="BR253">
        <v>0</v>
      </c>
      <c r="BS253">
        <v>0</v>
      </c>
      <c r="BT253">
        <v>8978.5714285714294</v>
      </c>
      <c r="BU253">
        <v>0</v>
      </c>
      <c r="BV253">
        <v>87.428528571428586</v>
      </c>
      <c r="BW253">
        <v>-19.47447142857143</v>
      </c>
      <c r="BX253">
        <v>1608.0871428571429</v>
      </c>
      <c r="BY253">
        <v>1627.6585714285709</v>
      </c>
      <c r="BZ253">
        <v>0.33874457142857139</v>
      </c>
      <c r="CA253">
        <v>1574.4271428571431</v>
      </c>
      <c r="CB253">
        <v>32.704928571428567</v>
      </c>
      <c r="CC253">
        <v>3.3479714285714279</v>
      </c>
      <c r="CD253">
        <v>3.3136514285714291</v>
      </c>
      <c r="CE253">
        <v>25.867885714285709</v>
      </c>
      <c r="CF253">
        <v>25.694042857142851</v>
      </c>
      <c r="CG253">
        <v>1199.964285714286</v>
      </c>
      <c r="CH253">
        <v>0.49998342857142858</v>
      </c>
      <c r="CI253">
        <v>0.50001657142857148</v>
      </c>
      <c r="CJ253">
        <v>0</v>
      </c>
      <c r="CK253">
        <v>750.48371428571431</v>
      </c>
      <c r="CL253">
        <v>4.9990899999999998</v>
      </c>
      <c r="CM253">
        <v>7397.0971428571429</v>
      </c>
      <c r="CN253">
        <v>9557.528571428571</v>
      </c>
      <c r="CO253">
        <v>43.633857142857153</v>
      </c>
      <c r="CP253">
        <v>45.446000000000012</v>
      </c>
      <c r="CQ253">
        <v>44.436999999999998</v>
      </c>
      <c r="CR253">
        <v>44.561999999999998</v>
      </c>
      <c r="CS253">
        <v>44.936999999999998</v>
      </c>
      <c r="CT253">
        <v>597.46285714285716</v>
      </c>
      <c r="CU253">
        <v>597.50428571428563</v>
      </c>
      <c r="CV253">
        <v>0</v>
      </c>
      <c r="CW253">
        <v>1674585088.4000001</v>
      </c>
      <c r="CX253">
        <v>0</v>
      </c>
      <c r="CY253">
        <v>1674579932.5</v>
      </c>
      <c r="CZ253" t="s">
        <v>356</v>
      </c>
      <c r="DA253">
        <v>1674579932.5</v>
      </c>
      <c r="DB253">
        <v>1674579927.5</v>
      </c>
      <c r="DC253">
        <v>31</v>
      </c>
      <c r="DD253">
        <v>0.14099999999999999</v>
      </c>
      <c r="DE253">
        <v>0.02</v>
      </c>
      <c r="DF253">
        <v>-5.5810000000000004</v>
      </c>
      <c r="DG253">
        <v>0.23300000000000001</v>
      </c>
      <c r="DH253">
        <v>415</v>
      </c>
      <c r="DI253">
        <v>34</v>
      </c>
      <c r="DJ253">
        <v>0.34</v>
      </c>
      <c r="DK253">
        <v>0.32</v>
      </c>
      <c r="DL253">
        <v>-19.443614634146339</v>
      </c>
      <c r="DM253">
        <v>-0.96334076655053447</v>
      </c>
      <c r="DN253">
        <v>0.1244857432545859</v>
      </c>
      <c r="DO253">
        <v>0</v>
      </c>
      <c r="DP253">
        <v>0.33992636585365849</v>
      </c>
      <c r="DQ253">
        <v>8.6995400696864723E-3</v>
      </c>
      <c r="DR253">
        <v>2.0171270653725338E-3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3.2960400000000001</v>
      </c>
      <c r="EB253">
        <v>2.6249899999999999</v>
      </c>
      <c r="EC253">
        <v>0.245945</v>
      </c>
      <c r="ED253">
        <v>0.245506</v>
      </c>
      <c r="EE253">
        <v>0.136439</v>
      </c>
      <c r="EF253">
        <v>0.134328</v>
      </c>
      <c r="EG253">
        <v>22707.5</v>
      </c>
      <c r="EH253">
        <v>23097.3</v>
      </c>
      <c r="EI253">
        <v>28032.6</v>
      </c>
      <c r="EJ253">
        <v>29482.7</v>
      </c>
      <c r="EK253">
        <v>33323.9</v>
      </c>
      <c r="EL253">
        <v>35452.5</v>
      </c>
      <c r="EM253">
        <v>39574.6</v>
      </c>
      <c r="EN253">
        <v>42155.1</v>
      </c>
      <c r="EO253">
        <v>2.1778</v>
      </c>
      <c r="EP253">
        <v>2.1963300000000001</v>
      </c>
      <c r="EQ253">
        <v>0.116147</v>
      </c>
      <c r="ER253">
        <v>0</v>
      </c>
      <c r="ES253">
        <v>31.313700000000001</v>
      </c>
      <c r="ET253">
        <v>999.9</v>
      </c>
      <c r="EU253">
        <v>71.7</v>
      </c>
      <c r="EV253">
        <v>32.6</v>
      </c>
      <c r="EW253">
        <v>34.9557</v>
      </c>
      <c r="EX253">
        <v>56.769199999999998</v>
      </c>
      <c r="EY253">
        <v>-6.8109000000000002</v>
      </c>
      <c r="EZ253">
        <v>2</v>
      </c>
      <c r="FA253">
        <v>0.51339900000000005</v>
      </c>
      <c r="FB253">
        <v>0.41186800000000001</v>
      </c>
      <c r="FC253">
        <v>20.272300000000001</v>
      </c>
      <c r="FD253">
        <v>5.2187900000000003</v>
      </c>
      <c r="FE253">
        <v>12.0099</v>
      </c>
      <c r="FF253">
        <v>4.98665</v>
      </c>
      <c r="FG253">
        <v>3.2844799999999998</v>
      </c>
      <c r="FH253">
        <v>9999</v>
      </c>
      <c r="FI253">
        <v>9999</v>
      </c>
      <c r="FJ253">
        <v>9999</v>
      </c>
      <c r="FK253">
        <v>999.9</v>
      </c>
      <c r="FL253">
        <v>1.8657900000000001</v>
      </c>
      <c r="FM253">
        <v>1.8621799999999999</v>
      </c>
      <c r="FN253">
        <v>1.8642000000000001</v>
      </c>
      <c r="FO253">
        <v>1.8602799999999999</v>
      </c>
      <c r="FP253">
        <v>1.86097</v>
      </c>
      <c r="FQ253">
        <v>1.8602000000000001</v>
      </c>
      <c r="FR253">
        <v>1.86188</v>
      </c>
      <c r="FS253">
        <v>1.8584799999999999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-7.59</v>
      </c>
      <c r="GH253">
        <v>0.24809999999999999</v>
      </c>
      <c r="GI253">
        <v>-4.1749362053329548</v>
      </c>
      <c r="GJ253">
        <v>-4.0448538125570227E-3</v>
      </c>
      <c r="GK253">
        <v>1.839783264315481E-6</v>
      </c>
      <c r="GL253">
        <v>-4.1587272622942942E-10</v>
      </c>
      <c r="GM253">
        <v>-8.6309452512500412E-2</v>
      </c>
      <c r="GN253">
        <v>3.2285384509270938E-3</v>
      </c>
      <c r="GO253">
        <v>5.3061212821550383E-4</v>
      </c>
      <c r="GP253">
        <v>-9.699357315524189E-6</v>
      </c>
      <c r="GQ253">
        <v>5</v>
      </c>
      <c r="GR253">
        <v>2081</v>
      </c>
      <c r="GS253">
        <v>3</v>
      </c>
      <c r="GT253">
        <v>31</v>
      </c>
      <c r="GU253">
        <v>85.7</v>
      </c>
      <c r="GV253">
        <v>85.8</v>
      </c>
      <c r="GW253">
        <v>3.9977999999999998</v>
      </c>
      <c r="GX253">
        <v>2.49268</v>
      </c>
      <c r="GY253">
        <v>2.04834</v>
      </c>
      <c r="GZ253">
        <v>2.6245099999999999</v>
      </c>
      <c r="HA253">
        <v>2.1972700000000001</v>
      </c>
      <c r="HB253">
        <v>2.2900399999999999</v>
      </c>
      <c r="HC253">
        <v>37.843699999999998</v>
      </c>
      <c r="HD253">
        <v>15.3666</v>
      </c>
      <c r="HE253">
        <v>18</v>
      </c>
      <c r="HF253">
        <v>673.58699999999999</v>
      </c>
      <c r="HG253">
        <v>767.44100000000003</v>
      </c>
      <c r="HH253">
        <v>31.001000000000001</v>
      </c>
      <c r="HI253">
        <v>33.868000000000002</v>
      </c>
      <c r="HJ253">
        <v>29.9999</v>
      </c>
      <c r="HK253">
        <v>33.739400000000003</v>
      </c>
      <c r="HL253">
        <v>33.734000000000002</v>
      </c>
      <c r="HM253">
        <v>79.922899999999998</v>
      </c>
      <c r="HN253">
        <v>0</v>
      </c>
      <c r="HO253">
        <v>100</v>
      </c>
      <c r="HP253">
        <v>31</v>
      </c>
      <c r="HQ253">
        <v>1589.06</v>
      </c>
      <c r="HR253">
        <v>33.617400000000004</v>
      </c>
      <c r="HS253">
        <v>98.786900000000003</v>
      </c>
      <c r="HT253">
        <v>97.740700000000004</v>
      </c>
    </row>
    <row r="254" spans="1:228" x14ac:dyDescent="0.2">
      <c r="A254">
        <v>239</v>
      </c>
      <c r="B254">
        <v>1674585079.5999999</v>
      </c>
      <c r="C254">
        <v>950.5</v>
      </c>
      <c r="D254" t="s">
        <v>837</v>
      </c>
      <c r="E254" t="s">
        <v>838</v>
      </c>
      <c r="F254">
        <v>4</v>
      </c>
      <c r="G254">
        <v>1674585077.2874999</v>
      </c>
      <c r="H254">
        <f t="shared" si="102"/>
        <v>3.7911997146569302E-4</v>
      </c>
      <c r="I254">
        <f t="shared" si="103"/>
        <v>0.37911997146569304</v>
      </c>
      <c r="J254">
        <f t="shared" si="104"/>
        <v>9.7484397384063044</v>
      </c>
      <c r="K254">
        <f t="shared" si="105"/>
        <v>1561.17625</v>
      </c>
      <c r="L254">
        <f t="shared" si="106"/>
        <v>783.79054003923704</v>
      </c>
      <c r="M254">
        <f t="shared" si="107"/>
        <v>79.49222655180894</v>
      </c>
      <c r="N254">
        <f t="shared" si="108"/>
        <v>158.33487368460828</v>
      </c>
      <c r="O254">
        <f t="shared" si="109"/>
        <v>2.105477253297406E-2</v>
      </c>
      <c r="P254">
        <f t="shared" si="110"/>
        <v>2.7697462736446421</v>
      </c>
      <c r="Q254">
        <f t="shared" si="111"/>
        <v>2.0966258376058741E-2</v>
      </c>
      <c r="R254">
        <f t="shared" si="112"/>
        <v>1.3111833005246022E-2</v>
      </c>
      <c r="S254">
        <f t="shared" si="113"/>
        <v>226.13023341110215</v>
      </c>
      <c r="T254">
        <f t="shared" si="114"/>
        <v>34.558384897349541</v>
      </c>
      <c r="U254">
        <f t="shared" si="115"/>
        <v>33.198012499999997</v>
      </c>
      <c r="V254">
        <f t="shared" si="116"/>
        <v>5.1085892994411637</v>
      </c>
      <c r="W254">
        <f t="shared" si="117"/>
        <v>65.358519120635236</v>
      </c>
      <c r="X254">
        <f t="shared" si="118"/>
        <v>3.3511555395344312</v>
      </c>
      <c r="Y254">
        <f t="shared" si="119"/>
        <v>5.1273431292851797</v>
      </c>
      <c r="Z254">
        <f t="shared" si="120"/>
        <v>1.7574337599067325</v>
      </c>
      <c r="AA254">
        <f t="shared" si="121"/>
        <v>-16.71919074163706</v>
      </c>
      <c r="AB254">
        <f t="shared" si="122"/>
        <v>9.754496304166695</v>
      </c>
      <c r="AC254">
        <f t="shared" si="123"/>
        <v>0.80839226511544549</v>
      </c>
      <c r="AD254">
        <f t="shared" si="124"/>
        <v>219.97393123874727</v>
      </c>
      <c r="AE254">
        <f t="shared" si="125"/>
        <v>20.589225001415748</v>
      </c>
      <c r="AF254">
        <f t="shared" si="126"/>
        <v>0.37870585586160893</v>
      </c>
      <c r="AG254">
        <f t="shared" si="127"/>
        <v>9.7484397384063044</v>
      </c>
      <c r="AH254">
        <v>1633.729552769021</v>
      </c>
      <c r="AI254">
        <v>1617.696545454545</v>
      </c>
      <c r="AJ254">
        <v>1.7527118035844791</v>
      </c>
      <c r="AK254">
        <v>62.755059400872867</v>
      </c>
      <c r="AL254">
        <f t="shared" si="128"/>
        <v>0.37911997146569304</v>
      </c>
      <c r="AM254">
        <v>32.703621397128281</v>
      </c>
      <c r="AN254">
        <v>33.042013939393946</v>
      </c>
      <c r="AO254">
        <v>3.6342166859556069E-7</v>
      </c>
      <c r="AP254">
        <v>98.038996678870646</v>
      </c>
      <c r="AQ254">
        <v>22</v>
      </c>
      <c r="AR254">
        <v>3</v>
      </c>
      <c r="AS254">
        <f t="shared" si="129"/>
        <v>1</v>
      </c>
      <c r="AT254">
        <f t="shared" si="130"/>
        <v>0</v>
      </c>
      <c r="AU254">
        <f t="shared" si="131"/>
        <v>47355.470254875661</v>
      </c>
      <c r="AV254">
        <f t="shared" si="132"/>
        <v>1200.0787499999999</v>
      </c>
      <c r="AW254">
        <f t="shared" si="133"/>
        <v>1025.9924012492756</v>
      </c>
      <c r="AX254">
        <f t="shared" si="134"/>
        <v>0.85493756243019525</v>
      </c>
      <c r="AY254">
        <f t="shared" si="135"/>
        <v>0.18842949549027693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1674585077.2874999</v>
      </c>
      <c r="BF254">
        <v>1561.17625</v>
      </c>
      <c r="BG254">
        <v>1580.7275</v>
      </c>
      <c r="BH254">
        <v>33.042274999999997</v>
      </c>
      <c r="BI254">
        <v>32.704250000000002</v>
      </c>
      <c r="BJ254">
        <v>1568.7737500000001</v>
      </c>
      <c r="BK254">
        <v>32.794112499999997</v>
      </c>
      <c r="BL254">
        <v>649.99787500000002</v>
      </c>
      <c r="BM254">
        <v>101.320375</v>
      </c>
      <c r="BN254">
        <v>9.9867387500000002E-2</v>
      </c>
      <c r="BO254">
        <v>33.263337499999999</v>
      </c>
      <c r="BP254">
        <v>33.198012499999997</v>
      </c>
      <c r="BQ254">
        <v>999.9</v>
      </c>
      <c r="BR254">
        <v>0</v>
      </c>
      <c r="BS254">
        <v>0</v>
      </c>
      <c r="BT254">
        <v>8996.8762500000012</v>
      </c>
      <c r="BU254">
        <v>0</v>
      </c>
      <c r="BV254">
        <v>93.384974999999997</v>
      </c>
      <c r="BW254">
        <v>-19.552137500000001</v>
      </c>
      <c r="BX254">
        <v>1614.5237500000001</v>
      </c>
      <c r="BY254">
        <v>1634.1724999999999</v>
      </c>
      <c r="BZ254">
        <v>0.33802325</v>
      </c>
      <c r="CA254">
        <v>1580.7275</v>
      </c>
      <c r="CB254">
        <v>32.704250000000002</v>
      </c>
      <c r="CC254">
        <v>3.3478487499999998</v>
      </c>
      <c r="CD254">
        <v>3.3136000000000001</v>
      </c>
      <c r="CE254">
        <v>25.867262499999999</v>
      </c>
      <c r="CF254">
        <v>25.6938</v>
      </c>
      <c r="CG254">
        <v>1200.0787499999999</v>
      </c>
      <c r="CH254">
        <v>0.499998</v>
      </c>
      <c r="CI254">
        <v>0.50000200000000006</v>
      </c>
      <c r="CJ254">
        <v>0</v>
      </c>
      <c r="CK254">
        <v>750.57962499999996</v>
      </c>
      <c r="CL254">
        <v>4.9990899999999998</v>
      </c>
      <c r="CM254">
        <v>7397.7212499999996</v>
      </c>
      <c r="CN254">
        <v>9558.4887500000004</v>
      </c>
      <c r="CO254">
        <v>43.663749999999993</v>
      </c>
      <c r="CP254">
        <v>45.436999999999998</v>
      </c>
      <c r="CQ254">
        <v>44.436999999999998</v>
      </c>
      <c r="CR254">
        <v>44.561999999999998</v>
      </c>
      <c r="CS254">
        <v>44.936999999999998</v>
      </c>
      <c r="CT254">
        <v>597.53874999999994</v>
      </c>
      <c r="CU254">
        <v>597.54250000000002</v>
      </c>
      <c r="CV254">
        <v>0</v>
      </c>
      <c r="CW254">
        <v>1674585092</v>
      </c>
      <c r="CX254">
        <v>0</v>
      </c>
      <c r="CY254">
        <v>1674579932.5</v>
      </c>
      <c r="CZ254" t="s">
        <v>356</v>
      </c>
      <c r="DA254">
        <v>1674579932.5</v>
      </c>
      <c r="DB254">
        <v>1674579927.5</v>
      </c>
      <c r="DC254">
        <v>31</v>
      </c>
      <c r="DD254">
        <v>0.14099999999999999</v>
      </c>
      <c r="DE254">
        <v>0.02</v>
      </c>
      <c r="DF254">
        <v>-5.5810000000000004</v>
      </c>
      <c r="DG254">
        <v>0.23300000000000001</v>
      </c>
      <c r="DH254">
        <v>415</v>
      </c>
      <c r="DI254">
        <v>34</v>
      </c>
      <c r="DJ254">
        <v>0.34</v>
      </c>
      <c r="DK254">
        <v>0.32</v>
      </c>
      <c r="DL254">
        <v>-19.50195853658537</v>
      </c>
      <c r="DM254">
        <v>-0.51847108013937071</v>
      </c>
      <c r="DN254">
        <v>9.0441281248974076E-2</v>
      </c>
      <c r="DO254">
        <v>0</v>
      </c>
      <c r="DP254">
        <v>0.33995819512195119</v>
      </c>
      <c r="DQ254">
        <v>-4.2070034843199027E-3</v>
      </c>
      <c r="DR254">
        <v>1.98242730275486E-3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3.2960199999999999</v>
      </c>
      <c r="EB254">
        <v>2.6251799999999998</v>
      </c>
      <c r="EC254">
        <v>0.24656900000000001</v>
      </c>
      <c r="ED254">
        <v>0.24612300000000001</v>
      </c>
      <c r="EE254">
        <v>0.13644000000000001</v>
      </c>
      <c r="EF254">
        <v>0.13433</v>
      </c>
      <c r="EG254">
        <v>22688.7</v>
      </c>
      <c r="EH254">
        <v>23078.5</v>
      </c>
      <c r="EI254">
        <v>28032.7</v>
      </c>
      <c r="EJ254">
        <v>29482.9</v>
      </c>
      <c r="EK254">
        <v>33324.199999999997</v>
      </c>
      <c r="EL254">
        <v>35452.5</v>
      </c>
      <c r="EM254">
        <v>39574.800000000003</v>
      </c>
      <c r="EN254">
        <v>42155.199999999997</v>
      </c>
      <c r="EO254">
        <v>2.17753</v>
      </c>
      <c r="EP254">
        <v>2.1964000000000001</v>
      </c>
      <c r="EQ254">
        <v>0.116095</v>
      </c>
      <c r="ER254">
        <v>0</v>
      </c>
      <c r="ES254">
        <v>31.316600000000001</v>
      </c>
      <c r="ET254">
        <v>999.9</v>
      </c>
      <c r="EU254">
        <v>71.7</v>
      </c>
      <c r="EV254">
        <v>32.6</v>
      </c>
      <c r="EW254">
        <v>34.957099999999997</v>
      </c>
      <c r="EX254">
        <v>57.039200000000001</v>
      </c>
      <c r="EY254">
        <v>-6.8990400000000003</v>
      </c>
      <c r="EZ254">
        <v>2</v>
      </c>
      <c r="FA254">
        <v>0.512988</v>
      </c>
      <c r="FB254">
        <v>0.41652800000000001</v>
      </c>
      <c r="FC254">
        <v>20.272400000000001</v>
      </c>
      <c r="FD254">
        <v>5.2184900000000001</v>
      </c>
      <c r="FE254">
        <v>12.0099</v>
      </c>
      <c r="FF254">
        <v>4.9865000000000004</v>
      </c>
      <c r="FG254">
        <v>3.28443</v>
      </c>
      <c r="FH254">
        <v>9999</v>
      </c>
      <c r="FI254">
        <v>9999</v>
      </c>
      <c r="FJ254">
        <v>9999</v>
      </c>
      <c r="FK254">
        <v>999.9</v>
      </c>
      <c r="FL254">
        <v>1.86581</v>
      </c>
      <c r="FM254">
        <v>1.8621799999999999</v>
      </c>
      <c r="FN254">
        <v>1.8642000000000001</v>
      </c>
      <c r="FO254">
        <v>1.86029</v>
      </c>
      <c r="FP254">
        <v>1.86097</v>
      </c>
      <c r="FQ254">
        <v>1.8602000000000001</v>
      </c>
      <c r="FR254">
        <v>1.86188</v>
      </c>
      <c r="FS254">
        <v>1.85849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-7.6</v>
      </c>
      <c r="GH254">
        <v>0.24809999999999999</v>
      </c>
      <c r="GI254">
        <v>-4.1749362053329548</v>
      </c>
      <c r="GJ254">
        <v>-4.0448538125570227E-3</v>
      </c>
      <c r="GK254">
        <v>1.839783264315481E-6</v>
      </c>
      <c r="GL254">
        <v>-4.1587272622942942E-10</v>
      </c>
      <c r="GM254">
        <v>-8.6309452512500412E-2</v>
      </c>
      <c r="GN254">
        <v>3.2285384509270938E-3</v>
      </c>
      <c r="GO254">
        <v>5.3061212821550383E-4</v>
      </c>
      <c r="GP254">
        <v>-9.699357315524189E-6</v>
      </c>
      <c r="GQ254">
        <v>5</v>
      </c>
      <c r="GR254">
        <v>2081</v>
      </c>
      <c r="GS254">
        <v>3</v>
      </c>
      <c r="GT254">
        <v>31</v>
      </c>
      <c r="GU254">
        <v>85.8</v>
      </c>
      <c r="GV254">
        <v>85.9</v>
      </c>
      <c r="GW254">
        <v>4.0087900000000003</v>
      </c>
      <c r="GX254">
        <v>2.4902299999999999</v>
      </c>
      <c r="GY254">
        <v>2.04834</v>
      </c>
      <c r="GZ254">
        <v>2.6232899999999999</v>
      </c>
      <c r="HA254">
        <v>2.1972700000000001</v>
      </c>
      <c r="HB254">
        <v>2.33643</v>
      </c>
      <c r="HC254">
        <v>37.843699999999998</v>
      </c>
      <c r="HD254">
        <v>15.375400000000001</v>
      </c>
      <c r="HE254">
        <v>18</v>
      </c>
      <c r="HF254">
        <v>673.36199999999997</v>
      </c>
      <c r="HG254">
        <v>767.51499999999999</v>
      </c>
      <c r="HH254">
        <v>31.001200000000001</v>
      </c>
      <c r="HI254">
        <v>33.8658</v>
      </c>
      <c r="HJ254">
        <v>29.9999</v>
      </c>
      <c r="HK254">
        <v>33.739100000000001</v>
      </c>
      <c r="HL254">
        <v>33.734000000000002</v>
      </c>
      <c r="HM254">
        <v>80.182299999999998</v>
      </c>
      <c r="HN254">
        <v>0</v>
      </c>
      <c r="HO254">
        <v>100</v>
      </c>
      <c r="HP254">
        <v>31</v>
      </c>
      <c r="HQ254">
        <v>1595.74</v>
      </c>
      <c r="HR254">
        <v>33.617400000000004</v>
      </c>
      <c r="HS254">
        <v>98.787400000000005</v>
      </c>
      <c r="HT254">
        <v>97.741100000000003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2023-01-24T18:31:50Z</dcterms:created>
  <dcterms:modified xsi:type="dcterms:W3CDTF">2024-10-18T12:32:59Z</dcterms:modified>
</cp:coreProperties>
</file>