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57A23CDF-C41E-6C4A-9EAE-A489D97C4925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15" i="1" l="1"/>
  <c r="CR315" i="1"/>
  <c r="CP315" i="1"/>
  <c r="BU315" i="1"/>
  <c r="BT315" i="1"/>
  <c r="BM315" i="1"/>
  <c r="BP315" i="1" s="1"/>
  <c r="BL315" i="1"/>
  <c r="BF315" i="1"/>
  <c r="AZ315" i="1"/>
  <c r="AU315" i="1"/>
  <c r="AS315" i="1"/>
  <c r="AL315" i="1"/>
  <c r="I315" i="1" s="1"/>
  <c r="H315" i="1" s="1"/>
  <c r="AA315" i="1" s="1"/>
  <c r="AG315" i="1"/>
  <c r="J315" i="1" s="1"/>
  <c r="BI315" i="1" s="1"/>
  <c r="Y315" i="1"/>
  <c r="X315" i="1"/>
  <c r="S315" i="1"/>
  <c r="P315" i="1"/>
  <c r="CS314" i="1"/>
  <c r="CR314" i="1"/>
  <c r="CP314" i="1"/>
  <c r="BU314" i="1"/>
  <c r="BT314" i="1"/>
  <c r="BL314" i="1"/>
  <c r="BF314" i="1"/>
  <c r="AZ314" i="1"/>
  <c r="BM314" i="1" s="1"/>
  <c r="BP314" i="1" s="1"/>
  <c r="AU314" i="1"/>
  <c r="AS314" i="1" s="1"/>
  <c r="AL314" i="1"/>
  <c r="I314" i="1" s="1"/>
  <c r="H314" i="1" s="1"/>
  <c r="AG314" i="1"/>
  <c r="Y314" i="1"/>
  <c r="X314" i="1"/>
  <c r="W314" i="1" s="1"/>
  <c r="P314" i="1"/>
  <c r="J314" i="1"/>
  <c r="BI314" i="1" s="1"/>
  <c r="CS313" i="1"/>
  <c r="CR313" i="1"/>
  <c r="CP313" i="1"/>
  <c r="BU313" i="1"/>
  <c r="BT313" i="1"/>
  <c r="BL313" i="1"/>
  <c r="BF313" i="1"/>
  <c r="AZ313" i="1"/>
  <c r="BM313" i="1" s="1"/>
  <c r="BP313" i="1" s="1"/>
  <c r="AU313" i="1"/>
  <c r="AS313" i="1" s="1"/>
  <c r="AF313" i="1" s="1"/>
  <c r="AL313" i="1"/>
  <c r="I313" i="1" s="1"/>
  <c r="H313" i="1" s="1"/>
  <c r="AA313" i="1" s="1"/>
  <c r="AG313" i="1"/>
  <c r="J313" i="1" s="1"/>
  <c r="BI313" i="1" s="1"/>
  <c r="Y313" i="1"/>
  <c r="X313" i="1"/>
  <c r="W313" i="1"/>
  <c r="P313" i="1"/>
  <c r="CS312" i="1"/>
  <c r="CR312" i="1"/>
  <c r="CP312" i="1"/>
  <c r="CQ312" i="1" s="1"/>
  <c r="BH312" i="1" s="1"/>
  <c r="BJ312" i="1" s="1"/>
  <c r="BU312" i="1"/>
  <c r="BT312" i="1"/>
  <c r="BL312" i="1"/>
  <c r="BF312" i="1"/>
  <c r="AZ312" i="1"/>
  <c r="BM312" i="1" s="1"/>
  <c r="BP312" i="1" s="1"/>
  <c r="AU312" i="1"/>
  <c r="AS312" i="1"/>
  <c r="K312" i="1" s="1"/>
  <c r="AL312" i="1"/>
  <c r="AG312" i="1"/>
  <c r="J312" i="1" s="1"/>
  <c r="BI312" i="1" s="1"/>
  <c r="AF312" i="1"/>
  <c r="Y312" i="1"/>
  <c r="X312" i="1"/>
  <c r="P312" i="1"/>
  <c r="I312" i="1"/>
  <c r="H312" i="1" s="1"/>
  <c r="CS311" i="1"/>
  <c r="CR311" i="1"/>
  <c r="CP311" i="1"/>
  <c r="BU311" i="1"/>
  <c r="BT311" i="1"/>
  <c r="BL311" i="1"/>
  <c r="BF311" i="1"/>
  <c r="AZ311" i="1"/>
  <c r="BM311" i="1" s="1"/>
  <c r="BP311" i="1" s="1"/>
  <c r="AU311" i="1"/>
  <c r="AS311" i="1" s="1"/>
  <c r="AT311" i="1" s="1"/>
  <c r="AL311" i="1"/>
  <c r="I311" i="1" s="1"/>
  <c r="H311" i="1" s="1"/>
  <c r="AA311" i="1" s="1"/>
  <c r="AG311" i="1"/>
  <c r="Y311" i="1"/>
  <c r="X311" i="1"/>
  <c r="W311" i="1" s="1"/>
  <c r="S311" i="1"/>
  <c r="P311" i="1"/>
  <c r="J311" i="1"/>
  <c r="BI311" i="1" s="1"/>
  <c r="CS310" i="1"/>
  <c r="CR310" i="1"/>
  <c r="CP310" i="1"/>
  <c r="S310" i="1" s="1"/>
  <c r="BU310" i="1"/>
  <c r="BT310" i="1"/>
  <c r="BM310" i="1"/>
  <c r="BP310" i="1" s="1"/>
  <c r="BL310" i="1"/>
  <c r="BF310" i="1"/>
  <c r="AZ310" i="1"/>
  <c r="AU310" i="1"/>
  <c r="AS310" i="1" s="1"/>
  <c r="AT310" i="1" s="1"/>
  <c r="AL310" i="1"/>
  <c r="I310" i="1" s="1"/>
  <c r="H310" i="1" s="1"/>
  <c r="AG310" i="1"/>
  <c r="AE310" i="1"/>
  <c r="Y310" i="1"/>
  <c r="X310" i="1"/>
  <c r="W310" i="1" s="1"/>
  <c r="T310" i="1"/>
  <c r="U310" i="1" s="1"/>
  <c r="P310" i="1"/>
  <c r="N310" i="1"/>
  <c r="J310" i="1"/>
  <c r="BI310" i="1" s="1"/>
  <c r="CS309" i="1"/>
  <c r="CR309" i="1"/>
  <c r="CQ309" i="1" s="1"/>
  <c r="BH309" i="1" s="1"/>
  <c r="CP309" i="1"/>
  <c r="BU309" i="1"/>
  <c r="BT309" i="1"/>
  <c r="BP309" i="1"/>
  <c r="BQ309" i="1" s="1"/>
  <c r="BL309" i="1"/>
  <c r="BI309" i="1"/>
  <c r="BF309" i="1"/>
  <c r="AZ309" i="1"/>
  <c r="BM309" i="1" s="1"/>
  <c r="AU309" i="1"/>
  <c r="AS309" i="1" s="1"/>
  <c r="AL309" i="1"/>
  <c r="AG309" i="1"/>
  <c r="J309" i="1" s="1"/>
  <c r="AF309" i="1"/>
  <c r="AE309" i="1"/>
  <c r="Y309" i="1"/>
  <c r="X309" i="1"/>
  <c r="W309" i="1" s="1"/>
  <c r="P309" i="1"/>
  <c r="I309" i="1"/>
  <c r="H309" i="1"/>
  <c r="AA309" i="1" s="1"/>
  <c r="CS308" i="1"/>
  <c r="CR308" i="1"/>
  <c r="CP308" i="1"/>
  <c r="BU308" i="1"/>
  <c r="BT308" i="1"/>
  <c r="BL308" i="1"/>
  <c r="BF308" i="1"/>
  <c r="AZ308" i="1"/>
  <c r="BM308" i="1" s="1"/>
  <c r="BP308" i="1" s="1"/>
  <c r="BQ308" i="1" s="1"/>
  <c r="AU308" i="1"/>
  <c r="AS308" i="1"/>
  <c r="AF308" i="1" s="1"/>
  <c r="AL308" i="1"/>
  <c r="I308" i="1" s="1"/>
  <c r="H308" i="1" s="1"/>
  <c r="AA308" i="1" s="1"/>
  <c r="AG308" i="1"/>
  <c r="J308" i="1" s="1"/>
  <c r="BI308" i="1" s="1"/>
  <c r="Y308" i="1"/>
  <c r="X308" i="1"/>
  <c r="P308" i="1"/>
  <c r="K308" i="1"/>
  <c r="CS307" i="1"/>
  <c r="S307" i="1" s="1"/>
  <c r="CR307" i="1"/>
  <c r="CP307" i="1"/>
  <c r="BU307" i="1"/>
  <c r="BT307" i="1"/>
  <c r="BL307" i="1"/>
  <c r="BF307" i="1"/>
  <c r="AZ307" i="1"/>
  <c r="BM307" i="1" s="1"/>
  <c r="BP307" i="1" s="1"/>
  <c r="AU307" i="1"/>
  <c r="AS307" i="1" s="1"/>
  <c r="AL307" i="1"/>
  <c r="I307" i="1" s="1"/>
  <c r="H307" i="1" s="1"/>
  <c r="AG307" i="1"/>
  <c r="AA307" i="1"/>
  <c r="Y307" i="1"/>
  <c r="X307" i="1"/>
  <c r="W307" i="1" s="1"/>
  <c r="P307" i="1"/>
  <c r="J307" i="1"/>
  <c r="BI307" i="1" s="1"/>
  <c r="CS306" i="1"/>
  <c r="CR306" i="1"/>
  <c r="CP306" i="1"/>
  <c r="S306" i="1" s="1"/>
  <c r="T306" i="1" s="1"/>
  <c r="U306" i="1" s="1"/>
  <c r="BU306" i="1"/>
  <c r="BT306" i="1"/>
  <c r="BM306" i="1"/>
  <c r="BP306" i="1" s="1"/>
  <c r="BL306" i="1"/>
  <c r="BF306" i="1"/>
  <c r="AZ306" i="1"/>
  <c r="AU306" i="1"/>
  <c r="AS306" i="1" s="1"/>
  <c r="AT306" i="1"/>
  <c r="AL306" i="1"/>
  <c r="I306" i="1" s="1"/>
  <c r="H306" i="1" s="1"/>
  <c r="AG306" i="1"/>
  <c r="AE306" i="1"/>
  <c r="Y306" i="1"/>
  <c r="W306" i="1" s="1"/>
  <c r="X306" i="1"/>
  <c r="P306" i="1"/>
  <c r="N306" i="1"/>
  <c r="J306" i="1"/>
  <c r="BI306" i="1" s="1"/>
  <c r="CS305" i="1"/>
  <c r="CR305" i="1"/>
  <c r="CP305" i="1"/>
  <c r="CQ305" i="1" s="1"/>
  <c r="BH305" i="1" s="1"/>
  <c r="BU305" i="1"/>
  <c r="BT305" i="1"/>
  <c r="BL305" i="1"/>
  <c r="BF305" i="1"/>
  <c r="AZ305" i="1"/>
  <c r="BM305" i="1" s="1"/>
  <c r="BP305" i="1" s="1"/>
  <c r="AU305" i="1"/>
  <c r="AT305" i="1"/>
  <c r="AS305" i="1"/>
  <c r="AL305" i="1"/>
  <c r="AG305" i="1"/>
  <c r="J305" i="1" s="1"/>
  <c r="BI305" i="1" s="1"/>
  <c r="AF305" i="1"/>
  <c r="AE305" i="1"/>
  <c r="Y305" i="1"/>
  <c r="X305" i="1"/>
  <c r="P305" i="1"/>
  <c r="N305" i="1"/>
  <c r="K305" i="1"/>
  <c r="I305" i="1"/>
  <c r="H305" i="1" s="1"/>
  <c r="CS304" i="1"/>
  <c r="CR304" i="1"/>
  <c r="CP304" i="1"/>
  <c r="BU304" i="1"/>
  <c r="BT304" i="1"/>
  <c r="BS304" i="1"/>
  <c r="BR304" i="1"/>
  <c r="BV304" i="1" s="1"/>
  <c r="BW304" i="1" s="1"/>
  <c r="BL304" i="1"/>
  <c r="BF304" i="1"/>
  <c r="AZ304" i="1"/>
  <c r="BM304" i="1" s="1"/>
  <c r="BP304" i="1" s="1"/>
  <c r="BQ304" i="1" s="1"/>
  <c r="AU304" i="1"/>
  <c r="AS304" i="1" s="1"/>
  <c r="AL304" i="1"/>
  <c r="AG304" i="1"/>
  <c r="J304" i="1" s="1"/>
  <c r="BI304" i="1" s="1"/>
  <c r="Y304" i="1"/>
  <c r="X304" i="1"/>
  <c r="P304" i="1"/>
  <c r="I304" i="1"/>
  <c r="H304" i="1" s="1"/>
  <c r="CS303" i="1"/>
  <c r="CR303" i="1"/>
  <c r="CP303" i="1"/>
  <c r="CQ303" i="1" s="1"/>
  <c r="BH303" i="1" s="1"/>
  <c r="BJ303" i="1" s="1"/>
  <c r="BU303" i="1"/>
  <c r="BT303" i="1"/>
  <c r="BM303" i="1"/>
  <c r="BP303" i="1" s="1"/>
  <c r="BL303" i="1"/>
  <c r="BF303" i="1"/>
  <c r="AZ303" i="1"/>
  <c r="AU303" i="1"/>
  <c r="AS303" i="1"/>
  <c r="AL303" i="1"/>
  <c r="I303" i="1" s="1"/>
  <c r="H303" i="1" s="1"/>
  <c r="AG303" i="1"/>
  <c r="Y303" i="1"/>
  <c r="X303" i="1"/>
  <c r="P303" i="1"/>
  <c r="J303" i="1"/>
  <c r="BI303" i="1" s="1"/>
  <c r="BK303" i="1" s="1"/>
  <c r="CS302" i="1"/>
  <c r="CR302" i="1"/>
  <c r="CQ302" i="1"/>
  <c r="BH302" i="1" s="1"/>
  <c r="CP302" i="1"/>
  <c r="BU302" i="1"/>
  <c r="BT302" i="1"/>
  <c r="BQ302" i="1"/>
  <c r="BL302" i="1"/>
  <c r="BF302" i="1"/>
  <c r="AZ302" i="1"/>
  <c r="BM302" i="1" s="1"/>
  <c r="BP302" i="1" s="1"/>
  <c r="AU302" i="1"/>
  <c r="AS302" i="1" s="1"/>
  <c r="N302" i="1" s="1"/>
  <c r="AL302" i="1"/>
  <c r="I302" i="1" s="1"/>
  <c r="H302" i="1" s="1"/>
  <c r="AG302" i="1"/>
  <c r="Y302" i="1"/>
  <c r="X302" i="1"/>
  <c r="W302" i="1"/>
  <c r="P302" i="1"/>
  <c r="J302" i="1"/>
  <c r="BI302" i="1" s="1"/>
  <c r="CS301" i="1"/>
  <c r="CR301" i="1"/>
  <c r="CQ301" i="1"/>
  <c r="BH301" i="1" s="1"/>
  <c r="BJ301" i="1" s="1"/>
  <c r="CP301" i="1"/>
  <c r="S301" i="1" s="1"/>
  <c r="BU301" i="1"/>
  <c r="BT301" i="1"/>
  <c r="BL301" i="1"/>
  <c r="BF301" i="1"/>
  <c r="AZ301" i="1"/>
  <c r="BM301" i="1" s="1"/>
  <c r="BP301" i="1" s="1"/>
  <c r="AU301" i="1"/>
  <c r="AT301" i="1"/>
  <c r="AS301" i="1"/>
  <c r="AE301" i="1" s="1"/>
  <c r="AL301" i="1"/>
  <c r="I301" i="1" s="1"/>
  <c r="H301" i="1" s="1"/>
  <c r="AG301" i="1"/>
  <c r="J301" i="1" s="1"/>
  <c r="BI301" i="1" s="1"/>
  <c r="BK301" i="1" s="1"/>
  <c r="Y301" i="1"/>
  <c r="X301" i="1"/>
  <c r="W301" i="1" s="1"/>
  <c r="P301" i="1"/>
  <c r="N301" i="1"/>
  <c r="K301" i="1"/>
  <c r="CS300" i="1"/>
  <c r="CR300" i="1"/>
  <c r="CP300" i="1"/>
  <c r="BU300" i="1"/>
  <c r="BT300" i="1"/>
  <c r="BS300" i="1"/>
  <c r="BR300" i="1"/>
  <c r="BV300" i="1" s="1"/>
  <c r="BW300" i="1" s="1"/>
  <c r="BL300" i="1"/>
  <c r="BI300" i="1"/>
  <c r="BF300" i="1"/>
  <c r="AZ300" i="1"/>
  <c r="BM300" i="1" s="1"/>
  <c r="BP300" i="1" s="1"/>
  <c r="BQ300" i="1" s="1"/>
  <c r="AU300" i="1"/>
  <c r="AS300" i="1"/>
  <c r="AL300" i="1"/>
  <c r="I300" i="1" s="1"/>
  <c r="H300" i="1" s="1"/>
  <c r="AG300" i="1"/>
  <c r="J300" i="1" s="1"/>
  <c r="Y300" i="1"/>
  <c r="X300" i="1"/>
  <c r="S300" i="1"/>
  <c r="P300" i="1"/>
  <c r="K300" i="1"/>
  <c r="CS299" i="1"/>
  <c r="CR299" i="1"/>
  <c r="CP299" i="1"/>
  <c r="BU299" i="1"/>
  <c r="BT299" i="1"/>
  <c r="BR299" i="1"/>
  <c r="BV299" i="1" s="1"/>
  <c r="BW299" i="1" s="1"/>
  <c r="BL299" i="1"/>
  <c r="BF299" i="1"/>
  <c r="AZ299" i="1"/>
  <c r="BM299" i="1" s="1"/>
  <c r="BP299" i="1" s="1"/>
  <c r="AU299" i="1"/>
  <c r="AT299" i="1"/>
  <c r="AS299" i="1"/>
  <c r="AE299" i="1" s="1"/>
  <c r="AL299" i="1"/>
  <c r="I299" i="1" s="1"/>
  <c r="H299" i="1" s="1"/>
  <c r="AG299" i="1"/>
  <c r="J299" i="1" s="1"/>
  <c r="BI299" i="1" s="1"/>
  <c r="Y299" i="1"/>
  <c r="X299" i="1"/>
  <c r="P299" i="1"/>
  <c r="K299" i="1"/>
  <c r="CS298" i="1"/>
  <c r="CR298" i="1"/>
  <c r="CP298" i="1"/>
  <c r="BU298" i="1"/>
  <c r="BT298" i="1"/>
  <c r="BL298" i="1"/>
  <c r="BF298" i="1"/>
  <c r="AZ298" i="1"/>
  <c r="BM298" i="1" s="1"/>
  <c r="BP298" i="1" s="1"/>
  <c r="AU298" i="1"/>
  <c r="AS298" i="1" s="1"/>
  <c r="AL298" i="1"/>
  <c r="I298" i="1" s="1"/>
  <c r="H298" i="1" s="1"/>
  <c r="AG298" i="1"/>
  <c r="J298" i="1" s="1"/>
  <c r="BI298" i="1" s="1"/>
  <c r="Y298" i="1"/>
  <c r="X298" i="1"/>
  <c r="W298" i="1" s="1"/>
  <c r="P298" i="1"/>
  <c r="CS297" i="1"/>
  <c r="CR297" i="1"/>
  <c r="CP297" i="1"/>
  <c r="BU297" i="1"/>
  <c r="BT297" i="1"/>
  <c r="BS297" i="1"/>
  <c r="BR297" i="1"/>
  <c r="BV297" i="1" s="1"/>
  <c r="BW297" i="1" s="1"/>
  <c r="BL297" i="1"/>
  <c r="BF297" i="1"/>
  <c r="AZ297" i="1"/>
  <c r="BM297" i="1" s="1"/>
  <c r="BP297" i="1" s="1"/>
  <c r="BQ297" i="1" s="1"/>
  <c r="AU297" i="1"/>
  <c r="AS297" i="1" s="1"/>
  <c r="AL297" i="1"/>
  <c r="AG297" i="1"/>
  <c r="J297" i="1" s="1"/>
  <c r="BI297" i="1" s="1"/>
  <c r="Y297" i="1"/>
  <c r="X297" i="1"/>
  <c r="W297" i="1" s="1"/>
  <c r="P297" i="1"/>
  <c r="K297" i="1"/>
  <c r="I297" i="1"/>
  <c r="H297" i="1" s="1"/>
  <c r="CS296" i="1"/>
  <c r="CR296" i="1"/>
  <c r="CP296" i="1"/>
  <c r="BU296" i="1"/>
  <c r="BT296" i="1"/>
  <c r="BM296" i="1"/>
  <c r="BP296" i="1" s="1"/>
  <c r="BL296" i="1"/>
  <c r="BF296" i="1"/>
  <c r="AZ296" i="1"/>
  <c r="AU296" i="1"/>
  <c r="AS296" i="1"/>
  <c r="AF296" i="1" s="1"/>
  <c r="AL296" i="1"/>
  <c r="I296" i="1" s="1"/>
  <c r="H296" i="1" s="1"/>
  <c r="AA296" i="1" s="1"/>
  <c r="AG296" i="1"/>
  <c r="Y296" i="1"/>
  <c r="X296" i="1"/>
  <c r="S296" i="1"/>
  <c r="P296" i="1"/>
  <c r="K296" i="1"/>
  <c r="J296" i="1"/>
  <c r="BI296" i="1" s="1"/>
  <c r="CS295" i="1"/>
  <c r="CR295" i="1"/>
  <c r="CP295" i="1"/>
  <c r="BU295" i="1"/>
  <c r="BT295" i="1"/>
  <c r="BM295" i="1"/>
  <c r="BP295" i="1" s="1"/>
  <c r="BL295" i="1"/>
  <c r="BF295" i="1"/>
  <c r="AZ295" i="1"/>
  <c r="AU295" i="1"/>
  <c r="AS295" i="1" s="1"/>
  <c r="AL295" i="1"/>
  <c r="I295" i="1" s="1"/>
  <c r="H295" i="1" s="1"/>
  <c r="AA295" i="1" s="1"/>
  <c r="AG295" i="1"/>
  <c r="Y295" i="1"/>
  <c r="W295" i="1" s="1"/>
  <c r="X295" i="1"/>
  <c r="P295" i="1"/>
  <c r="J295" i="1"/>
  <c r="BI295" i="1" s="1"/>
  <c r="CS294" i="1"/>
  <c r="CR294" i="1"/>
  <c r="CQ294" i="1" s="1"/>
  <c r="BH294" i="1" s="1"/>
  <c r="CP294" i="1"/>
  <c r="BU294" i="1"/>
  <c r="BT294" i="1"/>
  <c r="BL294" i="1"/>
  <c r="BF294" i="1"/>
  <c r="AZ294" i="1"/>
  <c r="BM294" i="1" s="1"/>
  <c r="BP294" i="1" s="1"/>
  <c r="AU294" i="1"/>
  <c r="AS294" i="1" s="1"/>
  <c r="AL294" i="1"/>
  <c r="AG294" i="1"/>
  <c r="Y294" i="1"/>
  <c r="X294" i="1"/>
  <c r="W294" i="1" s="1"/>
  <c r="P294" i="1"/>
  <c r="J294" i="1"/>
  <c r="BI294" i="1" s="1"/>
  <c r="I294" i="1"/>
  <c r="H294" i="1" s="1"/>
  <c r="AA294" i="1" s="1"/>
  <c r="CS293" i="1"/>
  <c r="CR293" i="1"/>
  <c r="CP293" i="1"/>
  <c r="BU293" i="1"/>
  <c r="BT293" i="1"/>
  <c r="BL293" i="1"/>
  <c r="BI293" i="1"/>
  <c r="BF293" i="1"/>
  <c r="AZ293" i="1"/>
  <c r="BM293" i="1" s="1"/>
  <c r="BP293" i="1" s="1"/>
  <c r="AU293" i="1"/>
  <c r="AS293" i="1" s="1"/>
  <c r="AL293" i="1"/>
  <c r="I293" i="1" s="1"/>
  <c r="H293" i="1" s="1"/>
  <c r="AG293" i="1"/>
  <c r="J293" i="1" s="1"/>
  <c r="AE293" i="1"/>
  <c r="Y293" i="1"/>
  <c r="X293" i="1"/>
  <c r="P293" i="1"/>
  <c r="CS292" i="1"/>
  <c r="CR292" i="1"/>
  <c r="CP292" i="1"/>
  <c r="BU292" i="1"/>
  <c r="BT292" i="1"/>
  <c r="BL292" i="1"/>
  <c r="BF292" i="1"/>
  <c r="AZ292" i="1"/>
  <c r="BM292" i="1" s="1"/>
  <c r="BP292" i="1" s="1"/>
  <c r="AU292" i="1"/>
  <c r="AS292" i="1" s="1"/>
  <c r="AL292" i="1"/>
  <c r="AG292" i="1"/>
  <c r="J292" i="1" s="1"/>
  <c r="BI292" i="1" s="1"/>
  <c r="Y292" i="1"/>
  <c r="X292" i="1"/>
  <c r="P292" i="1"/>
  <c r="I292" i="1"/>
  <c r="H292" i="1" s="1"/>
  <c r="CS291" i="1"/>
  <c r="CR291" i="1"/>
  <c r="CP291" i="1"/>
  <c r="CQ291" i="1" s="1"/>
  <c r="BH291" i="1" s="1"/>
  <c r="BU291" i="1"/>
  <c r="BT291" i="1"/>
  <c r="BM291" i="1"/>
  <c r="BP291" i="1" s="1"/>
  <c r="BL291" i="1"/>
  <c r="BF291" i="1"/>
  <c r="BJ291" i="1" s="1"/>
  <c r="AZ291" i="1"/>
  <c r="AU291" i="1"/>
  <c r="AS291" i="1"/>
  <c r="AT291" i="1" s="1"/>
  <c r="AL291" i="1"/>
  <c r="I291" i="1" s="1"/>
  <c r="H291" i="1" s="1"/>
  <c r="AG291" i="1"/>
  <c r="Y291" i="1"/>
  <c r="X291" i="1"/>
  <c r="W291" i="1" s="1"/>
  <c r="S291" i="1"/>
  <c r="P291" i="1"/>
  <c r="J291" i="1"/>
  <c r="BI291" i="1" s="1"/>
  <c r="BK291" i="1" s="1"/>
  <c r="CS290" i="1"/>
  <c r="CR290" i="1"/>
  <c r="CP290" i="1"/>
  <c r="S290" i="1" s="1"/>
  <c r="T290" i="1" s="1"/>
  <c r="BU290" i="1"/>
  <c r="BT290" i="1"/>
  <c r="BL290" i="1"/>
  <c r="BF290" i="1"/>
  <c r="AZ290" i="1"/>
  <c r="BM290" i="1" s="1"/>
  <c r="BP290" i="1" s="1"/>
  <c r="AU290" i="1"/>
  <c r="AS290" i="1" s="1"/>
  <c r="AL290" i="1"/>
  <c r="I290" i="1" s="1"/>
  <c r="H290" i="1" s="1"/>
  <c r="AG290" i="1"/>
  <c r="J290" i="1" s="1"/>
  <c r="BI290" i="1" s="1"/>
  <c r="Y290" i="1"/>
  <c r="X290" i="1"/>
  <c r="W290" i="1"/>
  <c r="U290" i="1"/>
  <c r="P290" i="1"/>
  <c r="CS289" i="1"/>
  <c r="CR289" i="1"/>
  <c r="CP289" i="1"/>
  <c r="BU289" i="1"/>
  <c r="BT289" i="1"/>
  <c r="BL289" i="1"/>
  <c r="BF289" i="1"/>
  <c r="AZ289" i="1"/>
  <c r="BM289" i="1" s="1"/>
  <c r="BP289" i="1" s="1"/>
  <c r="AU289" i="1"/>
  <c r="AS289" i="1" s="1"/>
  <c r="AL289" i="1"/>
  <c r="AG289" i="1"/>
  <c r="J289" i="1" s="1"/>
  <c r="BI289" i="1" s="1"/>
  <c r="Y289" i="1"/>
  <c r="X289" i="1"/>
  <c r="P289" i="1"/>
  <c r="I289" i="1"/>
  <c r="H289" i="1" s="1"/>
  <c r="CS288" i="1"/>
  <c r="CR288" i="1"/>
  <c r="CP288" i="1"/>
  <c r="BU288" i="1"/>
  <c r="BT288" i="1"/>
  <c r="BM288" i="1"/>
  <c r="BP288" i="1" s="1"/>
  <c r="BL288" i="1"/>
  <c r="BF288" i="1"/>
  <c r="AZ288" i="1"/>
  <c r="AU288" i="1"/>
  <c r="AS288" i="1"/>
  <c r="AL288" i="1"/>
  <c r="I288" i="1" s="1"/>
  <c r="H288" i="1" s="1"/>
  <c r="AA288" i="1" s="1"/>
  <c r="AG288" i="1"/>
  <c r="J288" i="1" s="1"/>
  <c r="BI288" i="1" s="1"/>
  <c r="Y288" i="1"/>
  <c r="X288" i="1"/>
  <c r="P288" i="1"/>
  <c r="CS287" i="1"/>
  <c r="CR287" i="1"/>
  <c r="CQ287" i="1" s="1"/>
  <c r="BH287" i="1" s="1"/>
  <c r="BJ287" i="1" s="1"/>
  <c r="CP287" i="1"/>
  <c r="S287" i="1" s="1"/>
  <c r="BU287" i="1"/>
  <c r="BT287" i="1"/>
  <c r="BL287" i="1"/>
  <c r="BF287" i="1"/>
  <c r="AZ287" i="1"/>
  <c r="BM287" i="1" s="1"/>
  <c r="BP287" i="1" s="1"/>
  <c r="AU287" i="1"/>
  <c r="AS287" i="1"/>
  <c r="AL287" i="1"/>
  <c r="I287" i="1" s="1"/>
  <c r="AG287" i="1"/>
  <c r="Y287" i="1"/>
  <c r="X287" i="1"/>
  <c r="W287" i="1" s="1"/>
  <c r="P287" i="1"/>
  <c r="J287" i="1"/>
  <c r="BI287" i="1" s="1"/>
  <c r="H287" i="1"/>
  <c r="AA287" i="1" s="1"/>
  <c r="CS286" i="1"/>
  <c r="CR286" i="1"/>
  <c r="CQ286" i="1" s="1"/>
  <c r="BH286" i="1" s="1"/>
  <c r="CP286" i="1"/>
  <c r="BU286" i="1"/>
  <c r="BT286" i="1"/>
  <c r="BL286" i="1"/>
  <c r="BF286" i="1"/>
  <c r="AZ286" i="1"/>
  <c r="BM286" i="1" s="1"/>
  <c r="BP286" i="1" s="1"/>
  <c r="BS286" i="1" s="1"/>
  <c r="AU286" i="1"/>
  <c r="AS286" i="1" s="1"/>
  <c r="AL286" i="1"/>
  <c r="I286" i="1" s="1"/>
  <c r="H286" i="1" s="1"/>
  <c r="AG286" i="1"/>
  <c r="Y286" i="1"/>
  <c r="X286" i="1"/>
  <c r="W286" i="1" s="1"/>
  <c r="P286" i="1"/>
  <c r="N286" i="1"/>
  <c r="J286" i="1"/>
  <c r="BI286" i="1" s="1"/>
  <c r="CS285" i="1"/>
  <c r="CR285" i="1"/>
  <c r="CP285" i="1"/>
  <c r="CQ285" i="1" s="1"/>
  <c r="BH285" i="1" s="1"/>
  <c r="BU285" i="1"/>
  <c r="BT285" i="1"/>
  <c r="BQ285" i="1"/>
  <c r="BL285" i="1"/>
  <c r="BF285" i="1"/>
  <c r="AZ285" i="1"/>
  <c r="BM285" i="1" s="1"/>
  <c r="BP285" i="1" s="1"/>
  <c r="AU285" i="1"/>
  <c r="AS285" i="1"/>
  <c r="N285" i="1" s="1"/>
  <c r="AL285" i="1"/>
  <c r="I285" i="1" s="1"/>
  <c r="H285" i="1" s="1"/>
  <c r="AA285" i="1" s="1"/>
  <c r="AG285" i="1"/>
  <c r="Y285" i="1"/>
  <c r="X285" i="1"/>
  <c r="P285" i="1"/>
  <c r="K285" i="1"/>
  <c r="J285" i="1"/>
  <c r="BI285" i="1" s="1"/>
  <c r="CS284" i="1"/>
  <c r="CR284" i="1"/>
  <c r="CP284" i="1"/>
  <c r="BU284" i="1"/>
  <c r="BT284" i="1"/>
  <c r="BL284" i="1"/>
  <c r="BF284" i="1"/>
  <c r="AZ284" i="1"/>
  <c r="BM284" i="1" s="1"/>
  <c r="BP284" i="1" s="1"/>
  <c r="AU284" i="1"/>
  <c r="AS284" i="1" s="1"/>
  <c r="N284" i="1" s="1"/>
  <c r="AL284" i="1"/>
  <c r="I284" i="1" s="1"/>
  <c r="AG284" i="1"/>
  <c r="Y284" i="1"/>
  <c r="X284" i="1"/>
  <c r="W284" i="1" s="1"/>
  <c r="P284" i="1"/>
  <c r="J284" i="1"/>
  <c r="BI284" i="1" s="1"/>
  <c r="H284" i="1"/>
  <c r="CS283" i="1"/>
  <c r="CR283" i="1"/>
  <c r="CP283" i="1"/>
  <c r="BU283" i="1"/>
  <c r="BT283" i="1"/>
  <c r="BL283" i="1"/>
  <c r="BF283" i="1"/>
  <c r="AZ283" i="1"/>
  <c r="BM283" i="1" s="1"/>
  <c r="BP283" i="1" s="1"/>
  <c r="AU283" i="1"/>
  <c r="AS283" i="1" s="1"/>
  <c r="AL283" i="1"/>
  <c r="I283" i="1" s="1"/>
  <c r="H283" i="1" s="1"/>
  <c r="AG283" i="1"/>
  <c r="Y283" i="1"/>
  <c r="X283" i="1"/>
  <c r="W283" i="1" s="1"/>
  <c r="P283" i="1"/>
  <c r="N283" i="1"/>
  <c r="J283" i="1"/>
  <c r="BI283" i="1" s="1"/>
  <c r="CS282" i="1"/>
  <c r="S282" i="1" s="1"/>
  <c r="CR282" i="1"/>
  <c r="CP282" i="1"/>
  <c r="BU282" i="1"/>
  <c r="BT282" i="1"/>
  <c r="BL282" i="1"/>
  <c r="BF282" i="1"/>
  <c r="AZ282" i="1"/>
  <c r="BM282" i="1" s="1"/>
  <c r="BP282" i="1" s="1"/>
  <c r="AU282" i="1"/>
  <c r="AS282" i="1"/>
  <c r="AF282" i="1" s="1"/>
  <c r="AL282" i="1"/>
  <c r="I282" i="1" s="1"/>
  <c r="H282" i="1" s="1"/>
  <c r="AG282" i="1"/>
  <c r="J282" i="1" s="1"/>
  <c r="BI282" i="1" s="1"/>
  <c r="Y282" i="1"/>
  <c r="X282" i="1"/>
  <c r="P282" i="1"/>
  <c r="CS281" i="1"/>
  <c r="CR281" i="1"/>
  <c r="CP281" i="1"/>
  <c r="BU281" i="1"/>
  <c r="BT281" i="1"/>
  <c r="BL281" i="1"/>
  <c r="BF281" i="1"/>
  <c r="AZ281" i="1"/>
  <c r="BM281" i="1" s="1"/>
  <c r="BP281" i="1" s="1"/>
  <c r="AU281" i="1"/>
  <c r="AS281" i="1" s="1"/>
  <c r="AL281" i="1"/>
  <c r="I281" i="1" s="1"/>
  <c r="H281" i="1" s="1"/>
  <c r="AG281" i="1"/>
  <c r="J281" i="1" s="1"/>
  <c r="BI281" i="1" s="1"/>
  <c r="AA281" i="1"/>
  <c r="Y281" i="1"/>
  <c r="X281" i="1"/>
  <c r="W281" i="1" s="1"/>
  <c r="P281" i="1"/>
  <c r="CS280" i="1"/>
  <c r="CR280" i="1"/>
  <c r="CP280" i="1"/>
  <c r="BU280" i="1"/>
  <c r="BT280" i="1"/>
  <c r="BL280" i="1"/>
  <c r="BF280" i="1"/>
  <c r="AZ280" i="1"/>
  <c r="BM280" i="1" s="1"/>
  <c r="BP280" i="1" s="1"/>
  <c r="AU280" i="1"/>
  <c r="AS280" i="1" s="1"/>
  <c r="AT280" i="1" s="1"/>
  <c r="AL280" i="1"/>
  <c r="I280" i="1" s="1"/>
  <c r="AG280" i="1"/>
  <c r="J280" i="1" s="1"/>
  <c r="BI280" i="1" s="1"/>
  <c r="AF280" i="1"/>
  <c r="Y280" i="1"/>
  <c r="X280" i="1"/>
  <c r="W280" i="1" s="1"/>
  <c r="P280" i="1"/>
  <c r="N280" i="1"/>
  <c r="H280" i="1"/>
  <c r="CS279" i="1"/>
  <c r="CR279" i="1"/>
  <c r="CP279" i="1"/>
  <c r="BU279" i="1"/>
  <c r="BT279" i="1"/>
  <c r="BL279" i="1"/>
  <c r="BF279" i="1"/>
  <c r="AZ279" i="1"/>
  <c r="BM279" i="1" s="1"/>
  <c r="BP279" i="1" s="1"/>
  <c r="AU279" i="1"/>
  <c r="AS279" i="1" s="1"/>
  <c r="AL279" i="1"/>
  <c r="I279" i="1" s="1"/>
  <c r="H279" i="1" s="1"/>
  <c r="AG279" i="1"/>
  <c r="J279" i="1" s="1"/>
  <c r="BI279" i="1" s="1"/>
  <c r="Y279" i="1"/>
  <c r="X279" i="1"/>
  <c r="P279" i="1"/>
  <c r="CS278" i="1"/>
  <c r="CR278" i="1"/>
  <c r="CQ278" i="1" s="1"/>
  <c r="BH278" i="1" s="1"/>
  <c r="BJ278" i="1" s="1"/>
  <c r="CP278" i="1"/>
  <c r="BU278" i="1"/>
  <c r="BT278" i="1"/>
  <c r="BL278" i="1"/>
  <c r="BF278" i="1"/>
  <c r="AZ278" i="1"/>
  <c r="BM278" i="1" s="1"/>
  <c r="BP278" i="1" s="1"/>
  <c r="AU278" i="1"/>
  <c r="AS278" i="1"/>
  <c r="AL278" i="1"/>
  <c r="I278" i="1" s="1"/>
  <c r="H278" i="1" s="1"/>
  <c r="AG278" i="1"/>
  <c r="Y278" i="1"/>
  <c r="X278" i="1"/>
  <c r="P278" i="1"/>
  <c r="J278" i="1"/>
  <c r="BI278" i="1" s="1"/>
  <c r="CS277" i="1"/>
  <c r="CR277" i="1"/>
  <c r="CP277" i="1"/>
  <c r="BU277" i="1"/>
  <c r="BT277" i="1"/>
  <c r="BL277" i="1"/>
  <c r="BF277" i="1"/>
  <c r="AZ277" i="1"/>
  <c r="BM277" i="1" s="1"/>
  <c r="BP277" i="1" s="1"/>
  <c r="AU277" i="1"/>
  <c r="AS277" i="1" s="1"/>
  <c r="AL277" i="1"/>
  <c r="AG277" i="1"/>
  <c r="J277" i="1" s="1"/>
  <c r="BI277" i="1" s="1"/>
  <c r="Y277" i="1"/>
  <c r="X277" i="1"/>
  <c r="W277" i="1" s="1"/>
  <c r="P277" i="1"/>
  <c r="I277" i="1"/>
  <c r="H277" i="1" s="1"/>
  <c r="CS276" i="1"/>
  <c r="CR276" i="1"/>
  <c r="CP276" i="1"/>
  <c r="BU276" i="1"/>
  <c r="BT276" i="1"/>
  <c r="BL276" i="1"/>
  <c r="BF276" i="1"/>
  <c r="AZ276" i="1"/>
  <c r="BM276" i="1" s="1"/>
  <c r="BP276" i="1" s="1"/>
  <c r="AU276" i="1"/>
  <c r="AS276" i="1" s="1"/>
  <c r="AL276" i="1"/>
  <c r="AG276" i="1"/>
  <c r="J276" i="1" s="1"/>
  <c r="BI276" i="1" s="1"/>
  <c r="Y276" i="1"/>
  <c r="X276" i="1"/>
  <c r="P276" i="1"/>
  <c r="I276" i="1"/>
  <c r="H276" i="1" s="1"/>
  <c r="CS275" i="1"/>
  <c r="S275" i="1" s="1"/>
  <c r="CR275" i="1"/>
  <c r="CQ275" i="1"/>
  <c r="BH275" i="1" s="1"/>
  <c r="CP275" i="1"/>
  <c r="BU275" i="1"/>
  <c r="BT275" i="1"/>
  <c r="BS275" i="1"/>
  <c r="BR275" i="1"/>
  <c r="BV275" i="1" s="1"/>
  <c r="BW275" i="1" s="1"/>
  <c r="BQ275" i="1"/>
  <c r="BL275" i="1"/>
  <c r="BF275" i="1"/>
  <c r="AZ275" i="1"/>
  <c r="BM275" i="1" s="1"/>
  <c r="BP275" i="1" s="1"/>
  <c r="AU275" i="1"/>
  <c r="AS275" i="1"/>
  <c r="AL275" i="1"/>
  <c r="I275" i="1" s="1"/>
  <c r="H275" i="1" s="1"/>
  <c r="AG275" i="1"/>
  <c r="J275" i="1" s="1"/>
  <c r="BI275" i="1" s="1"/>
  <c r="BK275" i="1" s="1"/>
  <c r="Y275" i="1"/>
  <c r="X275" i="1"/>
  <c r="W275" i="1" s="1"/>
  <c r="P275" i="1"/>
  <c r="K275" i="1"/>
  <c r="CS274" i="1"/>
  <c r="S274" i="1" s="1"/>
  <c r="CR274" i="1"/>
  <c r="CQ274" i="1"/>
  <c r="BH274" i="1" s="1"/>
  <c r="BJ274" i="1" s="1"/>
  <c r="CP274" i="1"/>
  <c r="BU274" i="1"/>
  <c r="BT274" i="1"/>
  <c r="BM274" i="1"/>
  <c r="BP274" i="1" s="1"/>
  <c r="BL274" i="1"/>
  <c r="BF274" i="1"/>
  <c r="AZ274" i="1"/>
  <c r="AU274" i="1"/>
  <c r="AS274" i="1"/>
  <c r="AL274" i="1"/>
  <c r="I274" i="1" s="1"/>
  <c r="H274" i="1" s="1"/>
  <c r="AG274" i="1"/>
  <c r="J274" i="1" s="1"/>
  <c r="BI274" i="1" s="1"/>
  <c r="BK274" i="1" s="1"/>
  <c r="Y274" i="1"/>
  <c r="W274" i="1" s="1"/>
  <c r="X274" i="1"/>
  <c r="P274" i="1"/>
  <c r="CS273" i="1"/>
  <c r="CR273" i="1"/>
  <c r="CP273" i="1"/>
  <c r="CQ273" i="1" s="1"/>
  <c r="BH273" i="1" s="1"/>
  <c r="BU273" i="1"/>
  <c r="BT273" i="1"/>
  <c r="BL273" i="1"/>
  <c r="BF273" i="1"/>
  <c r="AZ273" i="1"/>
  <c r="BM273" i="1" s="1"/>
  <c r="BP273" i="1" s="1"/>
  <c r="AU273" i="1"/>
  <c r="AS273" i="1"/>
  <c r="N273" i="1" s="1"/>
  <c r="AL273" i="1"/>
  <c r="AG273" i="1"/>
  <c r="J273" i="1" s="1"/>
  <c r="BI273" i="1" s="1"/>
  <c r="Y273" i="1"/>
  <c r="X273" i="1"/>
  <c r="W273" i="1"/>
  <c r="S273" i="1"/>
  <c r="P273" i="1"/>
  <c r="I273" i="1"/>
  <c r="H273" i="1" s="1"/>
  <c r="AA273" i="1" s="1"/>
  <c r="CS272" i="1"/>
  <c r="CR272" i="1"/>
  <c r="CQ272" i="1" s="1"/>
  <c r="BH272" i="1" s="1"/>
  <c r="CP272" i="1"/>
  <c r="S272" i="1" s="1"/>
  <c r="BU272" i="1"/>
  <c r="BT272" i="1"/>
  <c r="BL272" i="1"/>
  <c r="BF272" i="1"/>
  <c r="AZ272" i="1"/>
  <c r="BM272" i="1" s="1"/>
  <c r="BP272" i="1" s="1"/>
  <c r="BQ272" i="1" s="1"/>
  <c r="AU272" i="1"/>
  <c r="AS272" i="1" s="1"/>
  <c r="AL272" i="1"/>
  <c r="AG272" i="1"/>
  <c r="J272" i="1" s="1"/>
  <c r="BI272" i="1" s="1"/>
  <c r="Y272" i="1"/>
  <c r="X272" i="1"/>
  <c r="W272" i="1"/>
  <c r="P272" i="1"/>
  <c r="I272" i="1"/>
  <c r="H272" i="1" s="1"/>
  <c r="CS271" i="1"/>
  <c r="CR271" i="1"/>
  <c r="CP271" i="1"/>
  <c r="CQ271" i="1" s="1"/>
  <c r="BH271" i="1" s="1"/>
  <c r="BJ271" i="1" s="1"/>
  <c r="BU271" i="1"/>
  <c r="BT271" i="1"/>
  <c r="BM271" i="1"/>
  <c r="BP271" i="1" s="1"/>
  <c r="BL271" i="1"/>
  <c r="BF271" i="1"/>
  <c r="AZ271" i="1"/>
  <c r="AU271" i="1"/>
  <c r="AS271" i="1"/>
  <c r="AL271" i="1"/>
  <c r="I271" i="1" s="1"/>
  <c r="H271" i="1" s="1"/>
  <c r="AG271" i="1"/>
  <c r="J271" i="1" s="1"/>
  <c r="BI271" i="1" s="1"/>
  <c r="BK271" i="1" s="1"/>
  <c r="AF271" i="1"/>
  <c r="Y271" i="1"/>
  <c r="W271" i="1" s="1"/>
  <c r="X271" i="1"/>
  <c r="P271" i="1"/>
  <c r="K271" i="1"/>
  <c r="CS270" i="1"/>
  <c r="S270" i="1" s="1"/>
  <c r="CR270" i="1"/>
  <c r="CP270" i="1"/>
  <c r="CQ270" i="1" s="1"/>
  <c r="BH270" i="1" s="1"/>
  <c r="BJ270" i="1" s="1"/>
  <c r="BU270" i="1"/>
  <c r="BT270" i="1"/>
  <c r="BM270" i="1"/>
  <c r="BP270" i="1" s="1"/>
  <c r="BL270" i="1"/>
  <c r="BF270" i="1"/>
  <c r="AZ270" i="1"/>
  <c r="AU270" i="1"/>
  <c r="AS270" i="1" s="1"/>
  <c r="AL270" i="1"/>
  <c r="AG270" i="1"/>
  <c r="J270" i="1" s="1"/>
  <c r="BI270" i="1" s="1"/>
  <c r="BK270" i="1" s="1"/>
  <c r="Y270" i="1"/>
  <c r="W270" i="1" s="1"/>
  <c r="X270" i="1"/>
  <c r="P270" i="1"/>
  <c r="I270" i="1"/>
  <c r="H270" i="1" s="1"/>
  <c r="AA270" i="1" s="1"/>
  <c r="CS269" i="1"/>
  <c r="CR269" i="1"/>
  <c r="CP269" i="1"/>
  <c r="BU269" i="1"/>
  <c r="BT269" i="1"/>
  <c r="BL269" i="1"/>
  <c r="BF269" i="1"/>
  <c r="AZ269" i="1"/>
  <c r="BM269" i="1" s="1"/>
  <c r="BP269" i="1" s="1"/>
  <c r="AU269" i="1"/>
  <c r="AS269" i="1" s="1"/>
  <c r="AL269" i="1"/>
  <c r="I269" i="1" s="1"/>
  <c r="H269" i="1" s="1"/>
  <c r="AA269" i="1" s="1"/>
  <c r="AG269" i="1"/>
  <c r="J269" i="1" s="1"/>
  <c r="BI269" i="1" s="1"/>
  <c r="Y269" i="1"/>
  <c r="W269" i="1" s="1"/>
  <c r="X269" i="1"/>
  <c r="P269" i="1"/>
  <c r="CS268" i="1"/>
  <c r="CR268" i="1"/>
  <c r="CP268" i="1"/>
  <c r="BU268" i="1"/>
  <c r="BT268" i="1"/>
  <c r="BL268" i="1"/>
  <c r="BF268" i="1"/>
  <c r="AZ268" i="1"/>
  <c r="BM268" i="1" s="1"/>
  <c r="BP268" i="1" s="1"/>
  <c r="BQ268" i="1" s="1"/>
  <c r="AU268" i="1"/>
  <c r="AS268" i="1" s="1"/>
  <c r="AE268" i="1" s="1"/>
  <c r="AL268" i="1"/>
  <c r="I268" i="1" s="1"/>
  <c r="H268" i="1" s="1"/>
  <c r="AG268" i="1"/>
  <c r="J268" i="1" s="1"/>
  <c r="BI268" i="1" s="1"/>
  <c r="Y268" i="1"/>
  <c r="W268" i="1" s="1"/>
  <c r="X268" i="1"/>
  <c r="P268" i="1"/>
  <c r="CS267" i="1"/>
  <c r="S267" i="1" s="1"/>
  <c r="CR267" i="1"/>
  <c r="CQ267" i="1"/>
  <c r="BH267" i="1" s="1"/>
  <c r="BJ267" i="1" s="1"/>
  <c r="CP267" i="1"/>
  <c r="BU267" i="1"/>
  <c r="BT267" i="1"/>
  <c r="BM267" i="1"/>
  <c r="BP267" i="1" s="1"/>
  <c r="BR267" i="1" s="1"/>
  <c r="BV267" i="1" s="1"/>
  <c r="BW267" i="1" s="1"/>
  <c r="BL267" i="1"/>
  <c r="BF267" i="1"/>
  <c r="AZ267" i="1"/>
  <c r="AU267" i="1"/>
  <c r="AS267" i="1"/>
  <c r="N267" i="1" s="1"/>
  <c r="AL267" i="1"/>
  <c r="I267" i="1" s="1"/>
  <c r="H267" i="1" s="1"/>
  <c r="AA267" i="1" s="1"/>
  <c r="AG267" i="1"/>
  <c r="J267" i="1" s="1"/>
  <c r="BI267" i="1" s="1"/>
  <c r="BK267" i="1" s="1"/>
  <c r="AF267" i="1"/>
  <c r="AE267" i="1"/>
  <c r="Y267" i="1"/>
  <c r="X267" i="1"/>
  <c r="W267" i="1" s="1"/>
  <c r="P267" i="1"/>
  <c r="K267" i="1"/>
  <c r="CS266" i="1"/>
  <c r="S266" i="1" s="1"/>
  <c r="CR266" i="1"/>
  <c r="CQ266" i="1" s="1"/>
  <c r="BH266" i="1" s="1"/>
  <c r="CP266" i="1"/>
  <c r="BU266" i="1"/>
  <c r="BT266" i="1"/>
  <c r="BL266" i="1"/>
  <c r="BF266" i="1"/>
  <c r="BJ266" i="1" s="1"/>
  <c r="AZ266" i="1"/>
  <c r="BM266" i="1" s="1"/>
  <c r="BP266" i="1" s="1"/>
  <c r="AU266" i="1"/>
  <c r="AS266" i="1"/>
  <c r="K266" i="1" s="1"/>
  <c r="AL266" i="1"/>
  <c r="AG266" i="1"/>
  <c r="J266" i="1" s="1"/>
  <c r="BI266" i="1" s="1"/>
  <c r="AA266" i="1"/>
  <c r="Y266" i="1"/>
  <c r="X266" i="1"/>
  <c r="P266" i="1"/>
  <c r="I266" i="1"/>
  <c r="H266" i="1" s="1"/>
  <c r="CS265" i="1"/>
  <c r="CR265" i="1"/>
  <c r="CP265" i="1"/>
  <c r="BU265" i="1"/>
  <c r="BT265" i="1"/>
  <c r="BL265" i="1"/>
  <c r="BF265" i="1"/>
  <c r="AZ265" i="1"/>
  <c r="BM265" i="1" s="1"/>
  <c r="BP265" i="1" s="1"/>
  <c r="AU265" i="1"/>
  <c r="AS265" i="1" s="1"/>
  <c r="AL265" i="1"/>
  <c r="AG265" i="1"/>
  <c r="J265" i="1" s="1"/>
  <c r="BI265" i="1" s="1"/>
  <c r="Y265" i="1"/>
  <c r="X265" i="1"/>
  <c r="W265" i="1"/>
  <c r="P265" i="1"/>
  <c r="N265" i="1"/>
  <c r="I265" i="1"/>
  <c r="H265" i="1" s="1"/>
  <c r="AA265" i="1" s="1"/>
  <c r="CS264" i="1"/>
  <c r="CR264" i="1"/>
  <c r="CP264" i="1"/>
  <c r="BU264" i="1"/>
  <c r="BT264" i="1"/>
  <c r="BM264" i="1"/>
  <c r="BP264" i="1" s="1"/>
  <c r="BL264" i="1"/>
  <c r="BF264" i="1"/>
  <c r="AZ264" i="1"/>
  <c r="AU264" i="1"/>
  <c r="AS264" i="1" s="1"/>
  <c r="AL264" i="1"/>
  <c r="AG264" i="1"/>
  <c r="J264" i="1" s="1"/>
  <c r="BI264" i="1" s="1"/>
  <c r="AF264" i="1"/>
  <c r="AE264" i="1"/>
  <c r="Y264" i="1"/>
  <c r="X264" i="1"/>
  <c r="P264" i="1"/>
  <c r="N264" i="1"/>
  <c r="I264" i="1"/>
  <c r="H264" i="1"/>
  <c r="CS263" i="1"/>
  <c r="S263" i="1" s="1"/>
  <c r="CR263" i="1"/>
  <c r="CQ263" i="1" s="1"/>
  <c r="CP263" i="1"/>
  <c r="BU263" i="1"/>
  <c r="BT263" i="1"/>
  <c r="BM263" i="1"/>
  <c r="BP263" i="1" s="1"/>
  <c r="BL263" i="1"/>
  <c r="BH263" i="1"/>
  <c r="BJ263" i="1" s="1"/>
  <c r="BF263" i="1"/>
  <c r="AZ263" i="1"/>
  <c r="AU263" i="1"/>
  <c r="AS263" i="1" s="1"/>
  <c r="AL263" i="1"/>
  <c r="AG263" i="1"/>
  <c r="AE263" i="1"/>
  <c r="Y263" i="1"/>
  <c r="W263" i="1" s="1"/>
  <c r="X263" i="1"/>
  <c r="P263" i="1"/>
  <c r="J263" i="1"/>
  <c r="BI263" i="1" s="1"/>
  <c r="I263" i="1"/>
  <c r="H263" i="1" s="1"/>
  <c r="CS262" i="1"/>
  <c r="CR262" i="1"/>
  <c r="CP262" i="1"/>
  <c r="CQ262" i="1" s="1"/>
  <c r="BH262" i="1" s="1"/>
  <c r="BU262" i="1"/>
  <c r="BT262" i="1"/>
  <c r="BS262" i="1"/>
  <c r="BL262" i="1"/>
  <c r="BF262" i="1"/>
  <c r="BJ262" i="1" s="1"/>
  <c r="AZ262" i="1"/>
  <c r="BM262" i="1" s="1"/>
  <c r="BP262" i="1" s="1"/>
  <c r="AU262" i="1"/>
  <c r="AS262" i="1"/>
  <c r="AT262" i="1" s="1"/>
  <c r="AL262" i="1"/>
  <c r="I262" i="1" s="1"/>
  <c r="H262" i="1" s="1"/>
  <c r="AG262" i="1"/>
  <c r="J262" i="1" s="1"/>
  <c r="BI262" i="1" s="1"/>
  <c r="BK262" i="1" s="1"/>
  <c r="Y262" i="1"/>
  <c r="W262" i="1" s="1"/>
  <c r="X262" i="1"/>
  <c r="P262" i="1"/>
  <c r="CS261" i="1"/>
  <c r="CR261" i="1"/>
  <c r="CP261" i="1"/>
  <c r="BU261" i="1"/>
  <c r="BT261" i="1"/>
  <c r="BL261" i="1"/>
  <c r="BF261" i="1"/>
  <c r="AZ261" i="1"/>
  <c r="BM261" i="1" s="1"/>
  <c r="BP261" i="1" s="1"/>
  <c r="AU261" i="1"/>
  <c r="AS261" i="1"/>
  <c r="N261" i="1" s="1"/>
  <c r="AL261" i="1"/>
  <c r="AG261" i="1"/>
  <c r="J261" i="1" s="1"/>
  <c r="BI261" i="1" s="1"/>
  <c r="Y261" i="1"/>
  <c r="X261" i="1"/>
  <c r="W261" i="1" s="1"/>
  <c r="P261" i="1"/>
  <c r="I261" i="1"/>
  <c r="H261" i="1" s="1"/>
  <c r="AA261" i="1" s="1"/>
  <c r="CS260" i="1"/>
  <c r="CR260" i="1"/>
  <c r="CP260" i="1"/>
  <c r="BU260" i="1"/>
  <c r="BT260" i="1"/>
  <c r="BM260" i="1"/>
  <c r="BP260" i="1" s="1"/>
  <c r="BQ260" i="1" s="1"/>
  <c r="BL260" i="1"/>
  <c r="BF260" i="1"/>
  <c r="AZ260" i="1"/>
  <c r="AU260" i="1"/>
  <c r="AS260" i="1" s="1"/>
  <c r="AL260" i="1"/>
  <c r="I260" i="1" s="1"/>
  <c r="AG260" i="1"/>
  <c r="AF260" i="1"/>
  <c r="AE260" i="1"/>
  <c r="Y260" i="1"/>
  <c r="X260" i="1"/>
  <c r="W260" i="1" s="1"/>
  <c r="P260" i="1"/>
  <c r="J260" i="1"/>
  <c r="BI260" i="1" s="1"/>
  <c r="H260" i="1"/>
  <c r="CS259" i="1"/>
  <c r="S259" i="1" s="1"/>
  <c r="CR259" i="1"/>
  <c r="CP259" i="1"/>
  <c r="CQ259" i="1" s="1"/>
  <c r="BH259" i="1" s="1"/>
  <c r="BU259" i="1"/>
  <c r="BT259" i="1"/>
  <c r="BL259" i="1"/>
  <c r="BF259" i="1"/>
  <c r="AZ259" i="1"/>
  <c r="BM259" i="1" s="1"/>
  <c r="BP259" i="1" s="1"/>
  <c r="AU259" i="1"/>
  <c r="AS259" i="1" s="1"/>
  <c r="AL259" i="1"/>
  <c r="I259" i="1" s="1"/>
  <c r="AG259" i="1"/>
  <c r="AF259" i="1"/>
  <c r="AE259" i="1"/>
  <c r="Y259" i="1"/>
  <c r="X259" i="1"/>
  <c r="P259" i="1"/>
  <c r="J259" i="1"/>
  <c r="BI259" i="1" s="1"/>
  <c r="H259" i="1"/>
  <c r="CS258" i="1"/>
  <c r="S258" i="1" s="1"/>
  <c r="T258" i="1" s="1"/>
  <c r="U258" i="1" s="1"/>
  <c r="CR258" i="1"/>
  <c r="CP258" i="1"/>
  <c r="BU258" i="1"/>
  <c r="BT258" i="1"/>
  <c r="BL258" i="1"/>
  <c r="BF258" i="1"/>
  <c r="AZ258" i="1"/>
  <c r="BM258" i="1" s="1"/>
  <c r="BP258" i="1" s="1"/>
  <c r="AU258" i="1"/>
  <c r="AS258" i="1" s="1"/>
  <c r="AL258" i="1"/>
  <c r="I258" i="1" s="1"/>
  <c r="H258" i="1" s="1"/>
  <c r="AA258" i="1" s="1"/>
  <c r="AG258" i="1"/>
  <c r="J258" i="1" s="1"/>
  <c r="BI258" i="1" s="1"/>
  <c r="Y258" i="1"/>
  <c r="X258" i="1"/>
  <c r="P258" i="1"/>
  <c r="CS257" i="1"/>
  <c r="CR257" i="1"/>
  <c r="CP257" i="1"/>
  <c r="CQ257" i="1" s="1"/>
  <c r="BH257" i="1" s="1"/>
  <c r="BJ257" i="1" s="1"/>
  <c r="BU257" i="1"/>
  <c r="BT257" i="1"/>
  <c r="BM257" i="1"/>
  <c r="BP257" i="1" s="1"/>
  <c r="BL257" i="1"/>
  <c r="BF257" i="1"/>
  <c r="AZ257" i="1"/>
  <c r="AU257" i="1"/>
  <c r="AS257" i="1"/>
  <c r="AL257" i="1"/>
  <c r="I257" i="1" s="1"/>
  <c r="H257" i="1" s="1"/>
  <c r="AG257" i="1"/>
  <c r="J257" i="1" s="1"/>
  <c r="BI257" i="1" s="1"/>
  <c r="BK257" i="1" s="1"/>
  <c r="Y257" i="1"/>
  <c r="X257" i="1"/>
  <c r="P257" i="1"/>
  <c r="K257" i="1"/>
  <c r="CS256" i="1"/>
  <c r="CR256" i="1"/>
  <c r="CQ256" i="1"/>
  <c r="BH256" i="1" s="1"/>
  <c r="CP256" i="1"/>
  <c r="S256" i="1" s="1"/>
  <c r="BU256" i="1"/>
  <c r="BT256" i="1"/>
  <c r="BL256" i="1"/>
  <c r="BF256" i="1"/>
  <c r="AZ256" i="1"/>
  <c r="BM256" i="1" s="1"/>
  <c r="BP256" i="1" s="1"/>
  <c r="AU256" i="1"/>
  <c r="AS256" i="1" s="1"/>
  <c r="AL256" i="1"/>
  <c r="I256" i="1" s="1"/>
  <c r="H256" i="1" s="1"/>
  <c r="AG256" i="1"/>
  <c r="Y256" i="1"/>
  <c r="X256" i="1"/>
  <c r="W256" i="1"/>
  <c r="P256" i="1"/>
  <c r="J256" i="1"/>
  <c r="BI256" i="1" s="1"/>
  <c r="CS255" i="1"/>
  <c r="CR255" i="1"/>
  <c r="CP255" i="1"/>
  <c r="CQ255" i="1" s="1"/>
  <c r="BH255" i="1" s="1"/>
  <c r="BJ255" i="1" s="1"/>
  <c r="BU255" i="1"/>
  <c r="BT255" i="1"/>
  <c r="BS255" i="1"/>
  <c r="BL255" i="1"/>
  <c r="BF255" i="1"/>
  <c r="AZ255" i="1"/>
  <c r="BM255" i="1" s="1"/>
  <c r="BP255" i="1" s="1"/>
  <c r="AU255" i="1"/>
  <c r="AS255" i="1" s="1"/>
  <c r="AL255" i="1"/>
  <c r="I255" i="1" s="1"/>
  <c r="H255" i="1" s="1"/>
  <c r="AG255" i="1"/>
  <c r="Y255" i="1"/>
  <c r="X255" i="1"/>
  <c r="P255" i="1"/>
  <c r="J255" i="1"/>
  <c r="BI255" i="1" s="1"/>
  <c r="CS254" i="1"/>
  <c r="CR254" i="1"/>
  <c r="CP254" i="1"/>
  <c r="CQ254" i="1" s="1"/>
  <c r="BH254" i="1" s="1"/>
  <c r="BU254" i="1"/>
  <c r="BT254" i="1"/>
  <c r="BL254" i="1"/>
  <c r="BF254" i="1"/>
  <c r="AZ254" i="1"/>
  <c r="BM254" i="1" s="1"/>
  <c r="BP254" i="1" s="1"/>
  <c r="AU254" i="1"/>
  <c r="AS254" i="1" s="1"/>
  <c r="AT254" i="1" s="1"/>
  <c r="AL254" i="1"/>
  <c r="I254" i="1" s="1"/>
  <c r="H254" i="1" s="1"/>
  <c r="AG254" i="1"/>
  <c r="Y254" i="1"/>
  <c r="X254" i="1"/>
  <c r="S254" i="1"/>
  <c r="P254" i="1"/>
  <c r="K254" i="1"/>
  <c r="J254" i="1"/>
  <c r="BI254" i="1" s="1"/>
  <c r="CS253" i="1"/>
  <c r="CR253" i="1"/>
  <c r="CP253" i="1"/>
  <c r="BU253" i="1"/>
  <c r="BT253" i="1"/>
  <c r="BL253" i="1"/>
  <c r="BF253" i="1"/>
  <c r="AZ253" i="1"/>
  <c r="BM253" i="1" s="1"/>
  <c r="BP253" i="1" s="1"/>
  <c r="AU253" i="1"/>
  <c r="AS253" i="1" s="1"/>
  <c r="AL253" i="1"/>
  <c r="I253" i="1" s="1"/>
  <c r="H253" i="1" s="1"/>
  <c r="AG253" i="1"/>
  <c r="J253" i="1" s="1"/>
  <c r="BI253" i="1" s="1"/>
  <c r="AA253" i="1"/>
  <c r="Y253" i="1"/>
  <c r="X253" i="1"/>
  <c r="P253" i="1"/>
  <c r="CS252" i="1"/>
  <c r="CR252" i="1"/>
  <c r="CP252" i="1"/>
  <c r="BU252" i="1"/>
  <c r="BT252" i="1"/>
  <c r="BL252" i="1"/>
  <c r="BF252" i="1"/>
  <c r="AZ252" i="1"/>
  <c r="BM252" i="1" s="1"/>
  <c r="BP252" i="1" s="1"/>
  <c r="BR252" i="1" s="1"/>
  <c r="BV252" i="1" s="1"/>
  <c r="BW252" i="1" s="1"/>
  <c r="AU252" i="1"/>
  <c r="AS252" i="1" s="1"/>
  <c r="AL252" i="1"/>
  <c r="I252" i="1" s="1"/>
  <c r="AG252" i="1"/>
  <c r="J252" i="1" s="1"/>
  <c r="BI252" i="1" s="1"/>
  <c r="Y252" i="1"/>
  <c r="X252" i="1"/>
  <c r="P252" i="1"/>
  <c r="H252" i="1"/>
  <c r="CS251" i="1"/>
  <c r="S251" i="1" s="1"/>
  <c r="CR251" i="1"/>
  <c r="CQ251" i="1" s="1"/>
  <c r="BH251" i="1" s="1"/>
  <c r="CP251" i="1"/>
  <c r="BU251" i="1"/>
  <c r="BT251" i="1"/>
  <c r="BL251" i="1"/>
  <c r="BI251" i="1"/>
  <c r="BF251" i="1"/>
  <c r="AZ251" i="1"/>
  <c r="BM251" i="1" s="1"/>
  <c r="BP251" i="1" s="1"/>
  <c r="AU251" i="1"/>
  <c r="AS251" i="1" s="1"/>
  <c r="AL251" i="1"/>
  <c r="AG251" i="1"/>
  <c r="Y251" i="1"/>
  <c r="X251" i="1"/>
  <c r="W251" i="1" s="1"/>
  <c r="P251" i="1"/>
  <c r="J251" i="1"/>
  <c r="I251" i="1"/>
  <c r="H251" i="1" s="1"/>
  <c r="CS250" i="1"/>
  <c r="CR250" i="1"/>
  <c r="CP250" i="1"/>
  <c r="CQ250" i="1" s="1"/>
  <c r="BH250" i="1" s="1"/>
  <c r="BJ250" i="1" s="1"/>
  <c r="BU250" i="1"/>
  <c r="BT250" i="1"/>
  <c r="BS250" i="1"/>
  <c r="BL250" i="1"/>
  <c r="BF250" i="1"/>
  <c r="AZ250" i="1"/>
  <c r="BM250" i="1" s="1"/>
  <c r="BP250" i="1" s="1"/>
  <c r="AU250" i="1"/>
  <c r="AS250" i="1"/>
  <c r="AT250" i="1" s="1"/>
  <c r="AL250" i="1"/>
  <c r="AG250" i="1"/>
  <c r="Y250" i="1"/>
  <c r="X250" i="1"/>
  <c r="P250" i="1"/>
  <c r="J250" i="1"/>
  <c r="BI250" i="1" s="1"/>
  <c r="BK250" i="1" s="1"/>
  <c r="I250" i="1"/>
  <c r="H250" i="1" s="1"/>
  <c r="CS249" i="1"/>
  <c r="CR249" i="1"/>
  <c r="CP249" i="1"/>
  <c r="BU249" i="1"/>
  <c r="BT249" i="1"/>
  <c r="BL249" i="1"/>
  <c r="BF249" i="1"/>
  <c r="AZ249" i="1"/>
  <c r="BM249" i="1" s="1"/>
  <c r="BP249" i="1" s="1"/>
  <c r="AU249" i="1"/>
  <c r="AS249" i="1" s="1"/>
  <c r="AT249" i="1" s="1"/>
  <c r="AL249" i="1"/>
  <c r="AG249" i="1"/>
  <c r="J249" i="1" s="1"/>
  <c r="BI249" i="1" s="1"/>
  <c r="AA249" i="1"/>
  <c r="Y249" i="1"/>
  <c r="X249" i="1"/>
  <c r="W249" i="1" s="1"/>
  <c r="S249" i="1"/>
  <c r="P249" i="1"/>
  <c r="I249" i="1"/>
  <c r="H249" i="1"/>
  <c r="CS248" i="1"/>
  <c r="CR248" i="1"/>
  <c r="CP248" i="1"/>
  <c r="BU248" i="1"/>
  <c r="BT248" i="1"/>
  <c r="BL248" i="1"/>
  <c r="BF248" i="1"/>
  <c r="AZ248" i="1"/>
  <c r="BM248" i="1" s="1"/>
  <c r="BP248" i="1" s="1"/>
  <c r="AU248" i="1"/>
  <c r="AS248" i="1" s="1"/>
  <c r="AL248" i="1"/>
  <c r="I248" i="1" s="1"/>
  <c r="H248" i="1" s="1"/>
  <c r="AG248" i="1"/>
  <c r="J248" i="1" s="1"/>
  <c r="BI248" i="1" s="1"/>
  <c r="Y248" i="1"/>
  <c r="X248" i="1"/>
  <c r="W248" i="1" s="1"/>
  <c r="P248" i="1"/>
  <c r="CS247" i="1"/>
  <c r="CR247" i="1"/>
  <c r="CP247" i="1"/>
  <c r="BU247" i="1"/>
  <c r="BT247" i="1"/>
  <c r="BL247" i="1"/>
  <c r="BF247" i="1"/>
  <c r="AZ247" i="1"/>
  <c r="BM247" i="1" s="1"/>
  <c r="BP247" i="1" s="1"/>
  <c r="AU247" i="1"/>
  <c r="AS247" i="1" s="1"/>
  <c r="AE247" i="1" s="1"/>
  <c r="AL247" i="1"/>
  <c r="AG247" i="1"/>
  <c r="J247" i="1" s="1"/>
  <c r="BI247" i="1" s="1"/>
  <c r="Y247" i="1"/>
  <c r="X247" i="1"/>
  <c r="W247" i="1" s="1"/>
  <c r="P247" i="1"/>
  <c r="I247" i="1"/>
  <c r="H247" i="1" s="1"/>
  <c r="AA247" i="1" s="1"/>
  <c r="CS246" i="1"/>
  <c r="CR246" i="1"/>
  <c r="CP246" i="1"/>
  <c r="CQ246" i="1" s="1"/>
  <c r="BH246" i="1" s="1"/>
  <c r="BJ246" i="1" s="1"/>
  <c r="BU246" i="1"/>
  <c r="BT246" i="1"/>
  <c r="BL246" i="1"/>
  <c r="BF246" i="1"/>
  <c r="AZ246" i="1"/>
  <c r="BM246" i="1" s="1"/>
  <c r="BP246" i="1" s="1"/>
  <c r="AU246" i="1"/>
  <c r="AS246" i="1" s="1"/>
  <c r="K246" i="1" s="1"/>
  <c r="AL246" i="1"/>
  <c r="AG246" i="1"/>
  <c r="J246" i="1" s="1"/>
  <c r="BI246" i="1" s="1"/>
  <c r="AA246" i="1"/>
  <c r="Y246" i="1"/>
  <c r="X246" i="1"/>
  <c r="P246" i="1"/>
  <c r="I246" i="1"/>
  <c r="H246" i="1" s="1"/>
  <c r="CS245" i="1"/>
  <c r="CR245" i="1"/>
  <c r="CP245" i="1"/>
  <c r="CQ245" i="1" s="1"/>
  <c r="BH245" i="1" s="1"/>
  <c r="BU245" i="1"/>
  <c r="BT245" i="1"/>
  <c r="BL245" i="1"/>
  <c r="BF245" i="1"/>
  <c r="BJ245" i="1" s="1"/>
  <c r="AZ245" i="1"/>
  <c r="BM245" i="1" s="1"/>
  <c r="BP245" i="1" s="1"/>
  <c r="AU245" i="1"/>
  <c r="AS245" i="1" s="1"/>
  <c r="AL245" i="1"/>
  <c r="I245" i="1" s="1"/>
  <c r="H245" i="1" s="1"/>
  <c r="AG245" i="1"/>
  <c r="Y245" i="1"/>
  <c r="X245" i="1"/>
  <c r="W245" i="1"/>
  <c r="S245" i="1"/>
  <c r="P245" i="1"/>
  <c r="N245" i="1"/>
  <c r="J245" i="1"/>
  <c r="BI245" i="1" s="1"/>
  <c r="BK245" i="1" s="1"/>
  <c r="CS244" i="1"/>
  <c r="CR244" i="1"/>
  <c r="CP244" i="1"/>
  <c r="S244" i="1" s="1"/>
  <c r="BV244" i="1"/>
  <c r="BW244" i="1" s="1"/>
  <c r="BU244" i="1"/>
  <c r="BT244" i="1"/>
  <c r="BR244" i="1"/>
  <c r="BL244" i="1"/>
  <c r="BF244" i="1"/>
  <c r="AZ244" i="1"/>
  <c r="BM244" i="1" s="1"/>
  <c r="BP244" i="1" s="1"/>
  <c r="BS244" i="1" s="1"/>
  <c r="AU244" i="1"/>
  <c r="AS244" i="1" s="1"/>
  <c r="AT244" i="1"/>
  <c r="AL244" i="1"/>
  <c r="I244" i="1" s="1"/>
  <c r="H244" i="1" s="1"/>
  <c r="AG244" i="1"/>
  <c r="J244" i="1" s="1"/>
  <c r="BI244" i="1" s="1"/>
  <c r="Y244" i="1"/>
  <c r="X244" i="1"/>
  <c r="P244" i="1"/>
  <c r="CS243" i="1"/>
  <c r="CR243" i="1"/>
  <c r="CQ243" i="1" s="1"/>
  <c r="BH243" i="1" s="1"/>
  <c r="BJ243" i="1" s="1"/>
  <c r="CP243" i="1"/>
  <c r="BU243" i="1"/>
  <c r="BT243" i="1"/>
  <c r="BL243" i="1"/>
  <c r="BI243" i="1"/>
  <c r="BF243" i="1"/>
  <c r="AZ243" i="1"/>
  <c r="BM243" i="1" s="1"/>
  <c r="BP243" i="1" s="1"/>
  <c r="AU243" i="1"/>
  <c r="AS243" i="1" s="1"/>
  <c r="AF243" i="1" s="1"/>
  <c r="AL243" i="1"/>
  <c r="I243" i="1" s="1"/>
  <c r="H243" i="1" s="1"/>
  <c r="AA243" i="1" s="1"/>
  <c r="AG243" i="1"/>
  <c r="Y243" i="1"/>
  <c r="X243" i="1"/>
  <c r="P243" i="1"/>
  <c r="J243" i="1"/>
  <c r="CS242" i="1"/>
  <c r="S242" i="1" s="1"/>
  <c r="CR242" i="1"/>
  <c r="CP242" i="1"/>
  <c r="BU242" i="1"/>
  <c r="BT242" i="1"/>
  <c r="BL242" i="1"/>
  <c r="BF242" i="1"/>
  <c r="AZ242" i="1"/>
  <c r="BM242" i="1" s="1"/>
  <c r="BP242" i="1" s="1"/>
  <c r="AU242" i="1"/>
  <c r="AS242" i="1" s="1"/>
  <c r="AT242" i="1" s="1"/>
  <c r="AL242" i="1"/>
  <c r="AG242" i="1"/>
  <c r="J242" i="1" s="1"/>
  <c r="BI242" i="1" s="1"/>
  <c r="Y242" i="1"/>
  <c r="X242" i="1"/>
  <c r="W242" i="1" s="1"/>
  <c r="P242" i="1"/>
  <c r="I242" i="1"/>
  <c r="H242" i="1" s="1"/>
  <c r="AA242" i="1" s="1"/>
  <c r="CS241" i="1"/>
  <c r="S241" i="1" s="1"/>
  <c r="CR241" i="1"/>
  <c r="CP241" i="1"/>
  <c r="BU241" i="1"/>
  <c r="BT241" i="1"/>
  <c r="BM241" i="1"/>
  <c r="BP241" i="1" s="1"/>
  <c r="BL241" i="1"/>
  <c r="BF241" i="1"/>
  <c r="AZ241" i="1"/>
  <c r="AU241" i="1"/>
  <c r="AS241" i="1" s="1"/>
  <c r="K241" i="1" s="1"/>
  <c r="AL241" i="1"/>
  <c r="I241" i="1" s="1"/>
  <c r="H241" i="1" s="1"/>
  <c r="AG241" i="1"/>
  <c r="AA241" i="1"/>
  <c r="Y241" i="1"/>
  <c r="X241" i="1"/>
  <c r="W241" i="1" s="1"/>
  <c r="P241" i="1"/>
  <c r="J241" i="1"/>
  <c r="BI241" i="1" s="1"/>
  <c r="CS240" i="1"/>
  <c r="CR240" i="1"/>
  <c r="CQ240" i="1" s="1"/>
  <c r="BH240" i="1" s="1"/>
  <c r="CP240" i="1"/>
  <c r="S240" i="1" s="1"/>
  <c r="BU240" i="1"/>
  <c r="BT240" i="1"/>
  <c r="BL240" i="1"/>
  <c r="BF240" i="1"/>
  <c r="AZ240" i="1"/>
  <c r="BM240" i="1" s="1"/>
  <c r="BP240" i="1" s="1"/>
  <c r="AU240" i="1"/>
  <c r="AS240" i="1" s="1"/>
  <c r="AL240" i="1"/>
  <c r="I240" i="1" s="1"/>
  <c r="H240" i="1" s="1"/>
  <c r="AG240" i="1"/>
  <c r="J240" i="1" s="1"/>
  <c r="BI240" i="1" s="1"/>
  <c r="Y240" i="1"/>
  <c r="W240" i="1" s="1"/>
  <c r="X240" i="1"/>
  <c r="P240" i="1"/>
  <c r="CS239" i="1"/>
  <c r="CR239" i="1"/>
  <c r="CQ239" i="1"/>
  <c r="BH239" i="1" s="1"/>
  <c r="CP239" i="1"/>
  <c r="BU239" i="1"/>
  <c r="BT239" i="1"/>
  <c r="BP239" i="1"/>
  <c r="BL239" i="1"/>
  <c r="BF239" i="1"/>
  <c r="BJ239" i="1" s="1"/>
  <c r="AZ239" i="1"/>
  <c r="BM239" i="1" s="1"/>
  <c r="AU239" i="1"/>
  <c r="AS239" i="1" s="1"/>
  <c r="AL239" i="1"/>
  <c r="I239" i="1" s="1"/>
  <c r="H239" i="1" s="1"/>
  <c r="AG239" i="1"/>
  <c r="Y239" i="1"/>
  <c r="X239" i="1"/>
  <c r="W239" i="1" s="1"/>
  <c r="P239" i="1"/>
  <c r="K239" i="1"/>
  <c r="J239" i="1"/>
  <c r="BI239" i="1" s="1"/>
  <c r="BK239" i="1" s="1"/>
  <c r="CS238" i="1"/>
  <c r="S238" i="1" s="1"/>
  <c r="CR238" i="1"/>
  <c r="CP238" i="1"/>
  <c r="BU238" i="1"/>
  <c r="BT238" i="1"/>
  <c r="BM238" i="1"/>
  <c r="BP238" i="1" s="1"/>
  <c r="BL238" i="1"/>
  <c r="BF238" i="1"/>
  <c r="AZ238" i="1"/>
  <c r="AU238" i="1"/>
  <c r="AS238" i="1" s="1"/>
  <c r="AL238" i="1"/>
  <c r="AG238" i="1"/>
  <c r="J238" i="1" s="1"/>
  <c r="BI238" i="1" s="1"/>
  <c r="AF238" i="1"/>
  <c r="Y238" i="1"/>
  <c r="X238" i="1"/>
  <c r="P238" i="1"/>
  <c r="I238" i="1"/>
  <c r="H238" i="1" s="1"/>
  <c r="AA238" i="1" s="1"/>
  <c r="CS237" i="1"/>
  <c r="S237" i="1" s="1"/>
  <c r="T237" i="1" s="1"/>
  <c r="U237" i="1" s="1"/>
  <c r="AC237" i="1" s="1"/>
  <c r="CR237" i="1"/>
  <c r="CP237" i="1"/>
  <c r="BU237" i="1"/>
  <c r="BT237" i="1"/>
  <c r="BL237" i="1"/>
  <c r="BF237" i="1"/>
  <c r="AZ237" i="1"/>
  <c r="BM237" i="1" s="1"/>
  <c r="BP237" i="1" s="1"/>
  <c r="AU237" i="1"/>
  <c r="AS237" i="1" s="1"/>
  <c r="AL237" i="1"/>
  <c r="I237" i="1" s="1"/>
  <c r="H237" i="1" s="1"/>
  <c r="AA237" i="1" s="1"/>
  <c r="AG237" i="1"/>
  <c r="Y237" i="1"/>
  <c r="X237" i="1"/>
  <c r="W237" i="1" s="1"/>
  <c r="P237" i="1"/>
  <c r="J237" i="1"/>
  <c r="BI237" i="1" s="1"/>
  <c r="CS236" i="1"/>
  <c r="CR236" i="1"/>
  <c r="CQ236" i="1"/>
  <c r="BH236" i="1" s="1"/>
  <c r="CP236" i="1"/>
  <c r="S236" i="1" s="1"/>
  <c r="BU236" i="1"/>
  <c r="BT236" i="1"/>
  <c r="BL236" i="1"/>
  <c r="BF236" i="1"/>
  <c r="AZ236" i="1"/>
  <c r="BM236" i="1" s="1"/>
  <c r="BP236" i="1" s="1"/>
  <c r="BR236" i="1" s="1"/>
  <c r="BV236" i="1" s="1"/>
  <c r="BW236" i="1" s="1"/>
  <c r="AU236" i="1"/>
  <c r="AS236" i="1" s="1"/>
  <c r="AL236" i="1"/>
  <c r="AG236" i="1"/>
  <c r="Y236" i="1"/>
  <c r="X236" i="1"/>
  <c r="W236" i="1" s="1"/>
  <c r="P236" i="1"/>
  <c r="J236" i="1"/>
  <c r="BI236" i="1" s="1"/>
  <c r="BK236" i="1" s="1"/>
  <c r="I236" i="1"/>
  <c r="H236" i="1" s="1"/>
  <c r="CS235" i="1"/>
  <c r="CR235" i="1"/>
  <c r="CP235" i="1"/>
  <c r="BU235" i="1"/>
  <c r="BT235" i="1"/>
  <c r="BP235" i="1"/>
  <c r="BL235" i="1"/>
  <c r="BF235" i="1"/>
  <c r="AZ235" i="1"/>
  <c r="BM235" i="1" s="1"/>
  <c r="AU235" i="1"/>
  <c r="AS235" i="1" s="1"/>
  <c r="AL235" i="1"/>
  <c r="AG235" i="1"/>
  <c r="J235" i="1" s="1"/>
  <c r="BI235" i="1" s="1"/>
  <c r="AE235" i="1"/>
  <c r="Y235" i="1"/>
  <c r="X235" i="1"/>
  <c r="P235" i="1"/>
  <c r="I235" i="1"/>
  <c r="H235" i="1" s="1"/>
  <c r="AA235" i="1" s="1"/>
  <c r="CS234" i="1"/>
  <c r="CR234" i="1"/>
  <c r="CP234" i="1"/>
  <c r="BU234" i="1"/>
  <c r="BT234" i="1"/>
  <c r="BL234" i="1"/>
  <c r="BF234" i="1"/>
  <c r="AZ234" i="1"/>
  <c r="BM234" i="1" s="1"/>
  <c r="BP234" i="1" s="1"/>
  <c r="BQ234" i="1" s="1"/>
  <c r="AU234" i="1"/>
  <c r="AS234" i="1"/>
  <c r="AL234" i="1"/>
  <c r="AG234" i="1"/>
  <c r="Y234" i="1"/>
  <c r="X234" i="1"/>
  <c r="S234" i="1"/>
  <c r="P234" i="1"/>
  <c r="J234" i="1"/>
  <c r="BI234" i="1" s="1"/>
  <c r="I234" i="1"/>
  <c r="H234" i="1"/>
  <c r="CS233" i="1"/>
  <c r="CR233" i="1"/>
  <c r="CP233" i="1"/>
  <c r="CQ233" i="1" s="1"/>
  <c r="BH233" i="1" s="1"/>
  <c r="BJ233" i="1" s="1"/>
  <c r="BU233" i="1"/>
  <c r="BT233" i="1"/>
  <c r="BL233" i="1"/>
  <c r="BF233" i="1"/>
  <c r="AZ233" i="1"/>
  <c r="BM233" i="1" s="1"/>
  <c r="BP233" i="1" s="1"/>
  <c r="AU233" i="1"/>
  <c r="AS233" i="1" s="1"/>
  <c r="N233" i="1" s="1"/>
  <c r="AL233" i="1"/>
  <c r="I233" i="1" s="1"/>
  <c r="H233" i="1" s="1"/>
  <c r="AA233" i="1" s="1"/>
  <c r="AG233" i="1"/>
  <c r="Y233" i="1"/>
  <c r="X233" i="1"/>
  <c r="P233" i="1"/>
  <c r="J233" i="1"/>
  <c r="BI233" i="1" s="1"/>
  <c r="BK233" i="1" s="1"/>
  <c r="CS232" i="1"/>
  <c r="CR232" i="1"/>
  <c r="CP232" i="1"/>
  <c r="BU232" i="1"/>
  <c r="BT232" i="1"/>
  <c r="BL232" i="1"/>
  <c r="BF232" i="1"/>
  <c r="AZ232" i="1"/>
  <c r="BM232" i="1" s="1"/>
  <c r="BP232" i="1" s="1"/>
  <c r="AU232" i="1"/>
  <c r="AS232" i="1" s="1"/>
  <c r="AL232" i="1"/>
  <c r="I232" i="1" s="1"/>
  <c r="H232" i="1" s="1"/>
  <c r="AG232" i="1"/>
  <c r="Y232" i="1"/>
  <c r="X232" i="1"/>
  <c r="W232" i="1"/>
  <c r="P232" i="1"/>
  <c r="J232" i="1"/>
  <c r="BI232" i="1" s="1"/>
  <c r="CS231" i="1"/>
  <c r="CR231" i="1"/>
  <c r="CQ231" i="1" s="1"/>
  <c r="BH231" i="1" s="1"/>
  <c r="BJ231" i="1" s="1"/>
  <c r="CP231" i="1"/>
  <c r="BU231" i="1"/>
  <c r="BT231" i="1"/>
  <c r="BP231" i="1"/>
  <c r="BL231" i="1"/>
  <c r="BF231" i="1"/>
  <c r="AZ231" i="1"/>
  <c r="BM231" i="1" s="1"/>
  <c r="AU231" i="1"/>
  <c r="AS231" i="1" s="1"/>
  <c r="AL231" i="1"/>
  <c r="I231" i="1" s="1"/>
  <c r="H231" i="1" s="1"/>
  <c r="AG231" i="1"/>
  <c r="J231" i="1" s="1"/>
  <c r="BI231" i="1" s="1"/>
  <c r="Y231" i="1"/>
  <c r="X231" i="1"/>
  <c r="W231" i="1" s="1"/>
  <c r="P231" i="1"/>
  <c r="CS230" i="1"/>
  <c r="CR230" i="1"/>
  <c r="CP230" i="1"/>
  <c r="BU230" i="1"/>
  <c r="BT230" i="1"/>
  <c r="BL230" i="1"/>
  <c r="BF230" i="1"/>
  <c r="AZ230" i="1"/>
  <c r="BM230" i="1" s="1"/>
  <c r="BP230" i="1" s="1"/>
  <c r="AU230" i="1"/>
  <c r="AS230" i="1" s="1"/>
  <c r="AL230" i="1"/>
  <c r="AG230" i="1"/>
  <c r="Y230" i="1"/>
  <c r="X230" i="1"/>
  <c r="W230" i="1" s="1"/>
  <c r="P230" i="1"/>
  <c r="J230" i="1"/>
  <c r="BI230" i="1" s="1"/>
  <c r="I230" i="1"/>
  <c r="H230" i="1" s="1"/>
  <c r="CS229" i="1"/>
  <c r="CR229" i="1"/>
  <c r="CP229" i="1"/>
  <c r="CQ229" i="1" s="1"/>
  <c r="BH229" i="1" s="1"/>
  <c r="BU229" i="1"/>
  <c r="BT229" i="1"/>
  <c r="BM229" i="1"/>
  <c r="BP229" i="1" s="1"/>
  <c r="BL229" i="1"/>
  <c r="BF229" i="1"/>
  <c r="AZ229" i="1"/>
  <c r="AU229" i="1"/>
  <c r="AS229" i="1"/>
  <c r="AL229" i="1"/>
  <c r="I229" i="1" s="1"/>
  <c r="AG229" i="1"/>
  <c r="J229" i="1" s="1"/>
  <c r="BI229" i="1" s="1"/>
  <c r="Y229" i="1"/>
  <c r="X229" i="1"/>
  <c r="P229" i="1"/>
  <c r="H229" i="1"/>
  <c r="AA229" i="1" s="1"/>
  <c r="CS228" i="1"/>
  <c r="CR228" i="1"/>
  <c r="CP228" i="1"/>
  <c r="BU228" i="1"/>
  <c r="BT228" i="1"/>
  <c r="BP228" i="1"/>
  <c r="BQ228" i="1" s="1"/>
  <c r="BM228" i="1"/>
  <c r="BL228" i="1"/>
  <c r="BF228" i="1"/>
  <c r="AZ228" i="1"/>
  <c r="AU228" i="1"/>
  <c r="AS228" i="1" s="1"/>
  <c r="K228" i="1" s="1"/>
  <c r="AL228" i="1"/>
  <c r="I228" i="1" s="1"/>
  <c r="H228" i="1" s="1"/>
  <c r="AG228" i="1"/>
  <c r="J228" i="1" s="1"/>
  <c r="BI228" i="1" s="1"/>
  <c r="AF228" i="1"/>
  <c r="AE228" i="1"/>
  <c r="Y228" i="1"/>
  <c r="X228" i="1"/>
  <c r="P228" i="1"/>
  <c r="N228" i="1"/>
  <c r="CS227" i="1"/>
  <c r="CR227" i="1"/>
  <c r="CP227" i="1"/>
  <c r="BU227" i="1"/>
  <c r="BT227" i="1"/>
  <c r="BL227" i="1"/>
  <c r="BF227" i="1"/>
  <c r="AZ227" i="1"/>
  <c r="BM227" i="1" s="1"/>
  <c r="BP227" i="1" s="1"/>
  <c r="AU227" i="1"/>
  <c r="AS227" i="1"/>
  <c r="AT227" i="1" s="1"/>
  <c r="AL227" i="1"/>
  <c r="I227" i="1" s="1"/>
  <c r="H227" i="1" s="1"/>
  <c r="AA227" i="1" s="1"/>
  <c r="AG227" i="1"/>
  <c r="Y227" i="1"/>
  <c r="X227" i="1"/>
  <c r="P227" i="1"/>
  <c r="K227" i="1"/>
  <c r="J227" i="1"/>
  <c r="BI227" i="1" s="1"/>
  <c r="CS226" i="1"/>
  <c r="S226" i="1" s="1"/>
  <c r="CR226" i="1"/>
  <c r="CP226" i="1"/>
  <c r="BU226" i="1"/>
  <c r="BT226" i="1"/>
  <c r="BS226" i="1"/>
  <c r="BL226" i="1"/>
  <c r="BF226" i="1"/>
  <c r="AZ226" i="1"/>
  <c r="BM226" i="1" s="1"/>
  <c r="BP226" i="1" s="1"/>
  <c r="AU226" i="1"/>
  <c r="AS226" i="1"/>
  <c r="AT226" i="1" s="1"/>
  <c r="AL226" i="1"/>
  <c r="I226" i="1" s="1"/>
  <c r="H226" i="1" s="1"/>
  <c r="AA226" i="1" s="1"/>
  <c r="AG226" i="1"/>
  <c r="J226" i="1" s="1"/>
  <c r="BI226" i="1" s="1"/>
  <c r="AF226" i="1"/>
  <c r="Y226" i="1"/>
  <c r="X226" i="1"/>
  <c r="P226" i="1"/>
  <c r="CS225" i="1"/>
  <c r="S225" i="1" s="1"/>
  <c r="CR225" i="1"/>
  <c r="CQ225" i="1" s="1"/>
  <c r="BH225" i="1" s="1"/>
  <c r="BJ225" i="1" s="1"/>
  <c r="CP225" i="1"/>
  <c r="BU225" i="1"/>
  <c r="BT225" i="1"/>
  <c r="BL225" i="1"/>
  <c r="BF225" i="1"/>
  <c r="AZ225" i="1"/>
  <c r="BM225" i="1" s="1"/>
  <c r="BP225" i="1" s="1"/>
  <c r="AU225" i="1"/>
  <c r="AS225" i="1" s="1"/>
  <c r="AF225" i="1" s="1"/>
  <c r="AL225" i="1"/>
  <c r="I225" i="1" s="1"/>
  <c r="H225" i="1" s="1"/>
  <c r="AG225" i="1"/>
  <c r="J225" i="1" s="1"/>
  <c r="BI225" i="1" s="1"/>
  <c r="Y225" i="1"/>
  <c r="X225" i="1"/>
  <c r="P225" i="1"/>
  <c r="CS224" i="1"/>
  <c r="CR224" i="1"/>
  <c r="CP224" i="1"/>
  <c r="S224" i="1" s="1"/>
  <c r="BU224" i="1"/>
  <c r="BT224" i="1"/>
  <c r="BR224" i="1"/>
  <c r="BV224" i="1" s="1"/>
  <c r="BW224" i="1" s="1"/>
  <c r="BM224" i="1"/>
  <c r="BP224" i="1" s="1"/>
  <c r="BS224" i="1" s="1"/>
  <c r="BL224" i="1"/>
  <c r="BF224" i="1"/>
  <c r="AZ224" i="1"/>
  <c r="AU224" i="1"/>
  <c r="AS224" i="1" s="1"/>
  <c r="AL224" i="1"/>
  <c r="I224" i="1" s="1"/>
  <c r="H224" i="1" s="1"/>
  <c r="AA224" i="1" s="1"/>
  <c r="AG224" i="1"/>
  <c r="J224" i="1" s="1"/>
  <c r="BI224" i="1" s="1"/>
  <c r="Y224" i="1"/>
  <c r="X224" i="1"/>
  <c r="W224" i="1" s="1"/>
  <c r="P224" i="1"/>
  <c r="CS223" i="1"/>
  <c r="CR223" i="1"/>
  <c r="CQ223" i="1"/>
  <c r="BH223" i="1" s="1"/>
  <c r="CP223" i="1"/>
  <c r="BU223" i="1"/>
  <c r="BT223" i="1"/>
  <c r="BL223" i="1"/>
  <c r="BI223" i="1"/>
  <c r="BK223" i="1" s="1"/>
  <c r="BF223" i="1"/>
  <c r="BJ223" i="1" s="1"/>
  <c r="AZ223" i="1"/>
  <c r="BM223" i="1" s="1"/>
  <c r="BP223" i="1" s="1"/>
  <c r="BS223" i="1" s="1"/>
  <c r="AU223" i="1"/>
  <c r="AS223" i="1" s="1"/>
  <c r="AT223" i="1" s="1"/>
  <c r="AL223" i="1"/>
  <c r="I223" i="1" s="1"/>
  <c r="H223" i="1" s="1"/>
  <c r="AG223" i="1"/>
  <c r="J223" i="1" s="1"/>
  <c r="Y223" i="1"/>
  <c r="X223" i="1"/>
  <c r="P223" i="1"/>
  <c r="CS222" i="1"/>
  <c r="CR222" i="1"/>
  <c r="CQ222" i="1" s="1"/>
  <c r="BH222" i="1" s="1"/>
  <c r="BK222" i="1" s="1"/>
  <c r="CP222" i="1"/>
  <c r="BU222" i="1"/>
  <c r="BT222" i="1"/>
  <c r="BP222" i="1"/>
  <c r="BL222" i="1"/>
  <c r="BF222" i="1"/>
  <c r="AZ222" i="1"/>
  <c r="BM222" i="1" s="1"/>
  <c r="AU222" i="1"/>
  <c r="AS222" i="1"/>
  <c r="AL222" i="1"/>
  <c r="AG222" i="1"/>
  <c r="J222" i="1" s="1"/>
  <c r="BI222" i="1" s="1"/>
  <c r="Y222" i="1"/>
  <c r="X222" i="1"/>
  <c r="W222" i="1" s="1"/>
  <c r="P222" i="1"/>
  <c r="K222" i="1"/>
  <c r="I222" i="1"/>
  <c r="H222" i="1" s="1"/>
  <c r="CS221" i="1"/>
  <c r="CR221" i="1"/>
  <c r="CP221" i="1"/>
  <c r="BU221" i="1"/>
  <c r="BT221" i="1"/>
  <c r="BL221" i="1"/>
  <c r="BF221" i="1"/>
  <c r="AZ221" i="1"/>
  <c r="BM221" i="1" s="1"/>
  <c r="BP221" i="1" s="1"/>
  <c r="AU221" i="1"/>
  <c r="AS221" i="1" s="1"/>
  <c r="AL221" i="1"/>
  <c r="I221" i="1" s="1"/>
  <c r="H221" i="1" s="1"/>
  <c r="AA221" i="1" s="1"/>
  <c r="AG221" i="1"/>
  <c r="J221" i="1" s="1"/>
  <c r="BI221" i="1" s="1"/>
  <c r="Y221" i="1"/>
  <c r="X221" i="1"/>
  <c r="P221" i="1"/>
  <c r="CS220" i="1"/>
  <c r="CR220" i="1"/>
  <c r="CP220" i="1"/>
  <c r="BU220" i="1"/>
  <c r="BT220" i="1"/>
  <c r="BL220" i="1"/>
  <c r="BF220" i="1"/>
  <c r="AZ220" i="1"/>
  <c r="BM220" i="1" s="1"/>
  <c r="BP220" i="1" s="1"/>
  <c r="AU220" i="1"/>
  <c r="AS220" i="1" s="1"/>
  <c r="K220" i="1" s="1"/>
  <c r="AL220" i="1"/>
  <c r="I220" i="1" s="1"/>
  <c r="H220" i="1" s="1"/>
  <c r="AG220" i="1"/>
  <c r="J220" i="1" s="1"/>
  <c r="BI220" i="1" s="1"/>
  <c r="Y220" i="1"/>
  <c r="X220" i="1"/>
  <c r="W220" i="1"/>
  <c r="S220" i="1"/>
  <c r="P220" i="1"/>
  <c r="CS219" i="1"/>
  <c r="CR219" i="1"/>
  <c r="CP219" i="1"/>
  <c r="CQ219" i="1" s="1"/>
  <c r="BH219" i="1" s="1"/>
  <c r="BJ219" i="1" s="1"/>
  <c r="BU219" i="1"/>
  <c r="BT219" i="1"/>
  <c r="BL219" i="1"/>
  <c r="BF219" i="1"/>
  <c r="AZ219" i="1"/>
  <c r="BM219" i="1" s="1"/>
  <c r="BP219" i="1" s="1"/>
  <c r="AU219" i="1"/>
  <c r="AS219" i="1" s="1"/>
  <c r="AT219" i="1"/>
  <c r="AL219" i="1"/>
  <c r="I219" i="1" s="1"/>
  <c r="H219" i="1" s="1"/>
  <c r="AG219" i="1"/>
  <c r="Y219" i="1"/>
  <c r="X219" i="1"/>
  <c r="P219" i="1"/>
  <c r="J219" i="1"/>
  <c r="BI219" i="1" s="1"/>
  <c r="CS218" i="1"/>
  <c r="S218" i="1" s="1"/>
  <c r="T218" i="1" s="1"/>
  <c r="U218" i="1" s="1"/>
  <c r="AB218" i="1" s="1"/>
  <c r="CR218" i="1"/>
  <c r="CP218" i="1"/>
  <c r="BU218" i="1"/>
  <c r="BT218" i="1"/>
  <c r="BL218" i="1"/>
  <c r="BF218" i="1"/>
  <c r="AZ218" i="1"/>
  <c r="BM218" i="1" s="1"/>
  <c r="BP218" i="1" s="1"/>
  <c r="AU218" i="1"/>
  <c r="AS218" i="1" s="1"/>
  <c r="K218" i="1" s="1"/>
  <c r="AL218" i="1"/>
  <c r="AG218" i="1"/>
  <c r="J218" i="1" s="1"/>
  <c r="BI218" i="1" s="1"/>
  <c r="AA218" i="1"/>
  <c r="Y218" i="1"/>
  <c r="X218" i="1"/>
  <c r="W218" i="1"/>
  <c r="P218" i="1"/>
  <c r="I218" i="1"/>
  <c r="H218" i="1" s="1"/>
  <c r="CS217" i="1"/>
  <c r="CR217" i="1"/>
  <c r="CP217" i="1"/>
  <c r="BU217" i="1"/>
  <c r="BT217" i="1"/>
  <c r="BL217" i="1"/>
  <c r="BF217" i="1"/>
  <c r="AZ217" i="1"/>
  <c r="BM217" i="1" s="1"/>
  <c r="BP217" i="1" s="1"/>
  <c r="BS217" i="1" s="1"/>
  <c r="AU217" i="1"/>
  <c r="AS217" i="1" s="1"/>
  <c r="AF217" i="1" s="1"/>
  <c r="AL217" i="1"/>
  <c r="AG217" i="1"/>
  <c r="J217" i="1" s="1"/>
  <c r="BI217" i="1" s="1"/>
  <c r="Y217" i="1"/>
  <c r="X217" i="1"/>
  <c r="P217" i="1"/>
  <c r="I217" i="1"/>
  <c r="H217" i="1" s="1"/>
  <c r="CS216" i="1"/>
  <c r="CR216" i="1"/>
  <c r="CQ216" i="1" s="1"/>
  <c r="BH216" i="1" s="1"/>
  <c r="CP216" i="1"/>
  <c r="BU216" i="1"/>
  <c r="BT216" i="1"/>
  <c r="BL216" i="1"/>
  <c r="BF216" i="1"/>
  <c r="BJ216" i="1" s="1"/>
  <c r="AZ216" i="1"/>
  <c r="BM216" i="1" s="1"/>
  <c r="BP216" i="1" s="1"/>
  <c r="AU216" i="1"/>
  <c r="AS216" i="1"/>
  <c r="AF216" i="1" s="1"/>
  <c r="AL216" i="1"/>
  <c r="I216" i="1" s="1"/>
  <c r="H216" i="1" s="1"/>
  <c r="AA216" i="1" s="1"/>
  <c r="AG216" i="1"/>
  <c r="J216" i="1" s="1"/>
  <c r="BI216" i="1" s="1"/>
  <c r="BK216" i="1" s="1"/>
  <c r="Y216" i="1"/>
  <c r="X216" i="1"/>
  <c r="S216" i="1"/>
  <c r="P216" i="1"/>
  <c r="CS215" i="1"/>
  <c r="CR215" i="1"/>
  <c r="CP215" i="1"/>
  <c r="CQ215" i="1" s="1"/>
  <c r="BH215" i="1" s="1"/>
  <c r="BU215" i="1"/>
  <c r="BT215" i="1"/>
  <c r="BL215" i="1"/>
  <c r="BF215" i="1"/>
  <c r="BJ215" i="1" s="1"/>
  <c r="AZ215" i="1"/>
  <c r="BM215" i="1" s="1"/>
  <c r="BP215" i="1" s="1"/>
  <c r="AU215" i="1"/>
  <c r="AS215" i="1" s="1"/>
  <c r="AT215" i="1" s="1"/>
  <c r="AL215" i="1"/>
  <c r="I215" i="1" s="1"/>
  <c r="H215" i="1" s="1"/>
  <c r="AG215" i="1"/>
  <c r="J215" i="1" s="1"/>
  <c r="BI215" i="1" s="1"/>
  <c r="Y215" i="1"/>
  <c r="W215" i="1" s="1"/>
  <c r="X215" i="1"/>
  <c r="P215" i="1"/>
  <c r="CS214" i="1"/>
  <c r="CR214" i="1"/>
  <c r="CP214" i="1"/>
  <c r="CQ214" i="1" s="1"/>
  <c r="BH214" i="1" s="1"/>
  <c r="BU214" i="1"/>
  <c r="BT214" i="1"/>
  <c r="BL214" i="1"/>
  <c r="BF214" i="1"/>
  <c r="AZ214" i="1"/>
  <c r="BM214" i="1" s="1"/>
  <c r="BP214" i="1" s="1"/>
  <c r="AU214" i="1"/>
  <c r="AS214" i="1" s="1"/>
  <c r="AL214" i="1"/>
  <c r="AG214" i="1"/>
  <c r="Y214" i="1"/>
  <c r="X214" i="1"/>
  <c r="W214" i="1"/>
  <c r="P214" i="1"/>
  <c r="J214" i="1"/>
  <c r="BI214" i="1" s="1"/>
  <c r="I214" i="1"/>
  <c r="H214" i="1" s="1"/>
  <c r="CS213" i="1"/>
  <c r="CR213" i="1"/>
  <c r="CP213" i="1"/>
  <c r="BU213" i="1"/>
  <c r="BT213" i="1"/>
  <c r="BL213" i="1"/>
  <c r="BF213" i="1"/>
  <c r="AZ213" i="1"/>
  <c r="BM213" i="1" s="1"/>
  <c r="BP213" i="1" s="1"/>
  <c r="AU213" i="1"/>
  <c r="AS213" i="1" s="1"/>
  <c r="AL213" i="1"/>
  <c r="I213" i="1" s="1"/>
  <c r="H213" i="1" s="1"/>
  <c r="AA213" i="1" s="1"/>
  <c r="AG213" i="1"/>
  <c r="J213" i="1" s="1"/>
  <c r="BI213" i="1" s="1"/>
  <c r="Y213" i="1"/>
  <c r="X213" i="1"/>
  <c r="P213" i="1"/>
  <c r="CS212" i="1"/>
  <c r="S212" i="1" s="1"/>
  <c r="CR212" i="1"/>
  <c r="CQ212" i="1" s="1"/>
  <c r="BH212" i="1" s="1"/>
  <c r="CP212" i="1"/>
  <c r="BU212" i="1"/>
  <c r="BT212" i="1"/>
  <c r="BR212" i="1"/>
  <c r="BV212" i="1" s="1"/>
  <c r="BW212" i="1" s="1"/>
  <c r="BQ212" i="1"/>
  <c r="BL212" i="1"/>
  <c r="BF212" i="1"/>
  <c r="AZ212" i="1"/>
  <c r="BM212" i="1" s="1"/>
  <c r="BP212" i="1" s="1"/>
  <c r="BS212" i="1" s="1"/>
  <c r="AU212" i="1"/>
  <c r="AS212" i="1"/>
  <c r="AL212" i="1"/>
  <c r="I212" i="1" s="1"/>
  <c r="H212" i="1" s="1"/>
  <c r="AG212" i="1"/>
  <c r="J212" i="1" s="1"/>
  <c r="BI212" i="1" s="1"/>
  <c r="Y212" i="1"/>
  <c r="X212" i="1"/>
  <c r="P212" i="1"/>
  <c r="CS211" i="1"/>
  <c r="S211" i="1" s="1"/>
  <c r="CR211" i="1"/>
  <c r="CQ211" i="1" s="1"/>
  <c r="BH211" i="1" s="1"/>
  <c r="CP211" i="1"/>
  <c r="BU211" i="1"/>
  <c r="BT211" i="1"/>
  <c r="BL211" i="1"/>
  <c r="BJ211" i="1"/>
  <c r="BF211" i="1"/>
  <c r="AZ211" i="1"/>
  <c r="BM211" i="1" s="1"/>
  <c r="BP211" i="1" s="1"/>
  <c r="BS211" i="1" s="1"/>
  <c r="AU211" i="1"/>
  <c r="AS211" i="1" s="1"/>
  <c r="AT211" i="1" s="1"/>
  <c r="AL211" i="1"/>
  <c r="AG211" i="1"/>
  <c r="J211" i="1" s="1"/>
  <c r="BI211" i="1" s="1"/>
  <c r="Y211" i="1"/>
  <c r="X211" i="1"/>
  <c r="P211" i="1"/>
  <c r="I211" i="1"/>
  <c r="H211" i="1" s="1"/>
  <c r="CS210" i="1"/>
  <c r="CR210" i="1"/>
  <c r="CP210" i="1"/>
  <c r="CQ210" i="1" s="1"/>
  <c r="BH210" i="1" s="1"/>
  <c r="BU210" i="1"/>
  <c r="BT210" i="1"/>
  <c r="BQ210" i="1"/>
  <c r="BP210" i="1"/>
  <c r="BL210" i="1"/>
  <c r="BF210" i="1"/>
  <c r="AZ210" i="1"/>
  <c r="BM210" i="1" s="1"/>
  <c r="AU210" i="1"/>
  <c r="AS210" i="1"/>
  <c r="AL210" i="1"/>
  <c r="I210" i="1" s="1"/>
  <c r="H210" i="1" s="1"/>
  <c r="AA210" i="1" s="1"/>
  <c r="AG210" i="1"/>
  <c r="J210" i="1" s="1"/>
  <c r="BI210" i="1" s="1"/>
  <c r="AE210" i="1"/>
  <c r="Y210" i="1"/>
  <c r="X210" i="1"/>
  <c r="W210" i="1"/>
  <c r="S210" i="1"/>
  <c r="T210" i="1" s="1"/>
  <c r="U210" i="1" s="1"/>
  <c r="P210" i="1"/>
  <c r="K210" i="1"/>
  <c r="CS209" i="1"/>
  <c r="CR209" i="1"/>
  <c r="CP209" i="1"/>
  <c r="BU209" i="1"/>
  <c r="BT209" i="1"/>
  <c r="BL209" i="1"/>
  <c r="BF209" i="1"/>
  <c r="AZ209" i="1"/>
  <c r="BM209" i="1" s="1"/>
  <c r="BP209" i="1" s="1"/>
  <c r="AU209" i="1"/>
  <c r="AS209" i="1" s="1"/>
  <c r="N209" i="1" s="1"/>
  <c r="AL209" i="1"/>
  <c r="I209" i="1" s="1"/>
  <c r="H209" i="1" s="1"/>
  <c r="AG209" i="1"/>
  <c r="J209" i="1" s="1"/>
  <c r="BI209" i="1" s="1"/>
  <c r="Y209" i="1"/>
  <c r="X209" i="1"/>
  <c r="P209" i="1"/>
  <c r="CS208" i="1"/>
  <c r="CR208" i="1"/>
  <c r="CQ208" i="1" s="1"/>
  <c r="BH208" i="1" s="1"/>
  <c r="CP208" i="1"/>
  <c r="BU208" i="1"/>
  <c r="BT208" i="1"/>
  <c r="BL208" i="1"/>
  <c r="BF208" i="1"/>
  <c r="AZ208" i="1"/>
  <c r="BM208" i="1" s="1"/>
  <c r="BP208" i="1" s="1"/>
  <c r="AU208" i="1"/>
  <c r="AS208" i="1"/>
  <c r="AL208" i="1"/>
  <c r="I208" i="1" s="1"/>
  <c r="AG208" i="1"/>
  <c r="Y208" i="1"/>
  <c r="X208" i="1"/>
  <c r="W208" i="1"/>
  <c r="S208" i="1"/>
  <c r="P208" i="1"/>
  <c r="J208" i="1"/>
  <c r="BI208" i="1" s="1"/>
  <c r="BK208" i="1" s="1"/>
  <c r="H208" i="1"/>
  <c r="CS207" i="1"/>
  <c r="S207" i="1" s="1"/>
  <c r="CR207" i="1"/>
  <c r="CP207" i="1"/>
  <c r="BU207" i="1"/>
  <c r="BT207" i="1"/>
  <c r="BM207" i="1"/>
  <c r="BP207" i="1" s="1"/>
  <c r="BL207" i="1"/>
  <c r="BF207" i="1"/>
  <c r="AZ207" i="1"/>
  <c r="AU207" i="1"/>
  <c r="AS207" i="1" s="1"/>
  <c r="AT207" i="1"/>
  <c r="AL207" i="1"/>
  <c r="I207" i="1" s="1"/>
  <c r="H207" i="1" s="1"/>
  <c r="AG207" i="1"/>
  <c r="J207" i="1" s="1"/>
  <c r="BI207" i="1" s="1"/>
  <c r="Y207" i="1"/>
  <c r="W207" i="1" s="1"/>
  <c r="X207" i="1"/>
  <c r="P207" i="1"/>
  <c r="CS206" i="1"/>
  <c r="CR206" i="1"/>
  <c r="CQ206" i="1" s="1"/>
  <c r="BH206" i="1" s="1"/>
  <c r="CP206" i="1"/>
  <c r="BU206" i="1"/>
  <c r="BT206" i="1"/>
  <c r="BL206" i="1"/>
  <c r="BF206" i="1"/>
  <c r="AZ206" i="1"/>
  <c r="BM206" i="1" s="1"/>
  <c r="BP206" i="1" s="1"/>
  <c r="BQ206" i="1" s="1"/>
  <c r="AU206" i="1"/>
  <c r="AS206" i="1" s="1"/>
  <c r="K206" i="1" s="1"/>
  <c r="AL206" i="1"/>
  <c r="I206" i="1" s="1"/>
  <c r="H206" i="1" s="1"/>
  <c r="AG206" i="1"/>
  <c r="J206" i="1" s="1"/>
  <c r="BI206" i="1" s="1"/>
  <c r="AA206" i="1"/>
  <c r="Y206" i="1"/>
  <c r="X206" i="1"/>
  <c r="W206" i="1"/>
  <c r="P206" i="1"/>
  <c r="CS205" i="1"/>
  <c r="CR205" i="1"/>
  <c r="CP205" i="1"/>
  <c r="BU205" i="1"/>
  <c r="BT205" i="1"/>
  <c r="BL205" i="1"/>
  <c r="BF205" i="1"/>
  <c r="AZ205" i="1"/>
  <c r="BM205" i="1" s="1"/>
  <c r="BP205" i="1" s="1"/>
  <c r="AU205" i="1"/>
  <c r="AS205" i="1" s="1"/>
  <c r="AL205" i="1"/>
  <c r="I205" i="1" s="1"/>
  <c r="H205" i="1" s="1"/>
  <c r="AG205" i="1"/>
  <c r="J205" i="1" s="1"/>
  <c r="BI205" i="1" s="1"/>
  <c r="AF205" i="1"/>
  <c r="Y205" i="1"/>
  <c r="X205" i="1"/>
  <c r="P205" i="1"/>
  <c r="N205" i="1"/>
  <c r="CS204" i="1"/>
  <c r="CR204" i="1"/>
  <c r="CQ204" i="1" s="1"/>
  <c r="BH204" i="1" s="1"/>
  <c r="CP204" i="1"/>
  <c r="S204" i="1" s="1"/>
  <c r="BU204" i="1"/>
  <c r="BT204" i="1"/>
  <c r="BL204" i="1"/>
  <c r="BF204" i="1"/>
  <c r="AZ204" i="1"/>
  <c r="BM204" i="1" s="1"/>
  <c r="BP204" i="1" s="1"/>
  <c r="BS204" i="1" s="1"/>
  <c r="AU204" i="1"/>
  <c r="AS204" i="1" s="1"/>
  <c r="AE204" i="1" s="1"/>
  <c r="AL204" i="1"/>
  <c r="I204" i="1" s="1"/>
  <c r="H204" i="1" s="1"/>
  <c r="AA204" i="1" s="1"/>
  <c r="AG204" i="1"/>
  <c r="Y204" i="1"/>
  <c r="X204" i="1"/>
  <c r="W204" i="1" s="1"/>
  <c r="P204" i="1"/>
  <c r="J204" i="1"/>
  <c r="BI204" i="1" s="1"/>
  <c r="CS203" i="1"/>
  <c r="CR203" i="1"/>
  <c r="CP203" i="1"/>
  <c r="CQ203" i="1" s="1"/>
  <c r="BH203" i="1" s="1"/>
  <c r="BU203" i="1"/>
  <c r="BT203" i="1"/>
  <c r="BL203" i="1"/>
  <c r="BF203" i="1"/>
  <c r="BJ203" i="1" s="1"/>
  <c r="AZ203" i="1"/>
  <c r="BM203" i="1" s="1"/>
  <c r="BP203" i="1" s="1"/>
  <c r="BS203" i="1" s="1"/>
  <c r="AU203" i="1"/>
  <c r="AS203" i="1" s="1"/>
  <c r="AT203" i="1" s="1"/>
  <c r="AL203" i="1"/>
  <c r="AG203" i="1"/>
  <c r="Y203" i="1"/>
  <c r="X203" i="1"/>
  <c r="W203" i="1" s="1"/>
  <c r="P203" i="1"/>
  <c r="J203" i="1"/>
  <c r="BI203" i="1" s="1"/>
  <c r="BK203" i="1" s="1"/>
  <c r="I203" i="1"/>
  <c r="H203" i="1" s="1"/>
  <c r="CS202" i="1"/>
  <c r="CR202" i="1"/>
  <c r="CP202" i="1"/>
  <c r="BU202" i="1"/>
  <c r="BT202" i="1"/>
  <c r="BQ202" i="1"/>
  <c r="BL202" i="1"/>
  <c r="BF202" i="1"/>
  <c r="AZ202" i="1"/>
  <c r="BM202" i="1" s="1"/>
  <c r="BP202" i="1" s="1"/>
  <c r="AU202" i="1"/>
  <c r="AS202" i="1"/>
  <c r="AL202" i="1"/>
  <c r="I202" i="1" s="1"/>
  <c r="H202" i="1" s="1"/>
  <c r="AG202" i="1"/>
  <c r="AA202" i="1"/>
  <c r="Y202" i="1"/>
  <c r="X202" i="1"/>
  <c r="W202" i="1" s="1"/>
  <c r="S202" i="1"/>
  <c r="P202" i="1"/>
  <c r="N202" i="1"/>
  <c r="J202" i="1"/>
  <c r="BI202" i="1" s="1"/>
  <c r="CS201" i="1"/>
  <c r="CR201" i="1"/>
  <c r="CP201" i="1"/>
  <c r="BU201" i="1"/>
  <c r="BT201" i="1"/>
  <c r="BL201" i="1"/>
  <c r="BF201" i="1"/>
  <c r="AZ201" i="1"/>
  <c r="BM201" i="1" s="1"/>
  <c r="BP201" i="1" s="1"/>
  <c r="AU201" i="1"/>
  <c r="AS201" i="1" s="1"/>
  <c r="AF201" i="1" s="1"/>
  <c r="AL201" i="1"/>
  <c r="AG201" i="1"/>
  <c r="J201" i="1" s="1"/>
  <c r="BI201" i="1" s="1"/>
  <c r="Y201" i="1"/>
  <c r="X201" i="1"/>
  <c r="P201" i="1"/>
  <c r="I201" i="1"/>
  <c r="H201" i="1" s="1"/>
  <c r="CS200" i="1"/>
  <c r="S200" i="1" s="1"/>
  <c r="CR200" i="1"/>
  <c r="CP200" i="1"/>
  <c r="CQ200" i="1" s="1"/>
  <c r="BH200" i="1" s="1"/>
  <c r="BJ200" i="1" s="1"/>
  <c r="BU200" i="1"/>
  <c r="BT200" i="1"/>
  <c r="BR200" i="1"/>
  <c r="BV200" i="1" s="1"/>
  <c r="BW200" i="1" s="1"/>
  <c r="BL200" i="1"/>
  <c r="BF200" i="1"/>
  <c r="AZ200" i="1"/>
  <c r="BM200" i="1" s="1"/>
  <c r="BP200" i="1" s="1"/>
  <c r="AU200" i="1"/>
  <c r="AS200" i="1"/>
  <c r="AL200" i="1"/>
  <c r="I200" i="1" s="1"/>
  <c r="H200" i="1" s="1"/>
  <c r="AG200" i="1"/>
  <c r="AF200" i="1"/>
  <c r="AE200" i="1"/>
  <c r="Y200" i="1"/>
  <c r="X200" i="1"/>
  <c r="W200" i="1" s="1"/>
  <c r="P200" i="1"/>
  <c r="K200" i="1"/>
  <c r="J200" i="1"/>
  <c r="BI200" i="1" s="1"/>
  <c r="CS199" i="1"/>
  <c r="CR199" i="1"/>
  <c r="CP199" i="1"/>
  <c r="BU199" i="1"/>
  <c r="BT199" i="1"/>
  <c r="BM199" i="1"/>
  <c r="BP199" i="1" s="1"/>
  <c r="BL199" i="1"/>
  <c r="BF199" i="1"/>
  <c r="AZ199" i="1"/>
  <c r="AU199" i="1"/>
  <c r="AS199" i="1" s="1"/>
  <c r="AL199" i="1"/>
  <c r="I199" i="1" s="1"/>
  <c r="H199" i="1" s="1"/>
  <c r="AG199" i="1"/>
  <c r="Y199" i="1"/>
  <c r="X199" i="1"/>
  <c r="P199" i="1"/>
  <c r="J199" i="1"/>
  <c r="BI199" i="1" s="1"/>
  <c r="CS198" i="1"/>
  <c r="CR198" i="1"/>
  <c r="CP198" i="1"/>
  <c r="BU198" i="1"/>
  <c r="BT198" i="1"/>
  <c r="BP198" i="1"/>
  <c r="BL198" i="1"/>
  <c r="BF198" i="1"/>
  <c r="AZ198" i="1"/>
  <c r="BM198" i="1" s="1"/>
  <c r="AU198" i="1"/>
  <c r="AS198" i="1" s="1"/>
  <c r="AL198" i="1"/>
  <c r="I198" i="1" s="1"/>
  <c r="H198" i="1" s="1"/>
  <c r="AA198" i="1" s="1"/>
  <c r="AG198" i="1"/>
  <c r="AE198" i="1"/>
  <c r="Y198" i="1"/>
  <c r="X198" i="1"/>
  <c r="W198" i="1" s="1"/>
  <c r="P198" i="1"/>
  <c r="N198" i="1"/>
  <c r="K198" i="1"/>
  <c r="J198" i="1"/>
  <c r="BI198" i="1" s="1"/>
  <c r="CS197" i="1"/>
  <c r="CR197" i="1"/>
  <c r="CP197" i="1"/>
  <c r="BU197" i="1"/>
  <c r="BT197" i="1"/>
  <c r="BM197" i="1"/>
  <c r="BP197" i="1" s="1"/>
  <c r="BL197" i="1"/>
  <c r="BI197" i="1"/>
  <c r="BF197" i="1"/>
  <c r="AZ197" i="1"/>
  <c r="AU197" i="1"/>
  <c r="AS197" i="1" s="1"/>
  <c r="N197" i="1" s="1"/>
  <c r="AL197" i="1"/>
  <c r="I197" i="1" s="1"/>
  <c r="H197" i="1" s="1"/>
  <c r="AA197" i="1" s="1"/>
  <c r="AG197" i="1"/>
  <c r="J197" i="1" s="1"/>
  <c r="AF197" i="1"/>
  <c r="Y197" i="1"/>
  <c r="X197" i="1"/>
  <c r="W197" i="1" s="1"/>
  <c r="P197" i="1"/>
  <c r="CS196" i="1"/>
  <c r="CR196" i="1"/>
  <c r="CP196" i="1"/>
  <c r="BU196" i="1"/>
  <c r="BT196" i="1"/>
  <c r="BL196" i="1"/>
  <c r="BF196" i="1"/>
  <c r="AZ196" i="1"/>
  <c r="BM196" i="1" s="1"/>
  <c r="BP196" i="1" s="1"/>
  <c r="AU196" i="1"/>
  <c r="AS196" i="1" s="1"/>
  <c r="AL196" i="1"/>
  <c r="I196" i="1" s="1"/>
  <c r="H196" i="1" s="1"/>
  <c r="AA196" i="1" s="1"/>
  <c r="AG196" i="1"/>
  <c r="J196" i="1" s="1"/>
  <c r="BI196" i="1" s="1"/>
  <c r="Y196" i="1"/>
  <c r="X196" i="1"/>
  <c r="W196" i="1" s="1"/>
  <c r="S196" i="1"/>
  <c r="P196" i="1"/>
  <c r="CS195" i="1"/>
  <c r="CR195" i="1"/>
  <c r="CP195" i="1"/>
  <c r="CQ195" i="1" s="1"/>
  <c r="BH195" i="1" s="1"/>
  <c r="BU195" i="1"/>
  <c r="BT195" i="1"/>
  <c r="BM195" i="1"/>
  <c r="BP195" i="1" s="1"/>
  <c r="BL195" i="1"/>
  <c r="BF195" i="1"/>
  <c r="AZ195" i="1"/>
  <c r="AU195" i="1"/>
  <c r="AS195" i="1" s="1"/>
  <c r="AT195" i="1"/>
  <c r="AL195" i="1"/>
  <c r="I195" i="1" s="1"/>
  <c r="H195" i="1" s="1"/>
  <c r="AG195" i="1"/>
  <c r="J195" i="1" s="1"/>
  <c r="BI195" i="1" s="1"/>
  <c r="BK195" i="1" s="1"/>
  <c r="Y195" i="1"/>
  <c r="X195" i="1"/>
  <c r="P195" i="1"/>
  <c r="CS194" i="1"/>
  <c r="CR194" i="1"/>
  <c r="CP194" i="1"/>
  <c r="S194" i="1" s="1"/>
  <c r="T194" i="1" s="1"/>
  <c r="U194" i="1" s="1"/>
  <c r="BU194" i="1"/>
  <c r="BT194" i="1"/>
  <c r="BL194" i="1"/>
  <c r="BF194" i="1"/>
  <c r="AZ194" i="1"/>
  <c r="BM194" i="1" s="1"/>
  <c r="BP194" i="1" s="1"/>
  <c r="AU194" i="1"/>
  <c r="AS194" i="1"/>
  <c r="AL194" i="1"/>
  <c r="I194" i="1" s="1"/>
  <c r="H194" i="1" s="1"/>
  <c r="AA194" i="1" s="1"/>
  <c r="AG194" i="1"/>
  <c r="J194" i="1" s="1"/>
  <c r="BI194" i="1" s="1"/>
  <c r="Y194" i="1"/>
  <c r="W194" i="1" s="1"/>
  <c r="X194" i="1"/>
  <c r="P194" i="1"/>
  <c r="CS193" i="1"/>
  <c r="CR193" i="1"/>
  <c r="CP193" i="1"/>
  <c r="BU193" i="1"/>
  <c r="BT193" i="1"/>
  <c r="BL193" i="1"/>
  <c r="BI193" i="1"/>
  <c r="BF193" i="1"/>
  <c r="AZ193" i="1"/>
  <c r="BM193" i="1" s="1"/>
  <c r="BP193" i="1" s="1"/>
  <c r="AU193" i="1"/>
  <c r="AS193" i="1" s="1"/>
  <c r="AL193" i="1"/>
  <c r="AG193" i="1"/>
  <c r="J193" i="1" s="1"/>
  <c r="Y193" i="1"/>
  <c r="X193" i="1"/>
  <c r="W193" i="1" s="1"/>
  <c r="P193" i="1"/>
  <c r="I193" i="1"/>
  <c r="H193" i="1"/>
  <c r="AA193" i="1" s="1"/>
  <c r="CS192" i="1"/>
  <c r="S192" i="1" s="1"/>
  <c r="CR192" i="1"/>
  <c r="CQ192" i="1" s="1"/>
  <c r="CP192" i="1"/>
  <c r="BU192" i="1"/>
  <c r="BT192" i="1"/>
  <c r="BR192" i="1"/>
  <c r="BV192" i="1" s="1"/>
  <c r="BW192" i="1" s="1"/>
  <c r="BQ192" i="1"/>
  <c r="BL192" i="1"/>
  <c r="BH192" i="1"/>
  <c r="BF192" i="1"/>
  <c r="AZ192" i="1"/>
  <c r="BM192" i="1" s="1"/>
  <c r="BP192" i="1" s="1"/>
  <c r="BS192" i="1" s="1"/>
  <c r="AU192" i="1"/>
  <c r="AS192" i="1"/>
  <c r="AE192" i="1" s="1"/>
  <c r="AL192" i="1"/>
  <c r="I192" i="1" s="1"/>
  <c r="H192" i="1" s="1"/>
  <c r="AA192" i="1" s="1"/>
  <c r="AG192" i="1"/>
  <c r="J192" i="1" s="1"/>
  <c r="BI192" i="1" s="1"/>
  <c r="BK192" i="1" s="1"/>
  <c r="AF192" i="1"/>
  <c r="Y192" i="1"/>
  <c r="X192" i="1"/>
  <c r="W192" i="1"/>
  <c r="P192" i="1"/>
  <c r="CS191" i="1"/>
  <c r="CR191" i="1"/>
  <c r="CP191" i="1"/>
  <c r="CQ191" i="1" s="1"/>
  <c r="BH191" i="1" s="1"/>
  <c r="BU191" i="1"/>
  <c r="BT191" i="1"/>
  <c r="BM191" i="1"/>
  <c r="BP191" i="1" s="1"/>
  <c r="BL191" i="1"/>
  <c r="BJ191" i="1"/>
  <c r="BF191" i="1"/>
  <c r="AZ191" i="1"/>
  <c r="AU191" i="1"/>
  <c r="AS191" i="1" s="1"/>
  <c r="AT191" i="1" s="1"/>
  <c r="AL191" i="1"/>
  <c r="I191" i="1" s="1"/>
  <c r="H191" i="1" s="1"/>
  <c r="AG191" i="1"/>
  <c r="J191" i="1" s="1"/>
  <c r="BI191" i="1" s="1"/>
  <c r="BK191" i="1" s="1"/>
  <c r="Y191" i="1"/>
  <c r="X191" i="1"/>
  <c r="W191" i="1" s="1"/>
  <c r="P191" i="1"/>
  <c r="CS190" i="1"/>
  <c r="CR190" i="1"/>
  <c r="CP190" i="1"/>
  <c r="BU190" i="1"/>
  <c r="BT190" i="1"/>
  <c r="BP190" i="1"/>
  <c r="BL190" i="1"/>
  <c r="BF190" i="1"/>
  <c r="AZ190" i="1"/>
  <c r="BM190" i="1" s="1"/>
  <c r="AU190" i="1"/>
  <c r="AS190" i="1" s="1"/>
  <c r="AF190" i="1" s="1"/>
  <c r="AL190" i="1"/>
  <c r="I190" i="1" s="1"/>
  <c r="H190" i="1" s="1"/>
  <c r="AG190" i="1"/>
  <c r="Y190" i="1"/>
  <c r="X190" i="1"/>
  <c r="W190" i="1" s="1"/>
  <c r="S190" i="1"/>
  <c r="P190" i="1"/>
  <c r="K190" i="1"/>
  <c r="J190" i="1"/>
  <c r="BI190" i="1" s="1"/>
  <c r="CS189" i="1"/>
  <c r="CR189" i="1"/>
  <c r="CP189" i="1"/>
  <c r="BU189" i="1"/>
  <c r="BT189" i="1"/>
  <c r="BL189" i="1"/>
  <c r="BF189" i="1"/>
  <c r="AZ189" i="1"/>
  <c r="BM189" i="1" s="1"/>
  <c r="BP189" i="1" s="1"/>
  <c r="AU189" i="1"/>
  <c r="AS189" i="1" s="1"/>
  <c r="AL189" i="1"/>
  <c r="AG189" i="1"/>
  <c r="J189" i="1" s="1"/>
  <c r="BI189" i="1" s="1"/>
  <c r="Y189" i="1"/>
  <c r="X189" i="1"/>
  <c r="W189" i="1" s="1"/>
  <c r="P189" i="1"/>
  <c r="I189" i="1"/>
  <c r="H189" i="1" s="1"/>
  <c r="CS188" i="1"/>
  <c r="CR188" i="1"/>
  <c r="CQ188" i="1" s="1"/>
  <c r="BH188" i="1" s="1"/>
  <c r="CP188" i="1"/>
  <c r="BU188" i="1"/>
  <c r="BT188" i="1"/>
  <c r="BL188" i="1"/>
  <c r="BK188" i="1"/>
  <c r="BF188" i="1"/>
  <c r="AZ188" i="1"/>
  <c r="BM188" i="1" s="1"/>
  <c r="BP188" i="1" s="1"/>
  <c r="BR188" i="1" s="1"/>
  <c r="BV188" i="1" s="1"/>
  <c r="BW188" i="1" s="1"/>
  <c r="AU188" i="1"/>
  <c r="AS188" i="1" s="1"/>
  <c r="K188" i="1" s="1"/>
  <c r="AL188" i="1"/>
  <c r="I188" i="1" s="1"/>
  <c r="H188" i="1" s="1"/>
  <c r="AG188" i="1"/>
  <c r="J188" i="1" s="1"/>
  <c r="BI188" i="1" s="1"/>
  <c r="Y188" i="1"/>
  <c r="X188" i="1"/>
  <c r="W188" i="1" s="1"/>
  <c r="S188" i="1"/>
  <c r="P188" i="1"/>
  <c r="CS187" i="1"/>
  <c r="CR187" i="1"/>
  <c r="CP187" i="1"/>
  <c r="BU187" i="1"/>
  <c r="BT187" i="1"/>
  <c r="BM187" i="1"/>
  <c r="BP187" i="1" s="1"/>
  <c r="BL187" i="1"/>
  <c r="BF187" i="1"/>
  <c r="AZ187" i="1"/>
  <c r="AU187" i="1"/>
  <c r="AS187" i="1" s="1"/>
  <c r="N187" i="1" s="1"/>
  <c r="AL187" i="1"/>
  <c r="I187" i="1" s="1"/>
  <c r="H187" i="1" s="1"/>
  <c r="AG187" i="1"/>
  <c r="Y187" i="1"/>
  <c r="X187" i="1"/>
  <c r="P187" i="1"/>
  <c r="J187" i="1"/>
  <c r="BI187" i="1" s="1"/>
  <c r="CS186" i="1"/>
  <c r="CR186" i="1"/>
  <c r="CP186" i="1"/>
  <c r="CQ186" i="1" s="1"/>
  <c r="BH186" i="1" s="1"/>
  <c r="BU186" i="1"/>
  <c r="BT186" i="1"/>
  <c r="BL186" i="1"/>
  <c r="BF186" i="1"/>
  <c r="AZ186" i="1"/>
  <c r="BM186" i="1" s="1"/>
  <c r="BP186" i="1" s="1"/>
  <c r="AU186" i="1"/>
  <c r="AS186" i="1" s="1"/>
  <c r="AL186" i="1"/>
  <c r="I186" i="1" s="1"/>
  <c r="H186" i="1" s="1"/>
  <c r="AA186" i="1" s="1"/>
  <c r="AG186" i="1"/>
  <c r="Y186" i="1"/>
  <c r="X186" i="1"/>
  <c r="W186" i="1"/>
  <c r="T186" i="1"/>
  <c r="U186" i="1" s="1"/>
  <c r="S186" i="1"/>
  <c r="P186" i="1"/>
  <c r="J186" i="1"/>
  <c r="BI186" i="1" s="1"/>
  <c r="CS185" i="1"/>
  <c r="CR185" i="1"/>
  <c r="CP185" i="1"/>
  <c r="BU185" i="1"/>
  <c r="BT185" i="1"/>
  <c r="BM185" i="1"/>
  <c r="BP185" i="1" s="1"/>
  <c r="BL185" i="1"/>
  <c r="BF185" i="1"/>
  <c r="AZ185" i="1"/>
  <c r="AU185" i="1"/>
  <c r="AS185" i="1" s="1"/>
  <c r="AL185" i="1"/>
  <c r="I185" i="1" s="1"/>
  <c r="H185" i="1" s="1"/>
  <c r="AG185" i="1"/>
  <c r="J185" i="1" s="1"/>
  <c r="BI185" i="1" s="1"/>
  <c r="Y185" i="1"/>
  <c r="X185" i="1"/>
  <c r="P185" i="1"/>
  <c r="CS184" i="1"/>
  <c r="CR184" i="1"/>
  <c r="CP184" i="1"/>
  <c r="BU184" i="1"/>
  <c r="BT184" i="1"/>
  <c r="BL184" i="1"/>
  <c r="BI184" i="1"/>
  <c r="BF184" i="1"/>
  <c r="AZ184" i="1"/>
  <c r="BM184" i="1" s="1"/>
  <c r="BP184" i="1" s="1"/>
  <c r="AU184" i="1"/>
  <c r="AS184" i="1" s="1"/>
  <c r="K184" i="1" s="1"/>
  <c r="AL184" i="1"/>
  <c r="AG184" i="1"/>
  <c r="J184" i="1" s="1"/>
  <c r="AF184" i="1"/>
  <c r="AA184" i="1"/>
  <c r="Y184" i="1"/>
  <c r="X184" i="1"/>
  <c r="P184" i="1"/>
  <c r="I184" i="1"/>
  <c r="H184" i="1" s="1"/>
  <c r="CS183" i="1"/>
  <c r="CR183" i="1"/>
  <c r="CP183" i="1"/>
  <c r="BU183" i="1"/>
  <c r="BT183" i="1"/>
  <c r="BL183" i="1"/>
  <c r="BF183" i="1"/>
  <c r="AZ183" i="1"/>
  <c r="BM183" i="1" s="1"/>
  <c r="BP183" i="1" s="1"/>
  <c r="AU183" i="1"/>
  <c r="AS183" i="1"/>
  <c r="AL183" i="1"/>
  <c r="I183" i="1" s="1"/>
  <c r="H183" i="1" s="1"/>
  <c r="AA183" i="1" s="1"/>
  <c r="AG183" i="1"/>
  <c r="J183" i="1" s="1"/>
  <c r="BI183" i="1" s="1"/>
  <c r="Y183" i="1"/>
  <c r="X183" i="1"/>
  <c r="P183" i="1"/>
  <c r="CS182" i="1"/>
  <c r="CR182" i="1"/>
  <c r="CP182" i="1"/>
  <c r="S182" i="1" s="1"/>
  <c r="BU182" i="1"/>
  <c r="BT182" i="1"/>
  <c r="BL182" i="1"/>
  <c r="BF182" i="1"/>
  <c r="AZ182" i="1"/>
  <c r="BM182" i="1" s="1"/>
  <c r="BP182" i="1" s="1"/>
  <c r="AU182" i="1"/>
  <c r="AS182" i="1" s="1"/>
  <c r="AT182" i="1" s="1"/>
  <c r="AL182" i="1"/>
  <c r="AG182" i="1"/>
  <c r="Y182" i="1"/>
  <c r="X182" i="1"/>
  <c r="W182" i="1" s="1"/>
  <c r="P182" i="1"/>
  <c r="J182" i="1"/>
  <c r="BI182" i="1" s="1"/>
  <c r="I182" i="1"/>
  <c r="H182" i="1" s="1"/>
  <c r="CS181" i="1"/>
  <c r="CR181" i="1"/>
  <c r="CP181" i="1"/>
  <c r="BU181" i="1"/>
  <c r="BT181" i="1"/>
  <c r="BL181" i="1"/>
  <c r="BI181" i="1"/>
  <c r="BF181" i="1"/>
  <c r="AZ181" i="1"/>
  <c r="BM181" i="1" s="1"/>
  <c r="BP181" i="1" s="1"/>
  <c r="BQ181" i="1" s="1"/>
  <c r="AU181" i="1"/>
  <c r="AS181" i="1"/>
  <c r="AL181" i="1"/>
  <c r="I181" i="1" s="1"/>
  <c r="H181" i="1" s="1"/>
  <c r="AG181" i="1"/>
  <c r="J181" i="1" s="1"/>
  <c r="Y181" i="1"/>
  <c r="W181" i="1" s="1"/>
  <c r="X181" i="1"/>
  <c r="P181" i="1"/>
  <c r="CS180" i="1"/>
  <c r="CR180" i="1"/>
  <c r="CP180" i="1"/>
  <c r="CQ180" i="1" s="1"/>
  <c r="BH180" i="1" s="1"/>
  <c r="BJ180" i="1" s="1"/>
  <c r="BU180" i="1"/>
  <c r="BT180" i="1"/>
  <c r="BL180" i="1"/>
  <c r="BF180" i="1"/>
  <c r="AZ180" i="1"/>
  <c r="BM180" i="1" s="1"/>
  <c r="BP180" i="1" s="1"/>
  <c r="AU180" i="1"/>
  <c r="AS180" i="1"/>
  <c r="AT180" i="1" s="1"/>
  <c r="AL180" i="1"/>
  <c r="I180" i="1" s="1"/>
  <c r="H180" i="1" s="1"/>
  <c r="AG180" i="1"/>
  <c r="J180" i="1" s="1"/>
  <c r="BI180" i="1" s="1"/>
  <c r="Y180" i="1"/>
  <c r="X180" i="1"/>
  <c r="P180" i="1"/>
  <c r="CS179" i="1"/>
  <c r="CR179" i="1"/>
  <c r="CP179" i="1"/>
  <c r="BU179" i="1"/>
  <c r="BT179" i="1"/>
  <c r="BL179" i="1"/>
  <c r="BF179" i="1"/>
  <c r="AZ179" i="1"/>
  <c r="BM179" i="1" s="1"/>
  <c r="BP179" i="1" s="1"/>
  <c r="AU179" i="1"/>
  <c r="AS179" i="1" s="1"/>
  <c r="AL179" i="1"/>
  <c r="I179" i="1" s="1"/>
  <c r="H179" i="1" s="1"/>
  <c r="AG179" i="1"/>
  <c r="Y179" i="1"/>
  <c r="X179" i="1"/>
  <c r="W179" i="1" s="1"/>
  <c r="P179" i="1"/>
  <c r="J179" i="1"/>
  <c r="BI179" i="1" s="1"/>
  <c r="CS178" i="1"/>
  <c r="CR178" i="1"/>
  <c r="CQ178" i="1" s="1"/>
  <c r="CP178" i="1"/>
  <c r="BU178" i="1"/>
  <c r="BT178" i="1"/>
  <c r="BM178" i="1"/>
  <c r="BP178" i="1" s="1"/>
  <c r="BL178" i="1"/>
  <c r="BH178" i="1"/>
  <c r="BF178" i="1"/>
  <c r="AZ178" i="1"/>
  <c r="AU178" i="1"/>
  <c r="AS178" i="1" s="1"/>
  <c r="AL178" i="1"/>
  <c r="AG178" i="1"/>
  <c r="Y178" i="1"/>
  <c r="X178" i="1"/>
  <c r="W178" i="1" s="1"/>
  <c r="P178" i="1"/>
  <c r="J178" i="1"/>
  <c r="BI178" i="1" s="1"/>
  <c r="I178" i="1"/>
  <c r="H178" i="1" s="1"/>
  <c r="CS177" i="1"/>
  <c r="CR177" i="1"/>
  <c r="CP177" i="1"/>
  <c r="BU177" i="1"/>
  <c r="BT177" i="1"/>
  <c r="BL177" i="1"/>
  <c r="BF177" i="1"/>
  <c r="AZ177" i="1"/>
  <c r="BM177" i="1" s="1"/>
  <c r="BP177" i="1" s="1"/>
  <c r="AU177" i="1"/>
  <c r="AS177" i="1"/>
  <c r="AL177" i="1"/>
  <c r="I177" i="1" s="1"/>
  <c r="H177" i="1" s="1"/>
  <c r="AA177" i="1" s="1"/>
  <c r="AG177" i="1"/>
  <c r="J177" i="1" s="1"/>
  <c r="BI177" i="1" s="1"/>
  <c r="Y177" i="1"/>
  <c r="X177" i="1"/>
  <c r="W177" i="1"/>
  <c r="P177" i="1"/>
  <c r="K177" i="1"/>
  <c r="CS176" i="1"/>
  <c r="CR176" i="1"/>
  <c r="CP176" i="1"/>
  <c r="BU176" i="1"/>
  <c r="BT176" i="1"/>
  <c r="BM176" i="1"/>
  <c r="BP176" i="1" s="1"/>
  <c r="BQ176" i="1" s="1"/>
  <c r="BL176" i="1"/>
  <c r="BF176" i="1"/>
  <c r="AZ176" i="1"/>
  <c r="AU176" i="1"/>
  <c r="AS176" i="1"/>
  <c r="AT176" i="1" s="1"/>
  <c r="AL176" i="1"/>
  <c r="AG176" i="1"/>
  <c r="J176" i="1" s="1"/>
  <c r="BI176" i="1" s="1"/>
  <c r="Y176" i="1"/>
  <c r="X176" i="1"/>
  <c r="S176" i="1"/>
  <c r="P176" i="1"/>
  <c r="I176" i="1"/>
  <c r="H176" i="1" s="1"/>
  <c r="AA176" i="1" s="1"/>
  <c r="CS175" i="1"/>
  <c r="CR175" i="1"/>
  <c r="CP175" i="1"/>
  <c r="BU175" i="1"/>
  <c r="BT175" i="1"/>
  <c r="BL175" i="1"/>
  <c r="BF175" i="1"/>
  <c r="AZ175" i="1"/>
  <c r="BM175" i="1" s="1"/>
  <c r="BP175" i="1" s="1"/>
  <c r="AU175" i="1"/>
  <c r="AS175" i="1" s="1"/>
  <c r="AL175" i="1"/>
  <c r="I175" i="1" s="1"/>
  <c r="H175" i="1" s="1"/>
  <c r="AG175" i="1"/>
  <c r="J175" i="1" s="1"/>
  <c r="BI175" i="1" s="1"/>
  <c r="Y175" i="1"/>
  <c r="X175" i="1"/>
  <c r="W175" i="1" s="1"/>
  <c r="P175" i="1"/>
  <c r="CS174" i="1"/>
  <c r="CR174" i="1"/>
  <c r="CQ174" i="1"/>
  <c r="BH174" i="1" s="1"/>
  <c r="BJ174" i="1" s="1"/>
  <c r="CP174" i="1"/>
  <c r="BU174" i="1"/>
  <c r="BT174" i="1"/>
  <c r="BL174" i="1"/>
  <c r="BF174" i="1"/>
  <c r="AZ174" i="1"/>
  <c r="BM174" i="1" s="1"/>
  <c r="BP174" i="1" s="1"/>
  <c r="AU174" i="1"/>
  <c r="AS174" i="1" s="1"/>
  <c r="AL174" i="1"/>
  <c r="I174" i="1" s="1"/>
  <c r="H174" i="1" s="1"/>
  <c r="AG174" i="1"/>
  <c r="J174" i="1" s="1"/>
  <c r="BI174" i="1" s="1"/>
  <c r="Y174" i="1"/>
  <c r="X174" i="1"/>
  <c r="P174" i="1"/>
  <c r="CS173" i="1"/>
  <c r="CR173" i="1"/>
  <c r="CP173" i="1"/>
  <c r="BU173" i="1"/>
  <c r="BT173" i="1"/>
  <c r="BL173" i="1"/>
  <c r="BF173" i="1"/>
  <c r="AZ173" i="1"/>
  <c r="BM173" i="1" s="1"/>
  <c r="BP173" i="1" s="1"/>
  <c r="AU173" i="1"/>
  <c r="AS173" i="1"/>
  <c r="AL173" i="1"/>
  <c r="I173" i="1" s="1"/>
  <c r="H173" i="1" s="1"/>
  <c r="AG173" i="1"/>
  <c r="J173" i="1" s="1"/>
  <c r="BI173" i="1" s="1"/>
  <c r="Y173" i="1"/>
  <c r="X173" i="1"/>
  <c r="P173" i="1"/>
  <c r="CS172" i="1"/>
  <c r="S172" i="1" s="1"/>
  <c r="CR172" i="1"/>
  <c r="CP172" i="1"/>
  <c r="BU172" i="1"/>
  <c r="BT172" i="1"/>
  <c r="BL172" i="1"/>
  <c r="BF172" i="1"/>
  <c r="AZ172" i="1"/>
  <c r="BM172" i="1" s="1"/>
  <c r="BP172" i="1" s="1"/>
  <c r="BR172" i="1" s="1"/>
  <c r="BV172" i="1" s="1"/>
  <c r="BW172" i="1" s="1"/>
  <c r="AU172" i="1"/>
  <c r="AS172" i="1"/>
  <c r="K172" i="1" s="1"/>
  <c r="AL172" i="1"/>
  <c r="I172" i="1" s="1"/>
  <c r="H172" i="1" s="1"/>
  <c r="AG172" i="1"/>
  <c r="J172" i="1" s="1"/>
  <c r="BI172" i="1" s="1"/>
  <c r="Y172" i="1"/>
  <c r="X172" i="1"/>
  <c r="W172" i="1" s="1"/>
  <c r="P172" i="1"/>
  <c r="CS171" i="1"/>
  <c r="CR171" i="1"/>
  <c r="CP171" i="1"/>
  <c r="BU171" i="1"/>
  <c r="BT171" i="1"/>
  <c r="BM171" i="1"/>
  <c r="BP171" i="1" s="1"/>
  <c r="BL171" i="1"/>
  <c r="BF171" i="1"/>
  <c r="AZ171" i="1"/>
  <c r="AU171" i="1"/>
  <c r="AS171" i="1" s="1"/>
  <c r="K171" i="1" s="1"/>
  <c r="AL171" i="1"/>
  <c r="I171" i="1" s="1"/>
  <c r="H171" i="1" s="1"/>
  <c r="AA171" i="1" s="1"/>
  <c r="AG171" i="1"/>
  <c r="J171" i="1" s="1"/>
  <c r="BI171" i="1" s="1"/>
  <c r="Y171" i="1"/>
  <c r="X171" i="1"/>
  <c r="W171" i="1" s="1"/>
  <c r="P171" i="1"/>
  <c r="CS170" i="1"/>
  <c r="CR170" i="1"/>
  <c r="CP170" i="1"/>
  <c r="BU170" i="1"/>
  <c r="BT170" i="1"/>
  <c r="BL170" i="1"/>
  <c r="BF170" i="1"/>
  <c r="AZ170" i="1"/>
  <c r="BM170" i="1" s="1"/>
  <c r="BP170" i="1" s="1"/>
  <c r="AU170" i="1"/>
  <c r="AS170" i="1" s="1"/>
  <c r="K170" i="1" s="1"/>
  <c r="AL170" i="1"/>
  <c r="I170" i="1" s="1"/>
  <c r="H170" i="1" s="1"/>
  <c r="AG170" i="1"/>
  <c r="J170" i="1" s="1"/>
  <c r="BI170" i="1" s="1"/>
  <c r="Y170" i="1"/>
  <c r="X170" i="1"/>
  <c r="P170" i="1"/>
  <c r="CS169" i="1"/>
  <c r="CR169" i="1"/>
  <c r="CP169" i="1"/>
  <c r="BU169" i="1"/>
  <c r="BT169" i="1"/>
  <c r="BL169" i="1"/>
  <c r="BF169" i="1"/>
  <c r="AZ169" i="1"/>
  <c r="BM169" i="1" s="1"/>
  <c r="BP169" i="1" s="1"/>
  <c r="AU169" i="1"/>
  <c r="AS169" i="1"/>
  <c r="AL169" i="1"/>
  <c r="AG169" i="1"/>
  <c r="J169" i="1" s="1"/>
  <c r="BI169" i="1" s="1"/>
  <c r="Y169" i="1"/>
  <c r="X169" i="1"/>
  <c r="W169" i="1" s="1"/>
  <c r="P169" i="1"/>
  <c r="I169" i="1"/>
  <c r="H169" i="1" s="1"/>
  <c r="CS168" i="1"/>
  <c r="S168" i="1" s="1"/>
  <c r="CR168" i="1"/>
  <c r="CP168" i="1"/>
  <c r="BU168" i="1"/>
  <c r="BT168" i="1"/>
  <c r="BL168" i="1"/>
  <c r="BF168" i="1"/>
  <c r="AZ168" i="1"/>
  <c r="BM168" i="1" s="1"/>
  <c r="BP168" i="1" s="1"/>
  <c r="BS168" i="1" s="1"/>
  <c r="AU168" i="1"/>
  <c r="AS168" i="1" s="1"/>
  <c r="AL168" i="1"/>
  <c r="AG168" i="1"/>
  <c r="J168" i="1" s="1"/>
  <c r="BI168" i="1" s="1"/>
  <c r="Y168" i="1"/>
  <c r="X168" i="1"/>
  <c r="W168" i="1" s="1"/>
  <c r="P168" i="1"/>
  <c r="I168" i="1"/>
  <c r="H168" i="1" s="1"/>
  <c r="CS167" i="1"/>
  <c r="CR167" i="1"/>
  <c r="CP167" i="1"/>
  <c r="S167" i="1" s="1"/>
  <c r="T167" i="1" s="1"/>
  <c r="U167" i="1" s="1"/>
  <c r="AC167" i="1" s="1"/>
  <c r="BU167" i="1"/>
  <c r="BT167" i="1"/>
  <c r="BL167" i="1"/>
  <c r="BF167" i="1"/>
  <c r="AZ167" i="1"/>
  <c r="BM167" i="1" s="1"/>
  <c r="BP167" i="1" s="1"/>
  <c r="AU167" i="1"/>
  <c r="AS167" i="1" s="1"/>
  <c r="AL167" i="1"/>
  <c r="I167" i="1" s="1"/>
  <c r="AG167" i="1"/>
  <c r="AA167" i="1"/>
  <c r="Y167" i="1"/>
  <c r="X167" i="1"/>
  <c r="W167" i="1" s="1"/>
  <c r="P167" i="1"/>
  <c r="J167" i="1"/>
  <c r="BI167" i="1" s="1"/>
  <c r="H167" i="1"/>
  <c r="CS166" i="1"/>
  <c r="CR166" i="1"/>
  <c r="CP166" i="1"/>
  <c r="BU166" i="1"/>
  <c r="BT166" i="1"/>
  <c r="BP166" i="1"/>
  <c r="BM166" i="1"/>
  <c r="BL166" i="1"/>
  <c r="BF166" i="1"/>
  <c r="AZ166" i="1"/>
  <c r="AU166" i="1"/>
  <c r="AS166" i="1" s="1"/>
  <c r="AT166" i="1" s="1"/>
  <c r="AL166" i="1"/>
  <c r="I166" i="1" s="1"/>
  <c r="H166" i="1" s="1"/>
  <c r="AG166" i="1"/>
  <c r="J166" i="1" s="1"/>
  <c r="BI166" i="1" s="1"/>
  <c r="Y166" i="1"/>
  <c r="X166" i="1"/>
  <c r="W166" i="1" s="1"/>
  <c r="P166" i="1"/>
  <c r="CS165" i="1"/>
  <c r="CR165" i="1"/>
  <c r="CP165" i="1"/>
  <c r="BU165" i="1"/>
  <c r="BT165" i="1"/>
  <c r="BS165" i="1"/>
  <c r="BL165" i="1"/>
  <c r="BF165" i="1"/>
  <c r="AZ165" i="1"/>
  <c r="BM165" i="1" s="1"/>
  <c r="BP165" i="1" s="1"/>
  <c r="AU165" i="1"/>
  <c r="AT165" i="1"/>
  <c r="AS165" i="1"/>
  <c r="AL165" i="1"/>
  <c r="AG165" i="1"/>
  <c r="J165" i="1" s="1"/>
  <c r="BI165" i="1" s="1"/>
  <c r="Y165" i="1"/>
  <c r="X165" i="1"/>
  <c r="W165" i="1"/>
  <c r="P165" i="1"/>
  <c r="N165" i="1"/>
  <c r="I165" i="1"/>
  <c r="H165" i="1"/>
  <c r="AA165" i="1" s="1"/>
  <c r="CS164" i="1"/>
  <c r="CR164" i="1"/>
  <c r="CP164" i="1"/>
  <c r="BU164" i="1"/>
  <c r="BT164" i="1"/>
  <c r="BP164" i="1"/>
  <c r="BL164" i="1"/>
  <c r="BF164" i="1"/>
  <c r="AZ164" i="1"/>
  <c r="BM164" i="1" s="1"/>
  <c r="AU164" i="1"/>
  <c r="AS164" i="1" s="1"/>
  <c r="AL164" i="1"/>
  <c r="AG164" i="1"/>
  <c r="J164" i="1" s="1"/>
  <c r="BI164" i="1" s="1"/>
  <c r="AE164" i="1"/>
  <c r="Y164" i="1"/>
  <c r="X164" i="1"/>
  <c r="W164" i="1"/>
  <c r="P164" i="1"/>
  <c r="I164" i="1"/>
  <c r="H164" i="1" s="1"/>
  <c r="CS163" i="1"/>
  <c r="CR163" i="1"/>
  <c r="CP163" i="1"/>
  <c r="BU163" i="1"/>
  <c r="BT163" i="1"/>
  <c r="BL163" i="1"/>
  <c r="BF163" i="1"/>
  <c r="AZ163" i="1"/>
  <c r="BM163" i="1" s="1"/>
  <c r="BP163" i="1" s="1"/>
  <c r="BQ163" i="1" s="1"/>
  <c r="AU163" i="1"/>
  <c r="AS163" i="1" s="1"/>
  <c r="AT163" i="1" s="1"/>
  <c r="AL163" i="1"/>
  <c r="AG163" i="1"/>
  <c r="J163" i="1" s="1"/>
  <c r="BI163" i="1" s="1"/>
  <c r="Y163" i="1"/>
  <c r="X163" i="1"/>
  <c r="W163" i="1" s="1"/>
  <c r="S163" i="1"/>
  <c r="P163" i="1"/>
  <c r="I163" i="1"/>
  <c r="H163" i="1" s="1"/>
  <c r="CS162" i="1"/>
  <c r="CR162" i="1"/>
  <c r="CP162" i="1"/>
  <c r="CQ162" i="1" s="1"/>
  <c r="BH162" i="1" s="1"/>
  <c r="BJ162" i="1" s="1"/>
  <c r="BU162" i="1"/>
  <c r="BT162" i="1"/>
  <c r="BP162" i="1"/>
  <c r="BM162" i="1"/>
  <c r="BL162" i="1"/>
  <c r="BF162" i="1"/>
  <c r="AZ162" i="1"/>
  <c r="AU162" i="1"/>
  <c r="AS162" i="1" s="1"/>
  <c r="K162" i="1" s="1"/>
  <c r="AL162" i="1"/>
  <c r="I162" i="1" s="1"/>
  <c r="H162" i="1" s="1"/>
  <c r="AG162" i="1"/>
  <c r="Y162" i="1"/>
  <c r="X162" i="1"/>
  <c r="W162" i="1" s="1"/>
  <c r="S162" i="1"/>
  <c r="P162" i="1"/>
  <c r="J162" i="1"/>
  <c r="BI162" i="1" s="1"/>
  <c r="BK162" i="1" s="1"/>
  <c r="CS161" i="1"/>
  <c r="CR161" i="1"/>
  <c r="CP161" i="1"/>
  <c r="BU161" i="1"/>
  <c r="BT161" i="1"/>
  <c r="BM161" i="1"/>
  <c r="BP161" i="1" s="1"/>
  <c r="BQ161" i="1" s="1"/>
  <c r="BL161" i="1"/>
  <c r="BF161" i="1"/>
  <c r="AZ161" i="1"/>
  <c r="AU161" i="1"/>
  <c r="AS161" i="1" s="1"/>
  <c r="AL161" i="1"/>
  <c r="I161" i="1" s="1"/>
  <c r="H161" i="1" s="1"/>
  <c r="AG161" i="1"/>
  <c r="J161" i="1" s="1"/>
  <c r="BI161" i="1" s="1"/>
  <c r="Y161" i="1"/>
  <c r="X161" i="1"/>
  <c r="W161" i="1" s="1"/>
  <c r="P161" i="1"/>
  <c r="CS160" i="1"/>
  <c r="CR160" i="1"/>
  <c r="CP160" i="1"/>
  <c r="BU160" i="1"/>
  <c r="BT160" i="1"/>
  <c r="BP160" i="1"/>
  <c r="BL160" i="1"/>
  <c r="BF160" i="1"/>
  <c r="AZ160" i="1"/>
  <c r="BM160" i="1" s="1"/>
  <c r="AU160" i="1"/>
  <c r="AS160" i="1" s="1"/>
  <c r="N160" i="1" s="1"/>
  <c r="AL160" i="1"/>
  <c r="I160" i="1" s="1"/>
  <c r="H160" i="1" s="1"/>
  <c r="AG160" i="1"/>
  <c r="J160" i="1" s="1"/>
  <c r="BI160" i="1" s="1"/>
  <c r="Y160" i="1"/>
  <c r="W160" i="1" s="1"/>
  <c r="X160" i="1"/>
  <c r="P160" i="1"/>
  <c r="CS159" i="1"/>
  <c r="CR159" i="1"/>
  <c r="CP159" i="1"/>
  <c r="S159" i="1" s="1"/>
  <c r="T159" i="1" s="1"/>
  <c r="U159" i="1" s="1"/>
  <c r="BU159" i="1"/>
  <c r="BT159" i="1"/>
  <c r="BL159" i="1"/>
  <c r="BF159" i="1"/>
  <c r="AZ159" i="1"/>
  <c r="BM159" i="1" s="1"/>
  <c r="BP159" i="1" s="1"/>
  <c r="AU159" i="1"/>
  <c r="AS159" i="1"/>
  <c r="K159" i="1" s="1"/>
  <c r="AL159" i="1"/>
  <c r="AG159" i="1"/>
  <c r="J159" i="1" s="1"/>
  <c r="BI159" i="1" s="1"/>
  <c r="Y159" i="1"/>
  <c r="X159" i="1"/>
  <c r="P159" i="1"/>
  <c r="I159" i="1"/>
  <c r="H159" i="1" s="1"/>
  <c r="AA159" i="1" s="1"/>
  <c r="CS158" i="1"/>
  <c r="S158" i="1" s="1"/>
  <c r="CR158" i="1"/>
  <c r="CP158" i="1"/>
  <c r="BU158" i="1"/>
  <c r="BT158" i="1"/>
  <c r="BP158" i="1"/>
  <c r="BM158" i="1"/>
  <c r="BL158" i="1"/>
  <c r="BF158" i="1"/>
  <c r="AZ158" i="1"/>
  <c r="AU158" i="1"/>
  <c r="AS158" i="1" s="1"/>
  <c r="AL158" i="1"/>
  <c r="I158" i="1" s="1"/>
  <c r="H158" i="1" s="1"/>
  <c r="AG158" i="1"/>
  <c r="J158" i="1" s="1"/>
  <c r="BI158" i="1" s="1"/>
  <c r="Y158" i="1"/>
  <c r="X158" i="1"/>
  <c r="P158" i="1"/>
  <c r="CS157" i="1"/>
  <c r="CR157" i="1"/>
  <c r="CQ157" i="1" s="1"/>
  <c r="BH157" i="1" s="1"/>
  <c r="CP157" i="1"/>
  <c r="S157" i="1" s="1"/>
  <c r="BU157" i="1"/>
  <c r="BT157" i="1"/>
  <c r="BL157" i="1"/>
  <c r="BF157" i="1"/>
  <c r="AZ157" i="1"/>
  <c r="BM157" i="1" s="1"/>
  <c r="BP157" i="1" s="1"/>
  <c r="AU157" i="1"/>
  <c r="AS157" i="1" s="1"/>
  <c r="AT157" i="1" s="1"/>
  <c r="AL157" i="1"/>
  <c r="I157" i="1" s="1"/>
  <c r="H157" i="1" s="1"/>
  <c r="AG157" i="1"/>
  <c r="Y157" i="1"/>
  <c r="X157" i="1"/>
  <c r="W157" i="1" s="1"/>
  <c r="P157" i="1"/>
  <c r="J157" i="1"/>
  <c r="BI157" i="1" s="1"/>
  <c r="CS156" i="1"/>
  <c r="CR156" i="1"/>
  <c r="CP156" i="1"/>
  <c r="BU156" i="1"/>
  <c r="BT156" i="1"/>
  <c r="BS156" i="1"/>
  <c r="BQ156" i="1"/>
  <c r="BL156" i="1"/>
  <c r="BF156" i="1"/>
  <c r="AZ156" i="1"/>
  <c r="BM156" i="1" s="1"/>
  <c r="BP156" i="1" s="1"/>
  <c r="BR156" i="1" s="1"/>
  <c r="BV156" i="1" s="1"/>
  <c r="BW156" i="1" s="1"/>
  <c r="AU156" i="1"/>
  <c r="AS156" i="1" s="1"/>
  <c r="AL156" i="1"/>
  <c r="I156" i="1" s="1"/>
  <c r="H156" i="1" s="1"/>
  <c r="AG156" i="1"/>
  <c r="J156" i="1" s="1"/>
  <c r="BI156" i="1" s="1"/>
  <c r="Y156" i="1"/>
  <c r="W156" i="1" s="1"/>
  <c r="X156" i="1"/>
  <c r="P156" i="1"/>
  <c r="N156" i="1"/>
  <c r="CS155" i="1"/>
  <c r="CR155" i="1"/>
  <c r="CP155" i="1"/>
  <c r="BU155" i="1"/>
  <c r="BT155" i="1"/>
  <c r="BL155" i="1"/>
  <c r="BF155" i="1"/>
  <c r="AZ155" i="1"/>
  <c r="BM155" i="1" s="1"/>
  <c r="BP155" i="1" s="1"/>
  <c r="AU155" i="1"/>
  <c r="AS155" i="1"/>
  <c r="K155" i="1" s="1"/>
  <c r="AL155" i="1"/>
  <c r="I155" i="1" s="1"/>
  <c r="H155" i="1" s="1"/>
  <c r="AG155" i="1"/>
  <c r="J155" i="1" s="1"/>
  <c r="BI155" i="1" s="1"/>
  <c r="Y155" i="1"/>
  <c r="X155" i="1"/>
  <c r="P155" i="1"/>
  <c r="CS154" i="1"/>
  <c r="CR154" i="1"/>
  <c r="CP154" i="1"/>
  <c r="BU154" i="1"/>
  <c r="BT154" i="1"/>
  <c r="BL154" i="1"/>
  <c r="BF154" i="1"/>
  <c r="AZ154" i="1"/>
  <c r="BM154" i="1" s="1"/>
  <c r="BP154" i="1" s="1"/>
  <c r="AU154" i="1"/>
  <c r="AS154" i="1" s="1"/>
  <c r="AL154" i="1"/>
  <c r="I154" i="1" s="1"/>
  <c r="H154" i="1" s="1"/>
  <c r="AG154" i="1"/>
  <c r="Y154" i="1"/>
  <c r="X154" i="1"/>
  <c r="P154" i="1"/>
  <c r="N154" i="1"/>
  <c r="J154" i="1"/>
  <c r="BI154" i="1" s="1"/>
  <c r="CS153" i="1"/>
  <c r="CR153" i="1"/>
  <c r="CP153" i="1"/>
  <c r="BU153" i="1"/>
  <c r="BT153" i="1"/>
  <c r="BR153" i="1"/>
  <c r="BV153" i="1" s="1"/>
  <c r="BW153" i="1" s="1"/>
  <c r="BM153" i="1"/>
  <c r="BP153" i="1" s="1"/>
  <c r="BS153" i="1" s="1"/>
  <c r="BL153" i="1"/>
  <c r="BF153" i="1"/>
  <c r="AZ153" i="1"/>
  <c r="AU153" i="1"/>
  <c r="AS153" i="1" s="1"/>
  <c r="AL153" i="1"/>
  <c r="I153" i="1" s="1"/>
  <c r="H153" i="1" s="1"/>
  <c r="AG153" i="1"/>
  <c r="J153" i="1" s="1"/>
  <c r="BI153" i="1" s="1"/>
  <c r="Y153" i="1"/>
  <c r="X153" i="1"/>
  <c r="W153" i="1" s="1"/>
  <c r="P153" i="1"/>
  <c r="CS152" i="1"/>
  <c r="CR152" i="1"/>
  <c r="CP152" i="1"/>
  <c r="BU152" i="1"/>
  <c r="BT152" i="1"/>
  <c r="BS152" i="1"/>
  <c r="BL152" i="1"/>
  <c r="BF152" i="1"/>
  <c r="AZ152" i="1"/>
  <c r="BM152" i="1" s="1"/>
  <c r="BP152" i="1" s="1"/>
  <c r="AU152" i="1"/>
  <c r="AS152" i="1" s="1"/>
  <c r="AL152" i="1"/>
  <c r="I152" i="1" s="1"/>
  <c r="H152" i="1" s="1"/>
  <c r="AG152" i="1"/>
  <c r="J152" i="1" s="1"/>
  <c r="BI152" i="1" s="1"/>
  <c r="Y152" i="1"/>
  <c r="X152" i="1"/>
  <c r="P152" i="1"/>
  <c r="CS151" i="1"/>
  <c r="CR151" i="1"/>
  <c r="CP151" i="1"/>
  <c r="CQ151" i="1" s="1"/>
  <c r="BH151" i="1" s="1"/>
  <c r="BJ151" i="1" s="1"/>
  <c r="BU151" i="1"/>
  <c r="BT151" i="1"/>
  <c r="BS151" i="1"/>
  <c r="BR151" i="1"/>
  <c r="BV151" i="1" s="1"/>
  <c r="BW151" i="1" s="1"/>
  <c r="BL151" i="1"/>
  <c r="BF151" i="1"/>
  <c r="AZ151" i="1"/>
  <c r="BM151" i="1" s="1"/>
  <c r="BP151" i="1" s="1"/>
  <c r="BQ151" i="1" s="1"/>
  <c r="AU151" i="1"/>
  <c r="AS151" i="1" s="1"/>
  <c r="AT151" i="1" s="1"/>
  <c r="AL151" i="1"/>
  <c r="AG151" i="1"/>
  <c r="J151" i="1" s="1"/>
  <c r="BI151" i="1" s="1"/>
  <c r="Y151" i="1"/>
  <c r="X151" i="1"/>
  <c r="P151" i="1"/>
  <c r="I151" i="1"/>
  <c r="H151" i="1" s="1"/>
  <c r="CS150" i="1"/>
  <c r="CR150" i="1"/>
  <c r="CP150" i="1"/>
  <c r="BU150" i="1"/>
  <c r="BT150" i="1"/>
  <c r="BL150" i="1"/>
  <c r="BF150" i="1"/>
  <c r="AZ150" i="1"/>
  <c r="BM150" i="1" s="1"/>
  <c r="BP150" i="1" s="1"/>
  <c r="AU150" i="1"/>
  <c r="AS150" i="1" s="1"/>
  <c r="AL150" i="1"/>
  <c r="I150" i="1" s="1"/>
  <c r="H150" i="1" s="1"/>
  <c r="AG150" i="1"/>
  <c r="Y150" i="1"/>
  <c r="X150" i="1"/>
  <c r="W150" i="1" s="1"/>
  <c r="P150" i="1"/>
  <c r="J150" i="1"/>
  <c r="BI150" i="1" s="1"/>
  <c r="CS149" i="1"/>
  <c r="CR149" i="1"/>
  <c r="CP149" i="1"/>
  <c r="S149" i="1" s="1"/>
  <c r="T149" i="1" s="1"/>
  <c r="U149" i="1" s="1"/>
  <c r="BU149" i="1"/>
  <c r="BT149" i="1"/>
  <c r="BM149" i="1"/>
  <c r="BP149" i="1" s="1"/>
  <c r="BL149" i="1"/>
  <c r="BF149" i="1"/>
  <c r="AZ149" i="1"/>
  <c r="AU149" i="1"/>
  <c r="AS149" i="1" s="1"/>
  <c r="AT149" i="1"/>
  <c r="AL149" i="1"/>
  <c r="I149" i="1" s="1"/>
  <c r="AG149" i="1"/>
  <c r="Y149" i="1"/>
  <c r="X149" i="1"/>
  <c r="P149" i="1"/>
  <c r="J149" i="1"/>
  <c r="BI149" i="1" s="1"/>
  <c r="H149" i="1"/>
  <c r="CS148" i="1"/>
  <c r="CR148" i="1"/>
  <c r="CP148" i="1"/>
  <c r="CQ148" i="1" s="1"/>
  <c r="BH148" i="1" s="1"/>
  <c r="BJ148" i="1" s="1"/>
  <c r="BU148" i="1"/>
  <c r="BT148" i="1"/>
  <c r="BL148" i="1"/>
  <c r="BF148" i="1"/>
  <c r="AZ148" i="1"/>
  <c r="BM148" i="1" s="1"/>
  <c r="BP148" i="1" s="1"/>
  <c r="AU148" i="1"/>
  <c r="AS148" i="1" s="1"/>
  <c r="AL148" i="1"/>
  <c r="I148" i="1" s="1"/>
  <c r="H148" i="1" s="1"/>
  <c r="AG148" i="1"/>
  <c r="J148" i="1" s="1"/>
  <c r="BI148" i="1" s="1"/>
  <c r="BK148" i="1" s="1"/>
  <c r="Y148" i="1"/>
  <c r="X148" i="1"/>
  <c r="W148" i="1" s="1"/>
  <c r="P148" i="1"/>
  <c r="CS147" i="1"/>
  <c r="S147" i="1" s="1"/>
  <c r="CR147" i="1"/>
  <c r="CP147" i="1"/>
  <c r="BU147" i="1"/>
  <c r="BT147" i="1"/>
  <c r="BL147" i="1"/>
  <c r="BF147" i="1"/>
  <c r="AZ147" i="1"/>
  <c r="BM147" i="1" s="1"/>
  <c r="BP147" i="1" s="1"/>
  <c r="BS147" i="1" s="1"/>
  <c r="AU147" i="1"/>
  <c r="AS147" i="1" s="1"/>
  <c r="AF147" i="1" s="1"/>
  <c r="AL147" i="1"/>
  <c r="AG147" i="1"/>
  <c r="J147" i="1" s="1"/>
  <c r="BI147" i="1" s="1"/>
  <c r="AA147" i="1"/>
  <c r="Y147" i="1"/>
  <c r="X147" i="1"/>
  <c r="P147" i="1"/>
  <c r="I147" i="1"/>
  <c r="H147" i="1" s="1"/>
  <c r="CS146" i="1"/>
  <c r="CR146" i="1"/>
  <c r="CP146" i="1"/>
  <c r="BU146" i="1"/>
  <c r="BT146" i="1"/>
  <c r="BL146" i="1"/>
  <c r="BF146" i="1"/>
  <c r="AZ146" i="1"/>
  <c r="BM146" i="1" s="1"/>
  <c r="BP146" i="1" s="1"/>
  <c r="AU146" i="1"/>
  <c r="AS146" i="1"/>
  <c r="AL146" i="1"/>
  <c r="I146" i="1" s="1"/>
  <c r="H146" i="1" s="1"/>
  <c r="AG146" i="1"/>
  <c r="AA146" i="1"/>
  <c r="Y146" i="1"/>
  <c r="X146" i="1"/>
  <c r="W146" i="1" s="1"/>
  <c r="P146" i="1"/>
  <c r="J146" i="1"/>
  <c r="BI146" i="1" s="1"/>
  <c r="CS145" i="1"/>
  <c r="CR145" i="1"/>
  <c r="CQ145" i="1"/>
  <c r="BH145" i="1" s="1"/>
  <c r="CP145" i="1"/>
  <c r="BU145" i="1"/>
  <c r="BT145" i="1"/>
  <c r="BM145" i="1"/>
  <c r="BP145" i="1" s="1"/>
  <c r="BL145" i="1"/>
  <c r="BF145" i="1"/>
  <c r="AZ145" i="1"/>
  <c r="AU145" i="1"/>
  <c r="AS145" i="1" s="1"/>
  <c r="AT145" i="1" s="1"/>
  <c r="AL145" i="1"/>
  <c r="I145" i="1" s="1"/>
  <c r="AG145" i="1"/>
  <c r="AF145" i="1"/>
  <c r="Y145" i="1"/>
  <c r="W145" i="1" s="1"/>
  <c r="X145" i="1"/>
  <c r="P145" i="1"/>
  <c r="J145" i="1"/>
  <c r="BI145" i="1" s="1"/>
  <c r="H145" i="1"/>
  <c r="CS144" i="1"/>
  <c r="CR144" i="1"/>
  <c r="CP144" i="1"/>
  <c r="BU144" i="1"/>
  <c r="BT144" i="1"/>
  <c r="BL144" i="1"/>
  <c r="BF144" i="1"/>
  <c r="AZ144" i="1"/>
  <c r="BM144" i="1" s="1"/>
  <c r="BP144" i="1" s="1"/>
  <c r="AU144" i="1"/>
  <c r="AS144" i="1" s="1"/>
  <c r="AT144" i="1"/>
  <c r="AL144" i="1"/>
  <c r="I144" i="1" s="1"/>
  <c r="H144" i="1" s="1"/>
  <c r="AA144" i="1" s="1"/>
  <c r="AG144" i="1"/>
  <c r="AE144" i="1"/>
  <c r="Y144" i="1"/>
  <c r="X144" i="1"/>
  <c r="W144" i="1" s="1"/>
  <c r="P144" i="1"/>
  <c r="J144" i="1"/>
  <c r="BI144" i="1" s="1"/>
  <c r="CS143" i="1"/>
  <c r="S143" i="1" s="1"/>
  <c r="CR143" i="1"/>
  <c r="CP143" i="1"/>
  <c r="BU143" i="1"/>
  <c r="BT143" i="1"/>
  <c r="BL143" i="1"/>
  <c r="BF143" i="1"/>
  <c r="AZ143" i="1"/>
  <c r="BM143" i="1" s="1"/>
  <c r="BP143" i="1" s="1"/>
  <c r="BS143" i="1" s="1"/>
  <c r="AU143" i="1"/>
  <c r="AS143" i="1" s="1"/>
  <c r="K143" i="1" s="1"/>
  <c r="AL143" i="1"/>
  <c r="AG143" i="1"/>
  <c r="J143" i="1" s="1"/>
  <c r="BI143" i="1" s="1"/>
  <c r="Y143" i="1"/>
  <c r="X143" i="1"/>
  <c r="P143" i="1"/>
  <c r="I143" i="1"/>
  <c r="H143" i="1" s="1"/>
  <c r="CS142" i="1"/>
  <c r="S142" i="1" s="1"/>
  <c r="T142" i="1" s="1"/>
  <c r="U142" i="1" s="1"/>
  <c r="CR142" i="1"/>
  <c r="CP142" i="1"/>
  <c r="BU142" i="1"/>
  <c r="BT142" i="1"/>
  <c r="BM142" i="1"/>
  <c r="BP142" i="1" s="1"/>
  <c r="BL142" i="1"/>
  <c r="BF142" i="1"/>
  <c r="AZ142" i="1"/>
  <c r="AU142" i="1"/>
  <c r="AS142" i="1"/>
  <c r="K142" i="1" s="1"/>
  <c r="AL142" i="1"/>
  <c r="I142" i="1" s="1"/>
  <c r="H142" i="1" s="1"/>
  <c r="AG142" i="1"/>
  <c r="J142" i="1" s="1"/>
  <c r="BI142" i="1" s="1"/>
  <c r="Y142" i="1"/>
  <c r="X142" i="1"/>
  <c r="P142" i="1"/>
  <c r="CS141" i="1"/>
  <c r="CR141" i="1"/>
  <c r="CQ141" i="1" s="1"/>
  <c r="BH141" i="1" s="1"/>
  <c r="CP141" i="1"/>
  <c r="BU141" i="1"/>
  <c r="BT141" i="1"/>
  <c r="BL141" i="1"/>
  <c r="BF141" i="1"/>
  <c r="AZ141" i="1"/>
  <c r="BM141" i="1" s="1"/>
  <c r="BP141" i="1" s="1"/>
  <c r="AU141" i="1"/>
  <c r="AS141" i="1" s="1"/>
  <c r="AT141" i="1" s="1"/>
  <c r="AL141" i="1"/>
  <c r="I141" i="1" s="1"/>
  <c r="H141" i="1" s="1"/>
  <c r="AG141" i="1"/>
  <c r="Y141" i="1"/>
  <c r="X141" i="1"/>
  <c r="W141" i="1"/>
  <c r="P141" i="1"/>
  <c r="J141" i="1"/>
  <c r="BI141" i="1" s="1"/>
  <c r="CS140" i="1"/>
  <c r="CR140" i="1"/>
  <c r="CP140" i="1"/>
  <c r="BU140" i="1"/>
  <c r="BT140" i="1"/>
  <c r="BS140" i="1"/>
  <c r="BQ140" i="1"/>
  <c r="BL140" i="1"/>
  <c r="BF140" i="1"/>
  <c r="AZ140" i="1"/>
  <c r="BM140" i="1" s="1"/>
  <c r="BP140" i="1" s="1"/>
  <c r="BR140" i="1" s="1"/>
  <c r="BV140" i="1" s="1"/>
  <c r="BW140" i="1" s="1"/>
  <c r="AU140" i="1"/>
  <c r="AS140" i="1"/>
  <c r="AL140" i="1"/>
  <c r="I140" i="1" s="1"/>
  <c r="H140" i="1" s="1"/>
  <c r="AA140" i="1" s="1"/>
  <c r="AG140" i="1"/>
  <c r="J140" i="1" s="1"/>
  <c r="BI140" i="1" s="1"/>
  <c r="Y140" i="1"/>
  <c r="X140" i="1"/>
  <c r="P140" i="1"/>
  <c r="CS139" i="1"/>
  <c r="CR139" i="1"/>
  <c r="CP139" i="1"/>
  <c r="BU139" i="1"/>
  <c r="BT139" i="1"/>
  <c r="BL139" i="1"/>
  <c r="BF139" i="1"/>
  <c r="AZ139" i="1"/>
  <c r="BM139" i="1" s="1"/>
  <c r="BP139" i="1" s="1"/>
  <c r="BQ139" i="1" s="1"/>
  <c r="AU139" i="1"/>
  <c r="AS139" i="1"/>
  <c r="AL139" i="1"/>
  <c r="I139" i="1" s="1"/>
  <c r="H139" i="1" s="1"/>
  <c r="AA139" i="1" s="1"/>
  <c r="AG139" i="1"/>
  <c r="J139" i="1" s="1"/>
  <c r="BI139" i="1" s="1"/>
  <c r="AF139" i="1"/>
  <c r="Y139" i="1"/>
  <c r="X139" i="1"/>
  <c r="W139" i="1" s="1"/>
  <c r="P139" i="1"/>
  <c r="CS138" i="1"/>
  <c r="CR138" i="1"/>
  <c r="CP138" i="1"/>
  <c r="BU138" i="1"/>
  <c r="BT138" i="1"/>
  <c r="BL138" i="1"/>
  <c r="BF138" i="1"/>
  <c r="AZ138" i="1"/>
  <c r="BM138" i="1" s="1"/>
  <c r="BP138" i="1" s="1"/>
  <c r="AU138" i="1"/>
  <c r="AS138" i="1" s="1"/>
  <c r="N138" i="1" s="1"/>
  <c r="AL138" i="1"/>
  <c r="I138" i="1" s="1"/>
  <c r="H138" i="1" s="1"/>
  <c r="AA138" i="1" s="1"/>
  <c r="AG138" i="1"/>
  <c r="Y138" i="1"/>
  <c r="X138" i="1"/>
  <c r="W138" i="1" s="1"/>
  <c r="P138" i="1"/>
  <c r="J138" i="1"/>
  <c r="BI138" i="1" s="1"/>
  <c r="CS137" i="1"/>
  <c r="CR137" i="1"/>
  <c r="CQ137" i="1" s="1"/>
  <c r="BH137" i="1" s="1"/>
  <c r="CP137" i="1"/>
  <c r="BU137" i="1"/>
  <c r="BT137" i="1"/>
  <c r="BM137" i="1"/>
  <c r="BP137" i="1" s="1"/>
  <c r="BS137" i="1" s="1"/>
  <c r="BL137" i="1"/>
  <c r="BF137" i="1"/>
  <c r="AZ137" i="1"/>
  <c r="AU137" i="1"/>
  <c r="AS137" i="1" s="1"/>
  <c r="AT137" i="1"/>
  <c r="AL137" i="1"/>
  <c r="I137" i="1" s="1"/>
  <c r="AG137" i="1"/>
  <c r="J137" i="1" s="1"/>
  <c r="BI137" i="1" s="1"/>
  <c r="BK137" i="1" s="1"/>
  <c r="AF137" i="1"/>
  <c r="AE137" i="1"/>
  <c r="Y137" i="1"/>
  <c r="W137" i="1" s="1"/>
  <c r="X137" i="1"/>
  <c r="P137" i="1"/>
  <c r="H137" i="1"/>
  <c r="CS136" i="1"/>
  <c r="CR136" i="1"/>
  <c r="CP136" i="1"/>
  <c r="CQ136" i="1" s="1"/>
  <c r="BH136" i="1" s="1"/>
  <c r="BU136" i="1"/>
  <c r="BT136" i="1"/>
  <c r="BS136" i="1"/>
  <c r="BP136" i="1"/>
  <c r="BR136" i="1" s="1"/>
  <c r="BV136" i="1" s="1"/>
  <c r="BW136" i="1" s="1"/>
  <c r="BL136" i="1"/>
  <c r="BF136" i="1"/>
  <c r="BJ136" i="1" s="1"/>
  <c r="AZ136" i="1"/>
  <c r="BM136" i="1" s="1"/>
  <c r="AU136" i="1"/>
  <c r="AS136" i="1" s="1"/>
  <c r="AL136" i="1"/>
  <c r="I136" i="1" s="1"/>
  <c r="H136" i="1" s="1"/>
  <c r="AG136" i="1"/>
  <c r="J136" i="1" s="1"/>
  <c r="BI136" i="1" s="1"/>
  <c r="Y136" i="1"/>
  <c r="X136" i="1"/>
  <c r="W136" i="1" s="1"/>
  <c r="P136" i="1"/>
  <c r="CS135" i="1"/>
  <c r="CR135" i="1"/>
  <c r="CP135" i="1"/>
  <c r="CQ135" i="1" s="1"/>
  <c r="BH135" i="1" s="1"/>
  <c r="BU135" i="1"/>
  <c r="BT135" i="1"/>
  <c r="BL135" i="1"/>
  <c r="BF135" i="1"/>
  <c r="AZ135" i="1"/>
  <c r="BM135" i="1" s="1"/>
  <c r="BP135" i="1" s="1"/>
  <c r="AU135" i="1"/>
  <c r="AS135" i="1" s="1"/>
  <c r="AF135" i="1" s="1"/>
  <c r="AL135" i="1"/>
  <c r="AG135" i="1"/>
  <c r="J135" i="1" s="1"/>
  <c r="BI135" i="1" s="1"/>
  <c r="Y135" i="1"/>
  <c r="X135" i="1"/>
  <c r="P135" i="1"/>
  <c r="K135" i="1"/>
  <c r="I135" i="1"/>
  <c r="H135" i="1" s="1"/>
  <c r="CS134" i="1"/>
  <c r="CR134" i="1"/>
  <c r="CP134" i="1"/>
  <c r="CQ134" i="1" s="1"/>
  <c r="BH134" i="1" s="1"/>
  <c r="BU134" i="1"/>
  <c r="BT134" i="1"/>
  <c r="BL134" i="1"/>
  <c r="BJ134" i="1"/>
  <c r="BF134" i="1"/>
  <c r="AZ134" i="1"/>
  <c r="BM134" i="1" s="1"/>
  <c r="BP134" i="1" s="1"/>
  <c r="AU134" i="1"/>
  <c r="AS134" i="1"/>
  <c r="N134" i="1" s="1"/>
  <c r="AL134" i="1"/>
  <c r="I134" i="1" s="1"/>
  <c r="H134" i="1" s="1"/>
  <c r="AG134" i="1"/>
  <c r="J134" i="1" s="1"/>
  <c r="BI134" i="1" s="1"/>
  <c r="BK134" i="1" s="1"/>
  <c r="Y134" i="1"/>
  <c r="X134" i="1"/>
  <c r="P134" i="1"/>
  <c r="CS133" i="1"/>
  <c r="CR133" i="1"/>
  <c r="CP133" i="1"/>
  <c r="S133" i="1" s="1"/>
  <c r="BU133" i="1"/>
  <c r="BT133" i="1"/>
  <c r="BM133" i="1"/>
  <c r="BP133" i="1" s="1"/>
  <c r="BL133" i="1"/>
  <c r="BF133" i="1"/>
  <c r="AZ133" i="1"/>
  <c r="AU133" i="1"/>
  <c r="AS133" i="1" s="1"/>
  <c r="AL133" i="1"/>
  <c r="I133" i="1" s="1"/>
  <c r="AG133" i="1"/>
  <c r="J133" i="1" s="1"/>
  <c r="BI133" i="1" s="1"/>
  <c r="AF133" i="1"/>
  <c r="AE133" i="1"/>
  <c r="Y133" i="1"/>
  <c r="X133" i="1"/>
  <c r="W133" i="1" s="1"/>
  <c r="P133" i="1"/>
  <c r="H133" i="1"/>
  <c r="CS132" i="1"/>
  <c r="CR132" i="1"/>
  <c r="CQ132" i="1" s="1"/>
  <c r="BH132" i="1" s="1"/>
  <c r="CP132" i="1"/>
  <c r="S132" i="1" s="1"/>
  <c r="BU132" i="1"/>
  <c r="BT132" i="1"/>
  <c r="BL132" i="1"/>
  <c r="BF132" i="1"/>
  <c r="AZ132" i="1"/>
  <c r="BM132" i="1" s="1"/>
  <c r="BP132" i="1" s="1"/>
  <c r="AU132" i="1"/>
  <c r="AS132" i="1" s="1"/>
  <c r="AL132" i="1"/>
  <c r="I132" i="1" s="1"/>
  <c r="H132" i="1" s="1"/>
  <c r="AA132" i="1" s="1"/>
  <c r="AG132" i="1"/>
  <c r="J132" i="1" s="1"/>
  <c r="BI132" i="1" s="1"/>
  <c r="Y132" i="1"/>
  <c r="X132" i="1"/>
  <c r="W132" i="1" s="1"/>
  <c r="P132" i="1"/>
  <c r="CS131" i="1"/>
  <c r="CR131" i="1"/>
  <c r="CP131" i="1"/>
  <c r="CQ131" i="1" s="1"/>
  <c r="BH131" i="1" s="1"/>
  <c r="BJ131" i="1" s="1"/>
  <c r="BU131" i="1"/>
  <c r="BT131" i="1"/>
  <c r="BS131" i="1"/>
  <c r="BR131" i="1"/>
  <c r="BV131" i="1" s="1"/>
  <c r="BW131" i="1" s="1"/>
  <c r="BL131" i="1"/>
  <c r="BF131" i="1"/>
  <c r="AZ131" i="1"/>
  <c r="BM131" i="1" s="1"/>
  <c r="BP131" i="1" s="1"/>
  <c r="BQ131" i="1" s="1"/>
  <c r="AU131" i="1"/>
  <c r="AS131" i="1"/>
  <c r="AT131" i="1" s="1"/>
  <c r="AL131" i="1"/>
  <c r="I131" i="1" s="1"/>
  <c r="H131" i="1" s="1"/>
  <c r="AA131" i="1" s="1"/>
  <c r="AG131" i="1"/>
  <c r="J131" i="1" s="1"/>
  <c r="BI131" i="1" s="1"/>
  <c r="Y131" i="1"/>
  <c r="X131" i="1"/>
  <c r="W131" i="1" s="1"/>
  <c r="S131" i="1"/>
  <c r="P131" i="1"/>
  <c r="CS130" i="1"/>
  <c r="CR130" i="1"/>
  <c r="CP130" i="1"/>
  <c r="BU130" i="1"/>
  <c r="BT130" i="1"/>
  <c r="BM130" i="1"/>
  <c r="BP130" i="1" s="1"/>
  <c r="BL130" i="1"/>
  <c r="BF130" i="1"/>
  <c r="AZ130" i="1"/>
  <c r="AU130" i="1"/>
  <c r="AS130" i="1"/>
  <c r="AL130" i="1"/>
  <c r="I130" i="1" s="1"/>
  <c r="H130" i="1" s="1"/>
  <c r="AG130" i="1"/>
  <c r="J130" i="1" s="1"/>
  <c r="BI130" i="1" s="1"/>
  <c r="Y130" i="1"/>
  <c r="X130" i="1"/>
  <c r="W130" i="1" s="1"/>
  <c r="S130" i="1"/>
  <c r="P130" i="1"/>
  <c r="CS129" i="1"/>
  <c r="CR129" i="1"/>
  <c r="CP129" i="1"/>
  <c r="S129" i="1" s="1"/>
  <c r="BU129" i="1"/>
  <c r="BT129" i="1"/>
  <c r="BL129" i="1"/>
  <c r="BF129" i="1"/>
  <c r="AZ129" i="1"/>
  <c r="BM129" i="1" s="1"/>
  <c r="BP129" i="1" s="1"/>
  <c r="AU129" i="1"/>
  <c r="AS129" i="1" s="1"/>
  <c r="AL129" i="1"/>
  <c r="I129" i="1" s="1"/>
  <c r="AG129" i="1"/>
  <c r="J129" i="1" s="1"/>
  <c r="BI129" i="1" s="1"/>
  <c r="Y129" i="1"/>
  <c r="X129" i="1"/>
  <c r="P129" i="1"/>
  <c r="H129" i="1"/>
  <c r="CS128" i="1"/>
  <c r="CR128" i="1"/>
  <c r="CP128" i="1"/>
  <c r="BU128" i="1"/>
  <c r="BT128" i="1"/>
  <c r="BL128" i="1"/>
  <c r="BF128" i="1"/>
  <c r="AZ128" i="1"/>
  <c r="BM128" i="1" s="1"/>
  <c r="BP128" i="1" s="1"/>
  <c r="AU128" i="1"/>
  <c r="AS128" i="1" s="1"/>
  <c r="AL128" i="1"/>
  <c r="I128" i="1" s="1"/>
  <c r="H128" i="1" s="1"/>
  <c r="AA128" i="1" s="1"/>
  <c r="AG128" i="1"/>
  <c r="Y128" i="1"/>
  <c r="X128" i="1"/>
  <c r="P128" i="1"/>
  <c r="J128" i="1"/>
  <c r="BI128" i="1" s="1"/>
  <c r="CS127" i="1"/>
  <c r="CR127" i="1"/>
  <c r="CP127" i="1"/>
  <c r="S127" i="1" s="1"/>
  <c r="BU127" i="1"/>
  <c r="BT127" i="1"/>
  <c r="BL127" i="1"/>
  <c r="BF127" i="1"/>
  <c r="AZ127" i="1"/>
  <c r="BM127" i="1" s="1"/>
  <c r="BP127" i="1" s="1"/>
  <c r="AU127" i="1"/>
  <c r="AS127" i="1"/>
  <c r="K127" i="1" s="1"/>
  <c r="AL127" i="1"/>
  <c r="I127" i="1" s="1"/>
  <c r="H127" i="1" s="1"/>
  <c r="AG127" i="1"/>
  <c r="J127" i="1" s="1"/>
  <c r="BI127" i="1" s="1"/>
  <c r="AF127" i="1"/>
  <c r="Y127" i="1"/>
  <c r="X127" i="1"/>
  <c r="P127" i="1"/>
  <c r="CS126" i="1"/>
  <c r="S126" i="1" s="1"/>
  <c r="T126" i="1" s="1"/>
  <c r="U126" i="1" s="1"/>
  <c r="CR126" i="1"/>
  <c r="CP126" i="1"/>
  <c r="BU126" i="1"/>
  <c r="BT126" i="1"/>
  <c r="BL126" i="1"/>
  <c r="BF126" i="1"/>
  <c r="AZ126" i="1"/>
  <c r="BM126" i="1" s="1"/>
  <c r="BP126" i="1" s="1"/>
  <c r="AU126" i="1"/>
  <c r="AS126" i="1" s="1"/>
  <c r="N126" i="1" s="1"/>
  <c r="AL126" i="1"/>
  <c r="I126" i="1" s="1"/>
  <c r="H126" i="1" s="1"/>
  <c r="AG126" i="1"/>
  <c r="AA126" i="1"/>
  <c r="Y126" i="1"/>
  <c r="X126" i="1"/>
  <c r="W126" i="1" s="1"/>
  <c r="P126" i="1"/>
  <c r="J126" i="1"/>
  <c r="BI126" i="1" s="1"/>
  <c r="CS125" i="1"/>
  <c r="CR125" i="1"/>
  <c r="CP125" i="1"/>
  <c r="BU125" i="1"/>
  <c r="BT125" i="1"/>
  <c r="BL125" i="1"/>
  <c r="BF125" i="1"/>
  <c r="AZ125" i="1"/>
  <c r="BM125" i="1" s="1"/>
  <c r="BP125" i="1" s="1"/>
  <c r="BQ125" i="1" s="1"/>
  <c r="AU125" i="1"/>
  <c r="AS125" i="1" s="1"/>
  <c r="AT125" i="1" s="1"/>
  <c r="AL125" i="1"/>
  <c r="I125" i="1" s="1"/>
  <c r="H125" i="1" s="1"/>
  <c r="AG125" i="1"/>
  <c r="J125" i="1" s="1"/>
  <c r="BI125" i="1" s="1"/>
  <c r="AF125" i="1"/>
  <c r="AE125" i="1"/>
  <c r="Y125" i="1"/>
  <c r="X125" i="1"/>
  <c r="W125" i="1" s="1"/>
  <c r="P125" i="1"/>
  <c r="CS124" i="1"/>
  <c r="CR124" i="1"/>
  <c r="CP124" i="1"/>
  <c r="S124" i="1" s="1"/>
  <c r="BU124" i="1"/>
  <c r="BT124" i="1"/>
  <c r="BL124" i="1"/>
  <c r="BI124" i="1"/>
  <c r="BF124" i="1"/>
  <c r="AZ124" i="1"/>
  <c r="BM124" i="1" s="1"/>
  <c r="BP124" i="1" s="1"/>
  <c r="AU124" i="1"/>
  <c r="AS124" i="1" s="1"/>
  <c r="AT124" i="1"/>
  <c r="AL124" i="1"/>
  <c r="AG124" i="1"/>
  <c r="J124" i="1" s="1"/>
  <c r="AE124" i="1"/>
  <c r="Y124" i="1"/>
  <c r="W124" i="1" s="1"/>
  <c r="X124" i="1"/>
  <c r="P124" i="1"/>
  <c r="I124" i="1"/>
  <c r="H124" i="1" s="1"/>
  <c r="CS123" i="1"/>
  <c r="CR123" i="1"/>
  <c r="CP123" i="1"/>
  <c r="BU123" i="1"/>
  <c r="BT123" i="1"/>
  <c r="BL123" i="1"/>
  <c r="BF123" i="1"/>
  <c r="AZ123" i="1"/>
  <c r="BM123" i="1" s="1"/>
  <c r="BP123" i="1" s="1"/>
  <c r="BR123" i="1" s="1"/>
  <c r="BV123" i="1" s="1"/>
  <c r="BW123" i="1" s="1"/>
  <c r="AU123" i="1"/>
  <c r="AS123" i="1" s="1"/>
  <c r="AL123" i="1"/>
  <c r="I123" i="1" s="1"/>
  <c r="H123" i="1" s="1"/>
  <c r="AG123" i="1"/>
  <c r="J123" i="1" s="1"/>
  <c r="BI123" i="1" s="1"/>
  <c r="Y123" i="1"/>
  <c r="X123" i="1"/>
  <c r="W123" i="1" s="1"/>
  <c r="P123" i="1"/>
  <c r="CS122" i="1"/>
  <c r="CR122" i="1"/>
  <c r="CP122" i="1"/>
  <c r="CQ122" i="1" s="1"/>
  <c r="BH122" i="1" s="1"/>
  <c r="BU122" i="1"/>
  <c r="BT122" i="1"/>
  <c r="BL122" i="1"/>
  <c r="BF122" i="1"/>
  <c r="BJ122" i="1" s="1"/>
  <c r="AZ122" i="1"/>
  <c r="BM122" i="1" s="1"/>
  <c r="BP122" i="1" s="1"/>
  <c r="AU122" i="1"/>
  <c r="AS122" i="1" s="1"/>
  <c r="AL122" i="1"/>
  <c r="I122" i="1" s="1"/>
  <c r="H122" i="1" s="1"/>
  <c r="AG122" i="1"/>
  <c r="Y122" i="1"/>
  <c r="X122" i="1"/>
  <c r="W122" i="1" s="1"/>
  <c r="P122" i="1"/>
  <c r="N122" i="1"/>
  <c r="J122" i="1"/>
  <c r="BI122" i="1" s="1"/>
  <c r="BK122" i="1" s="1"/>
  <c r="CS121" i="1"/>
  <c r="CR121" i="1"/>
  <c r="CP121" i="1"/>
  <c r="S121" i="1" s="1"/>
  <c r="BU121" i="1"/>
  <c r="BT121" i="1"/>
  <c r="BL121" i="1"/>
  <c r="BF121" i="1"/>
  <c r="AZ121" i="1"/>
  <c r="BM121" i="1" s="1"/>
  <c r="BP121" i="1" s="1"/>
  <c r="BS121" i="1" s="1"/>
  <c r="AU121" i="1"/>
  <c r="AS121" i="1" s="1"/>
  <c r="AT121" i="1" s="1"/>
  <c r="AL121" i="1"/>
  <c r="I121" i="1" s="1"/>
  <c r="AG121" i="1"/>
  <c r="Y121" i="1"/>
  <c r="X121" i="1"/>
  <c r="W121" i="1" s="1"/>
  <c r="P121" i="1"/>
  <c r="J121" i="1"/>
  <c r="BI121" i="1" s="1"/>
  <c r="H121" i="1"/>
  <c r="CS120" i="1"/>
  <c r="CR120" i="1"/>
  <c r="CQ120" i="1" s="1"/>
  <c r="BH120" i="1" s="1"/>
  <c r="CP120" i="1"/>
  <c r="BU120" i="1"/>
  <c r="BT120" i="1"/>
  <c r="BL120" i="1"/>
  <c r="BI120" i="1"/>
  <c r="BF120" i="1"/>
  <c r="AZ120" i="1"/>
  <c r="BM120" i="1" s="1"/>
  <c r="BP120" i="1" s="1"/>
  <c r="AU120" i="1"/>
  <c r="AS120" i="1" s="1"/>
  <c r="AL120" i="1"/>
  <c r="AG120" i="1"/>
  <c r="J120" i="1" s="1"/>
  <c r="AF120" i="1"/>
  <c r="AE120" i="1"/>
  <c r="Y120" i="1"/>
  <c r="W120" i="1" s="1"/>
  <c r="X120" i="1"/>
  <c r="P120" i="1"/>
  <c r="I120" i="1"/>
  <c r="H120" i="1" s="1"/>
  <c r="CS119" i="1"/>
  <c r="CR119" i="1"/>
  <c r="CP119" i="1"/>
  <c r="BU119" i="1"/>
  <c r="BT119" i="1"/>
  <c r="BS119" i="1"/>
  <c r="BR119" i="1"/>
  <c r="BV119" i="1" s="1"/>
  <c r="BW119" i="1" s="1"/>
  <c r="BL119" i="1"/>
  <c r="BF119" i="1"/>
  <c r="AZ119" i="1"/>
  <c r="BM119" i="1" s="1"/>
  <c r="BP119" i="1" s="1"/>
  <c r="BQ119" i="1" s="1"/>
  <c r="AU119" i="1"/>
  <c r="AS119" i="1"/>
  <c r="AT119" i="1" s="1"/>
  <c r="AL119" i="1"/>
  <c r="I119" i="1" s="1"/>
  <c r="H119" i="1" s="1"/>
  <c r="AA119" i="1" s="1"/>
  <c r="AG119" i="1"/>
  <c r="J119" i="1" s="1"/>
  <c r="BI119" i="1" s="1"/>
  <c r="Y119" i="1"/>
  <c r="X119" i="1"/>
  <c r="W119" i="1" s="1"/>
  <c r="P119" i="1"/>
  <c r="CS118" i="1"/>
  <c r="CR118" i="1"/>
  <c r="CP118" i="1"/>
  <c r="BU118" i="1"/>
  <c r="BT118" i="1"/>
  <c r="BL118" i="1"/>
  <c r="BF118" i="1"/>
  <c r="AZ118" i="1"/>
  <c r="BM118" i="1" s="1"/>
  <c r="BP118" i="1" s="1"/>
  <c r="AU118" i="1"/>
  <c r="AS118" i="1" s="1"/>
  <c r="AL118" i="1"/>
  <c r="I118" i="1" s="1"/>
  <c r="H118" i="1" s="1"/>
  <c r="AG118" i="1"/>
  <c r="Y118" i="1"/>
  <c r="X118" i="1"/>
  <c r="P118" i="1"/>
  <c r="J118" i="1"/>
  <c r="BI118" i="1" s="1"/>
  <c r="CS117" i="1"/>
  <c r="CR117" i="1"/>
  <c r="CQ117" i="1" s="1"/>
  <c r="BH117" i="1" s="1"/>
  <c r="CP117" i="1"/>
  <c r="BU117" i="1"/>
  <c r="BT117" i="1"/>
  <c r="BL117" i="1"/>
  <c r="BF117" i="1"/>
  <c r="AZ117" i="1"/>
  <c r="BM117" i="1" s="1"/>
  <c r="BP117" i="1" s="1"/>
  <c r="AU117" i="1"/>
  <c r="AS117" i="1" s="1"/>
  <c r="AL117" i="1"/>
  <c r="I117" i="1" s="1"/>
  <c r="AG117" i="1"/>
  <c r="AF117" i="1"/>
  <c r="Y117" i="1"/>
  <c r="X117" i="1"/>
  <c r="W117" i="1" s="1"/>
  <c r="P117" i="1"/>
  <c r="J117" i="1"/>
  <c r="BI117" i="1" s="1"/>
  <c r="H117" i="1"/>
  <c r="CS116" i="1"/>
  <c r="CR116" i="1"/>
  <c r="CP116" i="1"/>
  <c r="CQ116" i="1" s="1"/>
  <c r="BH116" i="1" s="1"/>
  <c r="BU116" i="1"/>
  <c r="BT116" i="1"/>
  <c r="BQ116" i="1"/>
  <c r="BL116" i="1"/>
  <c r="BF116" i="1"/>
  <c r="AZ116" i="1"/>
  <c r="BM116" i="1" s="1"/>
  <c r="BP116" i="1" s="1"/>
  <c r="AU116" i="1"/>
  <c r="AS116" i="1"/>
  <c r="AL116" i="1"/>
  <c r="AG116" i="1"/>
  <c r="J116" i="1" s="1"/>
  <c r="BI116" i="1" s="1"/>
  <c r="Y116" i="1"/>
  <c r="X116" i="1"/>
  <c r="W116" i="1" s="1"/>
  <c r="P116" i="1"/>
  <c r="I116" i="1"/>
  <c r="H116" i="1" s="1"/>
  <c r="AA116" i="1" s="1"/>
  <c r="CS115" i="1"/>
  <c r="CR115" i="1"/>
  <c r="CP115" i="1"/>
  <c r="CQ115" i="1" s="1"/>
  <c r="BH115" i="1" s="1"/>
  <c r="BU115" i="1"/>
  <c r="BT115" i="1"/>
  <c r="BL115" i="1"/>
  <c r="BI115" i="1"/>
  <c r="BF115" i="1"/>
  <c r="AZ115" i="1"/>
  <c r="BM115" i="1" s="1"/>
  <c r="BP115" i="1" s="1"/>
  <c r="AU115" i="1"/>
  <c r="AS115" i="1" s="1"/>
  <c r="AL115" i="1"/>
  <c r="AG115" i="1"/>
  <c r="J115" i="1" s="1"/>
  <c r="Y115" i="1"/>
  <c r="X115" i="1"/>
  <c r="P115" i="1"/>
  <c r="I115" i="1"/>
  <c r="H115" i="1" s="1"/>
  <c r="CS114" i="1"/>
  <c r="CR114" i="1"/>
  <c r="CP114" i="1"/>
  <c r="BU114" i="1"/>
  <c r="BT114" i="1"/>
  <c r="BM114" i="1"/>
  <c r="BP114" i="1" s="1"/>
  <c r="BL114" i="1"/>
  <c r="BF114" i="1"/>
  <c r="AZ114" i="1"/>
  <c r="AU114" i="1"/>
  <c r="AS114" i="1"/>
  <c r="AL114" i="1"/>
  <c r="AG114" i="1"/>
  <c r="J114" i="1" s="1"/>
  <c r="BI114" i="1" s="1"/>
  <c r="Y114" i="1"/>
  <c r="X114" i="1"/>
  <c r="W114" i="1" s="1"/>
  <c r="P114" i="1"/>
  <c r="I114" i="1"/>
  <c r="H114" i="1" s="1"/>
  <c r="CS113" i="1"/>
  <c r="CR113" i="1"/>
  <c r="CP113" i="1"/>
  <c r="BU113" i="1"/>
  <c r="BT113" i="1"/>
  <c r="BL113" i="1"/>
  <c r="BF113" i="1"/>
  <c r="AZ113" i="1"/>
  <c r="BM113" i="1" s="1"/>
  <c r="BP113" i="1" s="1"/>
  <c r="AU113" i="1"/>
  <c r="AS113" i="1" s="1"/>
  <c r="AL113" i="1"/>
  <c r="I113" i="1" s="1"/>
  <c r="H113" i="1" s="1"/>
  <c r="AG113" i="1"/>
  <c r="Y113" i="1"/>
  <c r="X113" i="1"/>
  <c r="P113" i="1"/>
  <c r="N113" i="1"/>
  <c r="J113" i="1"/>
  <c r="BI113" i="1" s="1"/>
  <c r="CS112" i="1"/>
  <c r="CR112" i="1"/>
  <c r="CQ112" i="1" s="1"/>
  <c r="BH112" i="1" s="1"/>
  <c r="CP112" i="1"/>
  <c r="BU112" i="1"/>
  <c r="BT112" i="1"/>
  <c r="BR112" i="1"/>
  <c r="BV112" i="1" s="1"/>
  <c r="BW112" i="1" s="1"/>
  <c r="BM112" i="1"/>
  <c r="BP112" i="1" s="1"/>
  <c r="BS112" i="1" s="1"/>
  <c r="BL112" i="1"/>
  <c r="BF112" i="1"/>
  <c r="AZ112" i="1"/>
  <c r="AU112" i="1"/>
  <c r="AS112" i="1" s="1"/>
  <c r="AE112" i="1" s="1"/>
  <c r="AT112" i="1"/>
  <c r="AL112" i="1"/>
  <c r="I112" i="1" s="1"/>
  <c r="H112" i="1" s="1"/>
  <c r="AG112" i="1"/>
  <c r="J112" i="1" s="1"/>
  <c r="BI112" i="1" s="1"/>
  <c r="Y112" i="1"/>
  <c r="X112" i="1"/>
  <c r="W112" i="1" s="1"/>
  <c r="P112" i="1"/>
  <c r="CS111" i="1"/>
  <c r="CR111" i="1"/>
  <c r="CP111" i="1"/>
  <c r="BU111" i="1"/>
  <c r="BT111" i="1"/>
  <c r="BS111" i="1"/>
  <c r="BL111" i="1"/>
  <c r="BF111" i="1"/>
  <c r="AZ111" i="1"/>
  <c r="BM111" i="1" s="1"/>
  <c r="BP111" i="1" s="1"/>
  <c r="AU111" i="1"/>
  <c r="AS111" i="1"/>
  <c r="AT111" i="1" s="1"/>
  <c r="AL111" i="1"/>
  <c r="AG111" i="1"/>
  <c r="J111" i="1" s="1"/>
  <c r="BI111" i="1" s="1"/>
  <c r="AF111" i="1"/>
  <c r="AE111" i="1"/>
  <c r="Y111" i="1"/>
  <c r="W111" i="1" s="1"/>
  <c r="X111" i="1"/>
  <c r="P111" i="1"/>
  <c r="N111" i="1"/>
  <c r="K111" i="1"/>
  <c r="I111" i="1"/>
  <c r="H111" i="1" s="1"/>
  <c r="AA111" i="1" s="1"/>
  <c r="CS110" i="1"/>
  <c r="CR110" i="1"/>
  <c r="CP110" i="1"/>
  <c r="BU110" i="1"/>
  <c r="BT110" i="1"/>
  <c r="BL110" i="1"/>
  <c r="BF110" i="1"/>
  <c r="AZ110" i="1"/>
  <c r="BM110" i="1" s="1"/>
  <c r="BP110" i="1" s="1"/>
  <c r="AU110" i="1"/>
  <c r="AS110" i="1" s="1"/>
  <c r="AF110" i="1" s="1"/>
  <c r="AL110" i="1"/>
  <c r="AG110" i="1"/>
  <c r="J110" i="1" s="1"/>
  <c r="BI110" i="1" s="1"/>
  <c r="Y110" i="1"/>
  <c r="X110" i="1"/>
  <c r="W110" i="1" s="1"/>
  <c r="P110" i="1"/>
  <c r="I110" i="1"/>
  <c r="H110" i="1" s="1"/>
  <c r="AA110" i="1" s="1"/>
  <c r="CS109" i="1"/>
  <c r="CR109" i="1"/>
  <c r="CP109" i="1"/>
  <c r="BU109" i="1"/>
  <c r="BT109" i="1"/>
  <c r="BM109" i="1"/>
  <c r="BP109" i="1" s="1"/>
  <c r="BL109" i="1"/>
  <c r="BF109" i="1"/>
  <c r="AZ109" i="1"/>
  <c r="AU109" i="1"/>
  <c r="AS109" i="1" s="1"/>
  <c r="K109" i="1" s="1"/>
  <c r="AL109" i="1"/>
  <c r="I109" i="1" s="1"/>
  <c r="H109" i="1" s="1"/>
  <c r="AA109" i="1" s="1"/>
  <c r="AG109" i="1"/>
  <c r="J109" i="1" s="1"/>
  <c r="BI109" i="1" s="1"/>
  <c r="Y109" i="1"/>
  <c r="X109" i="1"/>
  <c r="W109" i="1" s="1"/>
  <c r="S109" i="1"/>
  <c r="P109" i="1"/>
  <c r="CS108" i="1"/>
  <c r="CR108" i="1"/>
  <c r="CQ108" i="1"/>
  <c r="BH108" i="1" s="1"/>
  <c r="CP108" i="1"/>
  <c r="S108" i="1" s="1"/>
  <c r="BU108" i="1"/>
  <c r="BT108" i="1"/>
  <c r="BL108" i="1"/>
  <c r="BF108" i="1"/>
  <c r="AZ108" i="1"/>
  <c r="BM108" i="1" s="1"/>
  <c r="BP108" i="1" s="1"/>
  <c r="AU108" i="1"/>
  <c r="AS108" i="1" s="1"/>
  <c r="AL108" i="1"/>
  <c r="I108" i="1" s="1"/>
  <c r="H108" i="1" s="1"/>
  <c r="AG108" i="1"/>
  <c r="J108" i="1" s="1"/>
  <c r="BI108" i="1" s="1"/>
  <c r="Y108" i="1"/>
  <c r="X108" i="1"/>
  <c r="W108" i="1"/>
  <c r="P108" i="1"/>
  <c r="CS107" i="1"/>
  <c r="CR107" i="1"/>
  <c r="CP107" i="1"/>
  <c r="BU107" i="1"/>
  <c r="BT107" i="1"/>
  <c r="BL107" i="1"/>
  <c r="BF107" i="1"/>
  <c r="AZ107" i="1"/>
  <c r="BM107" i="1" s="1"/>
  <c r="BP107" i="1" s="1"/>
  <c r="AU107" i="1"/>
  <c r="AS107" i="1" s="1"/>
  <c r="AE107" i="1" s="1"/>
  <c r="AL107" i="1"/>
  <c r="I107" i="1" s="1"/>
  <c r="H107" i="1" s="1"/>
  <c r="AG107" i="1"/>
  <c r="Y107" i="1"/>
  <c r="X107" i="1"/>
  <c r="W107" i="1"/>
  <c r="P107" i="1"/>
  <c r="J107" i="1"/>
  <c r="BI107" i="1" s="1"/>
  <c r="CS106" i="1"/>
  <c r="CR106" i="1"/>
  <c r="CQ106" i="1" s="1"/>
  <c r="BH106" i="1" s="1"/>
  <c r="BJ106" i="1" s="1"/>
  <c r="CP106" i="1"/>
  <c r="BU106" i="1"/>
  <c r="BT106" i="1"/>
  <c r="BL106" i="1"/>
  <c r="BF106" i="1"/>
  <c r="AZ106" i="1"/>
  <c r="BM106" i="1" s="1"/>
  <c r="BP106" i="1" s="1"/>
  <c r="AU106" i="1"/>
  <c r="AS106" i="1"/>
  <c r="AF106" i="1" s="1"/>
  <c r="AL106" i="1"/>
  <c r="AG106" i="1"/>
  <c r="J106" i="1" s="1"/>
  <c r="BI106" i="1" s="1"/>
  <c r="Y106" i="1"/>
  <c r="X106" i="1"/>
  <c r="W106" i="1" s="1"/>
  <c r="S106" i="1"/>
  <c r="P106" i="1"/>
  <c r="I106" i="1"/>
  <c r="H106" i="1"/>
  <c r="AA106" i="1" s="1"/>
  <c r="CS105" i="1"/>
  <c r="CR105" i="1"/>
  <c r="CP105" i="1"/>
  <c r="CQ105" i="1" s="1"/>
  <c r="BH105" i="1" s="1"/>
  <c r="BU105" i="1"/>
  <c r="BT105" i="1"/>
  <c r="BL105" i="1"/>
  <c r="BF105" i="1"/>
  <c r="AZ105" i="1"/>
  <c r="BM105" i="1" s="1"/>
  <c r="BP105" i="1" s="1"/>
  <c r="AU105" i="1"/>
  <c r="AS105" i="1" s="1"/>
  <c r="AL105" i="1"/>
  <c r="I105" i="1" s="1"/>
  <c r="H105" i="1" s="1"/>
  <c r="AG105" i="1"/>
  <c r="J105" i="1" s="1"/>
  <c r="BI105" i="1" s="1"/>
  <c r="AA105" i="1"/>
  <c r="Y105" i="1"/>
  <c r="W105" i="1" s="1"/>
  <c r="X105" i="1"/>
  <c r="P105" i="1"/>
  <c r="CS104" i="1"/>
  <c r="CR104" i="1"/>
  <c r="CP104" i="1"/>
  <c r="S104" i="1" s="1"/>
  <c r="BU104" i="1"/>
  <c r="BT104" i="1"/>
  <c r="BM104" i="1"/>
  <c r="BP104" i="1" s="1"/>
  <c r="BL104" i="1"/>
  <c r="BF104" i="1"/>
  <c r="AZ104" i="1"/>
  <c r="AU104" i="1"/>
  <c r="AS104" i="1" s="1"/>
  <c r="AE104" i="1" s="1"/>
  <c r="AT104" i="1"/>
  <c r="AL104" i="1"/>
  <c r="I104" i="1" s="1"/>
  <c r="H104" i="1" s="1"/>
  <c r="AG104" i="1"/>
  <c r="J104" i="1" s="1"/>
  <c r="BI104" i="1" s="1"/>
  <c r="AF104" i="1"/>
  <c r="Y104" i="1"/>
  <c r="X104" i="1"/>
  <c r="W104" i="1"/>
  <c r="P104" i="1"/>
  <c r="CS103" i="1"/>
  <c r="CR103" i="1"/>
  <c r="CP103" i="1"/>
  <c r="BU103" i="1"/>
  <c r="BT103" i="1"/>
  <c r="BL103" i="1"/>
  <c r="BF103" i="1"/>
  <c r="AZ103" i="1"/>
  <c r="BM103" i="1" s="1"/>
  <c r="BP103" i="1" s="1"/>
  <c r="BQ103" i="1" s="1"/>
  <c r="AU103" i="1"/>
  <c r="AS103" i="1" s="1"/>
  <c r="AE103" i="1" s="1"/>
  <c r="AL103" i="1"/>
  <c r="I103" i="1" s="1"/>
  <c r="H103" i="1" s="1"/>
  <c r="AG103" i="1"/>
  <c r="Y103" i="1"/>
  <c r="X103" i="1"/>
  <c r="W103" i="1"/>
  <c r="P103" i="1"/>
  <c r="J103" i="1"/>
  <c r="BI103" i="1" s="1"/>
  <c r="CS102" i="1"/>
  <c r="CR102" i="1"/>
  <c r="CQ102" i="1" s="1"/>
  <c r="BH102" i="1" s="1"/>
  <c r="CP102" i="1"/>
  <c r="BU102" i="1"/>
  <c r="BT102" i="1"/>
  <c r="BL102" i="1"/>
  <c r="BK102" i="1"/>
  <c r="BF102" i="1"/>
  <c r="AZ102" i="1"/>
  <c r="BM102" i="1" s="1"/>
  <c r="BP102" i="1" s="1"/>
  <c r="AU102" i="1"/>
  <c r="AS102" i="1" s="1"/>
  <c r="K102" i="1" s="1"/>
  <c r="AL102" i="1"/>
  <c r="AG102" i="1"/>
  <c r="J102" i="1" s="1"/>
  <c r="BI102" i="1" s="1"/>
  <c r="Y102" i="1"/>
  <c r="X102" i="1"/>
  <c r="S102" i="1"/>
  <c r="P102" i="1"/>
  <c r="I102" i="1"/>
  <c r="H102" i="1" s="1"/>
  <c r="AA102" i="1" s="1"/>
  <c r="CS101" i="1"/>
  <c r="CR101" i="1"/>
  <c r="CP101" i="1"/>
  <c r="CQ101" i="1" s="1"/>
  <c r="BH101" i="1" s="1"/>
  <c r="BU101" i="1"/>
  <c r="BT101" i="1"/>
  <c r="BL101" i="1"/>
  <c r="BF101" i="1"/>
  <c r="BJ101" i="1" s="1"/>
  <c r="AZ101" i="1"/>
  <c r="BM101" i="1" s="1"/>
  <c r="BP101" i="1" s="1"/>
  <c r="AU101" i="1"/>
  <c r="AS101" i="1" s="1"/>
  <c r="N101" i="1" s="1"/>
  <c r="AL101" i="1"/>
  <c r="I101" i="1" s="1"/>
  <c r="H101" i="1" s="1"/>
  <c r="AG101" i="1"/>
  <c r="Y101" i="1"/>
  <c r="X101" i="1"/>
  <c r="W101" i="1"/>
  <c r="S101" i="1"/>
  <c r="P101" i="1"/>
  <c r="J101" i="1"/>
  <c r="BI101" i="1" s="1"/>
  <c r="BK101" i="1" s="1"/>
  <c r="CS100" i="1"/>
  <c r="CR100" i="1"/>
  <c r="CP100" i="1"/>
  <c r="BV100" i="1"/>
  <c r="BW100" i="1" s="1"/>
  <c r="BU100" i="1"/>
  <c r="BT100" i="1"/>
  <c r="BR100" i="1"/>
  <c r="BL100" i="1"/>
  <c r="BF100" i="1"/>
  <c r="AZ100" i="1"/>
  <c r="BM100" i="1" s="1"/>
  <c r="BP100" i="1" s="1"/>
  <c r="BS100" i="1" s="1"/>
  <c r="AU100" i="1"/>
  <c r="AS100" i="1" s="1"/>
  <c r="AT100" i="1"/>
  <c r="AL100" i="1"/>
  <c r="I100" i="1" s="1"/>
  <c r="H100" i="1" s="1"/>
  <c r="AG100" i="1"/>
  <c r="J100" i="1" s="1"/>
  <c r="BI100" i="1" s="1"/>
  <c r="Y100" i="1"/>
  <c r="X100" i="1"/>
  <c r="W100" i="1" s="1"/>
  <c r="P100" i="1"/>
  <c r="CS99" i="1"/>
  <c r="CR99" i="1"/>
  <c r="CP99" i="1"/>
  <c r="BU99" i="1"/>
  <c r="BT99" i="1"/>
  <c r="BL99" i="1"/>
  <c r="BI99" i="1"/>
  <c r="BF99" i="1"/>
  <c r="AZ99" i="1"/>
  <c r="BM99" i="1" s="1"/>
  <c r="BP99" i="1" s="1"/>
  <c r="AU99" i="1"/>
  <c r="AS99" i="1" s="1"/>
  <c r="AL99" i="1"/>
  <c r="AG99" i="1"/>
  <c r="J99" i="1" s="1"/>
  <c r="Y99" i="1"/>
  <c r="X99" i="1"/>
  <c r="P99" i="1"/>
  <c r="I99" i="1"/>
  <c r="H99" i="1" s="1"/>
  <c r="AA99" i="1" s="1"/>
  <c r="CS98" i="1"/>
  <c r="CR98" i="1"/>
  <c r="CQ98" i="1" s="1"/>
  <c r="BH98" i="1" s="1"/>
  <c r="CP98" i="1"/>
  <c r="BU98" i="1"/>
  <c r="BT98" i="1"/>
  <c r="BL98" i="1"/>
  <c r="BF98" i="1"/>
  <c r="AZ98" i="1"/>
  <c r="BM98" i="1" s="1"/>
  <c r="BP98" i="1" s="1"/>
  <c r="BQ98" i="1" s="1"/>
  <c r="AU98" i="1"/>
  <c r="AS98" i="1" s="1"/>
  <c r="AF98" i="1" s="1"/>
  <c r="AL98" i="1"/>
  <c r="AG98" i="1"/>
  <c r="J98" i="1" s="1"/>
  <c r="BI98" i="1" s="1"/>
  <c r="Y98" i="1"/>
  <c r="X98" i="1"/>
  <c r="W98" i="1" s="1"/>
  <c r="S98" i="1"/>
  <c r="T98" i="1" s="1"/>
  <c r="U98" i="1" s="1"/>
  <c r="P98" i="1"/>
  <c r="I98" i="1"/>
  <c r="H98" i="1" s="1"/>
  <c r="AA98" i="1" s="1"/>
  <c r="CS97" i="1"/>
  <c r="CR97" i="1"/>
  <c r="CP97" i="1"/>
  <c r="CQ97" i="1" s="1"/>
  <c r="BH97" i="1" s="1"/>
  <c r="BJ97" i="1" s="1"/>
  <c r="BU97" i="1"/>
  <c r="BT97" i="1"/>
  <c r="BL97" i="1"/>
  <c r="BF97" i="1"/>
  <c r="AZ97" i="1"/>
  <c r="BM97" i="1" s="1"/>
  <c r="BP97" i="1" s="1"/>
  <c r="AU97" i="1"/>
  <c r="AS97" i="1"/>
  <c r="AL97" i="1"/>
  <c r="I97" i="1" s="1"/>
  <c r="H97" i="1" s="1"/>
  <c r="AG97" i="1"/>
  <c r="AA97" i="1"/>
  <c r="Y97" i="1"/>
  <c r="W97" i="1" s="1"/>
  <c r="X97" i="1"/>
  <c r="P97" i="1"/>
  <c r="K97" i="1"/>
  <c r="J97" i="1"/>
  <c r="BI97" i="1" s="1"/>
  <c r="BK97" i="1" s="1"/>
  <c r="CS96" i="1"/>
  <c r="CR96" i="1"/>
  <c r="CP96" i="1"/>
  <c r="BU96" i="1"/>
  <c r="BT96" i="1"/>
  <c r="BM96" i="1"/>
  <c r="BP96" i="1" s="1"/>
  <c r="BR96" i="1" s="1"/>
  <c r="BV96" i="1" s="1"/>
  <c r="BW96" i="1" s="1"/>
  <c r="BL96" i="1"/>
  <c r="BF96" i="1"/>
  <c r="AZ96" i="1"/>
  <c r="AU96" i="1"/>
  <c r="AS96" i="1" s="1"/>
  <c r="AT96" i="1" s="1"/>
  <c r="AL96" i="1"/>
  <c r="I96" i="1" s="1"/>
  <c r="AG96" i="1"/>
  <c r="J96" i="1" s="1"/>
  <c r="BI96" i="1" s="1"/>
  <c r="Y96" i="1"/>
  <c r="X96" i="1"/>
  <c r="W96" i="1" s="1"/>
  <c r="P96" i="1"/>
  <c r="H96" i="1"/>
  <c r="CS95" i="1"/>
  <c r="CR95" i="1"/>
  <c r="CP95" i="1"/>
  <c r="BU95" i="1"/>
  <c r="BT95" i="1"/>
  <c r="BL95" i="1"/>
  <c r="BF95" i="1"/>
  <c r="AZ95" i="1"/>
  <c r="BM95" i="1" s="1"/>
  <c r="BP95" i="1" s="1"/>
  <c r="BS95" i="1" s="1"/>
  <c r="AU95" i="1"/>
  <c r="AS95" i="1" s="1"/>
  <c r="AL95" i="1"/>
  <c r="AG95" i="1"/>
  <c r="J95" i="1" s="1"/>
  <c r="BI95" i="1" s="1"/>
  <c r="Y95" i="1"/>
  <c r="X95" i="1"/>
  <c r="P95" i="1"/>
  <c r="I95" i="1"/>
  <c r="H95" i="1" s="1"/>
  <c r="CS94" i="1"/>
  <c r="S94" i="1" s="1"/>
  <c r="CR94" i="1"/>
  <c r="CQ94" i="1" s="1"/>
  <c r="CP94" i="1"/>
  <c r="BU94" i="1"/>
  <c r="BT94" i="1"/>
  <c r="BM94" i="1"/>
  <c r="BP94" i="1" s="1"/>
  <c r="BL94" i="1"/>
  <c r="BH94" i="1"/>
  <c r="BJ94" i="1" s="1"/>
  <c r="BF94" i="1"/>
  <c r="AZ94" i="1"/>
  <c r="AU94" i="1"/>
  <c r="AS94" i="1"/>
  <c r="AT94" i="1" s="1"/>
  <c r="AL94" i="1"/>
  <c r="AG94" i="1"/>
  <c r="J94" i="1" s="1"/>
  <c r="BI94" i="1" s="1"/>
  <c r="BK94" i="1" s="1"/>
  <c r="Y94" i="1"/>
  <c r="X94" i="1"/>
  <c r="P94" i="1"/>
  <c r="I94" i="1"/>
  <c r="H94" i="1" s="1"/>
  <c r="CS93" i="1"/>
  <c r="CR93" i="1"/>
  <c r="CP93" i="1"/>
  <c r="BU93" i="1"/>
  <c r="BT93" i="1"/>
  <c r="BL93" i="1"/>
  <c r="BF93" i="1"/>
  <c r="AZ93" i="1"/>
  <c r="BM93" i="1" s="1"/>
  <c r="BP93" i="1" s="1"/>
  <c r="AU93" i="1"/>
  <c r="AS93" i="1" s="1"/>
  <c r="AL93" i="1"/>
  <c r="I93" i="1" s="1"/>
  <c r="H93" i="1" s="1"/>
  <c r="AG93" i="1"/>
  <c r="Y93" i="1"/>
  <c r="X93" i="1"/>
  <c r="W93" i="1"/>
  <c r="S93" i="1"/>
  <c r="P93" i="1"/>
  <c r="J93" i="1"/>
  <c r="BI93" i="1" s="1"/>
  <c r="CS92" i="1"/>
  <c r="CR92" i="1"/>
  <c r="CP92" i="1"/>
  <c r="BU92" i="1"/>
  <c r="BT92" i="1"/>
  <c r="BM92" i="1"/>
  <c r="BP92" i="1" s="1"/>
  <c r="BL92" i="1"/>
  <c r="BF92" i="1"/>
  <c r="AZ92" i="1"/>
  <c r="AU92" i="1"/>
  <c r="AS92" i="1" s="1"/>
  <c r="AT92" i="1"/>
  <c r="AL92" i="1"/>
  <c r="I92" i="1" s="1"/>
  <c r="H92" i="1" s="1"/>
  <c r="AG92" i="1"/>
  <c r="J92" i="1" s="1"/>
  <c r="BI92" i="1" s="1"/>
  <c r="AF92" i="1"/>
  <c r="AE92" i="1"/>
  <c r="Y92" i="1"/>
  <c r="X92" i="1"/>
  <c r="W92" i="1" s="1"/>
  <c r="P92" i="1"/>
  <c r="CS91" i="1"/>
  <c r="CR91" i="1"/>
  <c r="CP91" i="1"/>
  <c r="BU91" i="1"/>
  <c r="BT91" i="1"/>
  <c r="BL91" i="1"/>
  <c r="BF91" i="1"/>
  <c r="AZ91" i="1"/>
  <c r="BM91" i="1" s="1"/>
  <c r="BP91" i="1" s="1"/>
  <c r="AU91" i="1"/>
  <c r="AS91" i="1" s="1"/>
  <c r="AE91" i="1" s="1"/>
  <c r="AL91" i="1"/>
  <c r="AG91" i="1"/>
  <c r="J91" i="1" s="1"/>
  <c r="BI91" i="1" s="1"/>
  <c r="Y91" i="1"/>
  <c r="X91" i="1"/>
  <c r="W91" i="1"/>
  <c r="P91" i="1"/>
  <c r="I91" i="1"/>
  <c r="H91" i="1" s="1"/>
  <c r="CS90" i="1"/>
  <c r="S90" i="1" s="1"/>
  <c r="CR90" i="1"/>
  <c r="CQ90" i="1" s="1"/>
  <c r="BH90" i="1" s="1"/>
  <c r="CP90" i="1"/>
  <c r="BU90" i="1"/>
  <c r="BT90" i="1"/>
  <c r="BL90" i="1"/>
  <c r="BF90" i="1"/>
  <c r="AZ90" i="1"/>
  <c r="BM90" i="1" s="1"/>
  <c r="BP90" i="1" s="1"/>
  <c r="AU90" i="1"/>
  <c r="AS90" i="1" s="1"/>
  <c r="AT90" i="1" s="1"/>
  <c r="AL90" i="1"/>
  <c r="AG90" i="1"/>
  <c r="J90" i="1" s="1"/>
  <c r="BI90" i="1" s="1"/>
  <c r="Y90" i="1"/>
  <c r="X90" i="1"/>
  <c r="W90" i="1" s="1"/>
  <c r="P90" i="1"/>
  <c r="I90" i="1"/>
  <c r="H90" i="1" s="1"/>
  <c r="AA90" i="1" s="1"/>
  <c r="CS89" i="1"/>
  <c r="CR89" i="1"/>
  <c r="CP89" i="1"/>
  <c r="CQ89" i="1" s="1"/>
  <c r="BH89" i="1" s="1"/>
  <c r="BU89" i="1"/>
  <c r="BT89" i="1"/>
  <c r="BM89" i="1"/>
  <c r="BP89" i="1" s="1"/>
  <c r="BL89" i="1"/>
  <c r="BF89" i="1"/>
  <c r="AZ89" i="1"/>
  <c r="AU89" i="1"/>
  <c r="AS89" i="1"/>
  <c r="AL89" i="1"/>
  <c r="I89" i="1" s="1"/>
  <c r="H89" i="1" s="1"/>
  <c r="AG89" i="1"/>
  <c r="J89" i="1" s="1"/>
  <c r="BI89" i="1" s="1"/>
  <c r="Y89" i="1"/>
  <c r="X89" i="1"/>
  <c r="W89" i="1" s="1"/>
  <c r="P89" i="1"/>
  <c r="K89" i="1"/>
  <c r="CS88" i="1"/>
  <c r="CR88" i="1"/>
  <c r="CP88" i="1"/>
  <c r="S88" i="1" s="1"/>
  <c r="BU88" i="1"/>
  <c r="BT88" i="1"/>
  <c r="BR88" i="1"/>
  <c r="BV88" i="1" s="1"/>
  <c r="BW88" i="1" s="1"/>
  <c r="BL88" i="1"/>
  <c r="BF88" i="1"/>
  <c r="AZ88" i="1"/>
  <c r="BM88" i="1" s="1"/>
  <c r="BP88" i="1" s="1"/>
  <c r="AU88" i="1"/>
  <c r="AS88" i="1" s="1"/>
  <c r="AT88" i="1"/>
  <c r="AL88" i="1"/>
  <c r="I88" i="1" s="1"/>
  <c r="H88" i="1" s="1"/>
  <c r="AG88" i="1"/>
  <c r="J88" i="1" s="1"/>
  <c r="BI88" i="1" s="1"/>
  <c r="Y88" i="1"/>
  <c r="X88" i="1"/>
  <c r="W88" i="1" s="1"/>
  <c r="P88" i="1"/>
  <c r="CS87" i="1"/>
  <c r="CR87" i="1"/>
  <c r="CP87" i="1"/>
  <c r="BU87" i="1"/>
  <c r="BT87" i="1"/>
  <c r="BL87" i="1"/>
  <c r="BF87" i="1"/>
  <c r="AZ87" i="1"/>
  <c r="BM87" i="1" s="1"/>
  <c r="BP87" i="1" s="1"/>
  <c r="BR87" i="1" s="1"/>
  <c r="BV87" i="1" s="1"/>
  <c r="BW87" i="1" s="1"/>
  <c r="AU87" i="1"/>
  <c r="AS87" i="1" s="1"/>
  <c r="AL87" i="1"/>
  <c r="I87" i="1" s="1"/>
  <c r="H87" i="1" s="1"/>
  <c r="AA87" i="1" s="1"/>
  <c r="AG87" i="1"/>
  <c r="Y87" i="1"/>
  <c r="X87" i="1"/>
  <c r="W87" i="1" s="1"/>
  <c r="P87" i="1"/>
  <c r="J87" i="1"/>
  <c r="BI87" i="1" s="1"/>
  <c r="CS86" i="1"/>
  <c r="CR86" i="1"/>
  <c r="CQ86" i="1" s="1"/>
  <c r="CP86" i="1"/>
  <c r="S86" i="1" s="1"/>
  <c r="BU86" i="1"/>
  <c r="BT86" i="1"/>
  <c r="BL86" i="1"/>
  <c r="BI86" i="1"/>
  <c r="BH86" i="1"/>
  <c r="BJ86" i="1" s="1"/>
  <c r="BF86" i="1"/>
  <c r="AZ86" i="1"/>
  <c r="BM86" i="1" s="1"/>
  <c r="BP86" i="1" s="1"/>
  <c r="AU86" i="1"/>
  <c r="AS86" i="1" s="1"/>
  <c r="AL86" i="1"/>
  <c r="AG86" i="1"/>
  <c r="J86" i="1" s="1"/>
  <c r="AA86" i="1"/>
  <c r="Y86" i="1"/>
  <c r="X86" i="1"/>
  <c r="W86" i="1" s="1"/>
  <c r="P86" i="1"/>
  <c r="I86" i="1"/>
  <c r="H86" i="1"/>
  <c r="CS85" i="1"/>
  <c r="CR85" i="1"/>
  <c r="CP85" i="1"/>
  <c r="CQ85" i="1" s="1"/>
  <c r="BH85" i="1" s="1"/>
  <c r="BU85" i="1"/>
  <c r="BT85" i="1"/>
  <c r="BL85" i="1"/>
  <c r="BF85" i="1"/>
  <c r="AZ85" i="1"/>
  <c r="BM85" i="1" s="1"/>
  <c r="BP85" i="1" s="1"/>
  <c r="AU85" i="1"/>
  <c r="AS85" i="1" s="1"/>
  <c r="AL85" i="1"/>
  <c r="I85" i="1" s="1"/>
  <c r="H85" i="1" s="1"/>
  <c r="AA85" i="1" s="1"/>
  <c r="AG85" i="1"/>
  <c r="J85" i="1" s="1"/>
  <c r="BI85" i="1" s="1"/>
  <c r="Y85" i="1"/>
  <c r="W85" i="1" s="1"/>
  <c r="X85" i="1"/>
  <c r="P85" i="1"/>
  <c r="CS84" i="1"/>
  <c r="CR84" i="1"/>
  <c r="CQ84" i="1" s="1"/>
  <c r="BH84" i="1" s="1"/>
  <c r="CP84" i="1"/>
  <c r="BU84" i="1"/>
  <c r="BT84" i="1"/>
  <c r="BM84" i="1"/>
  <c r="BP84" i="1" s="1"/>
  <c r="BS84" i="1" s="1"/>
  <c r="BL84" i="1"/>
  <c r="BF84" i="1"/>
  <c r="AZ84" i="1"/>
  <c r="AU84" i="1"/>
  <c r="AS84" i="1" s="1"/>
  <c r="AT84" i="1"/>
  <c r="AL84" i="1"/>
  <c r="AG84" i="1"/>
  <c r="J84" i="1" s="1"/>
  <c r="BI84" i="1" s="1"/>
  <c r="AF84" i="1"/>
  <c r="AE84" i="1"/>
  <c r="Y84" i="1"/>
  <c r="W84" i="1" s="1"/>
  <c r="X84" i="1"/>
  <c r="P84" i="1"/>
  <c r="I84" i="1"/>
  <c r="H84" i="1"/>
  <c r="CS83" i="1"/>
  <c r="CR83" i="1"/>
  <c r="CQ83" i="1" s="1"/>
  <c r="BH83" i="1" s="1"/>
  <c r="BJ83" i="1" s="1"/>
  <c r="CP83" i="1"/>
  <c r="BU83" i="1"/>
  <c r="BT83" i="1"/>
  <c r="BP83" i="1"/>
  <c r="BR83" i="1" s="1"/>
  <c r="BV83" i="1" s="1"/>
  <c r="BW83" i="1" s="1"/>
  <c r="BL83" i="1"/>
  <c r="BF83" i="1"/>
  <c r="AZ83" i="1"/>
  <c r="BM83" i="1" s="1"/>
  <c r="AU83" i="1"/>
  <c r="AS83" i="1"/>
  <c r="AT83" i="1" s="1"/>
  <c r="AL83" i="1"/>
  <c r="AG83" i="1"/>
  <c r="J83" i="1" s="1"/>
  <c r="BI83" i="1" s="1"/>
  <c r="Y83" i="1"/>
  <c r="W83" i="1" s="1"/>
  <c r="X83" i="1"/>
  <c r="P83" i="1"/>
  <c r="N83" i="1"/>
  <c r="K83" i="1"/>
  <c r="I83" i="1"/>
  <c r="H83" i="1" s="1"/>
  <c r="AA83" i="1" s="1"/>
  <c r="CS82" i="1"/>
  <c r="S82" i="1" s="1"/>
  <c r="CR82" i="1"/>
  <c r="CP82" i="1"/>
  <c r="BU82" i="1"/>
  <c r="BT82" i="1"/>
  <c r="BM82" i="1"/>
  <c r="BP82" i="1" s="1"/>
  <c r="BL82" i="1"/>
  <c r="BF82" i="1"/>
  <c r="AZ82" i="1"/>
  <c r="AU82" i="1"/>
  <c r="AS82" i="1" s="1"/>
  <c r="AL82" i="1"/>
  <c r="I82" i="1" s="1"/>
  <c r="H82" i="1" s="1"/>
  <c r="AG82" i="1"/>
  <c r="J82" i="1" s="1"/>
  <c r="BI82" i="1" s="1"/>
  <c r="Y82" i="1"/>
  <c r="X82" i="1"/>
  <c r="P82" i="1"/>
  <c r="CS81" i="1"/>
  <c r="CR81" i="1"/>
  <c r="CP81" i="1"/>
  <c r="S81" i="1" s="1"/>
  <c r="T81" i="1" s="1"/>
  <c r="U81" i="1" s="1"/>
  <c r="BU81" i="1"/>
  <c r="BT81" i="1"/>
  <c r="BL81" i="1"/>
  <c r="BF81" i="1"/>
  <c r="AZ81" i="1"/>
  <c r="BM81" i="1" s="1"/>
  <c r="BP81" i="1" s="1"/>
  <c r="BQ81" i="1" s="1"/>
  <c r="AU81" i="1"/>
  <c r="AS81" i="1" s="1"/>
  <c r="AL81" i="1"/>
  <c r="I81" i="1" s="1"/>
  <c r="H81" i="1" s="1"/>
  <c r="AG81" i="1"/>
  <c r="Y81" i="1"/>
  <c r="W81" i="1" s="1"/>
  <c r="X81" i="1"/>
  <c r="P81" i="1"/>
  <c r="K81" i="1"/>
  <c r="J81" i="1"/>
  <c r="BI81" i="1" s="1"/>
  <c r="CS80" i="1"/>
  <c r="CR80" i="1"/>
  <c r="CP80" i="1"/>
  <c r="BU80" i="1"/>
  <c r="BT80" i="1"/>
  <c r="BP80" i="1"/>
  <c r="BM80" i="1"/>
  <c r="BL80" i="1"/>
  <c r="BF80" i="1"/>
  <c r="AZ80" i="1"/>
  <c r="AU80" i="1"/>
  <c r="AS80" i="1" s="1"/>
  <c r="AT80" i="1" s="1"/>
  <c r="AL80" i="1"/>
  <c r="AG80" i="1"/>
  <c r="J80" i="1" s="1"/>
  <c r="BI80" i="1" s="1"/>
  <c r="Y80" i="1"/>
  <c r="W80" i="1" s="1"/>
  <c r="X80" i="1"/>
  <c r="P80" i="1"/>
  <c r="I80" i="1"/>
  <c r="H80" i="1" s="1"/>
  <c r="AA80" i="1" s="1"/>
  <c r="CS79" i="1"/>
  <c r="CR79" i="1"/>
  <c r="CQ79" i="1"/>
  <c r="BH79" i="1" s="1"/>
  <c r="BJ79" i="1" s="1"/>
  <c r="CP79" i="1"/>
  <c r="S79" i="1" s="1"/>
  <c r="BU79" i="1"/>
  <c r="BT79" i="1"/>
  <c r="BP79" i="1"/>
  <c r="BL79" i="1"/>
  <c r="BF79" i="1"/>
  <c r="AZ79" i="1"/>
  <c r="BM79" i="1" s="1"/>
  <c r="AU79" i="1"/>
  <c r="AS79" i="1" s="1"/>
  <c r="AL79" i="1"/>
  <c r="I79" i="1" s="1"/>
  <c r="H79" i="1" s="1"/>
  <c r="AG79" i="1"/>
  <c r="J79" i="1" s="1"/>
  <c r="BI79" i="1" s="1"/>
  <c r="Y79" i="1"/>
  <c r="X79" i="1"/>
  <c r="P79" i="1"/>
  <c r="CS78" i="1"/>
  <c r="CR78" i="1"/>
  <c r="CQ78" i="1" s="1"/>
  <c r="BH78" i="1" s="1"/>
  <c r="BJ78" i="1" s="1"/>
  <c r="CP78" i="1"/>
  <c r="BU78" i="1"/>
  <c r="BT78" i="1"/>
  <c r="BL78" i="1"/>
  <c r="BI78" i="1"/>
  <c r="BF78" i="1"/>
  <c r="AZ78" i="1"/>
  <c r="BM78" i="1" s="1"/>
  <c r="BP78" i="1" s="1"/>
  <c r="AU78" i="1"/>
  <c r="AS78" i="1" s="1"/>
  <c r="AT78" i="1" s="1"/>
  <c r="AL78" i="1"/>
  <c r="I78" i="1" s="1"/>
  <c r="H78" i="1" s="1"/>
  <c r="AG78" i="1"/>
  <c r="J78" i="1" s="1"/>
  <c r="AA78" i="1"/>
  <c r="Y78" i="1"/>
  <c r="X78" i="1"/>
  <c r="P78" i="1"/>
  <c r="K78" i="1"/>
  <c r="CS77" i="1"/>
  <c r="CR77" i="1"/>
  <c r="CP77" i="1"/>
  <c r="CQ77" i="1" s="1"/>
  <c r="BH77" i="1" s="1"/>
  <c r="BU77" i="1"/>
  <c r="BT77" i="1"/>
  <c r="BM77" i="1"/>
  <c r="BP77" i="1" s="1"/>
  <c r="BL77" i="1"/>
  <c r="BF77" i="1"/>
  <c r="BJ77" i="1" s="1"/>
  <c r="AZ77" i="1"/>
  <c r="AU77" i="1"/>
  <c r="AS77" i="1" s="1"/>
  <c r="AT77" i="1" s="1"/>
  <c r="AL77" i="1"/>
  <c r="I77" i="1" s="1"/>
  <c r="H77" i="1" s="1"/>
  <c r="AG77" i="1"/>
  <c r="J77" i="1" s="1"/>
  <c r="BI77" i="1" s="1"/>
  <c r="BK77" i="1" s="1"/>
  <c r="Y77" i="1"/>
  <c r="X77" i="1"/>
  <c r="W77" i="1" s="1"/>
  <c r="S77" i="1"/>
  <c r="P77" i="1"/>
  <c r="CS76" i="1"/>
  <c r="CR76" i="1"/>
  <c r="CQ76" i="1" s="1"/>
  <c r="BH76" i="1" s="1"/>
  <c r="CP76" i="1"/>
  <c r="BU76" i="1"/>
  <c r="BT76" i="1"/>
  <c r="BL76" i="1"/>
  <c r="BF76" i="1"/>
  <c r="AZ76" i="1"/>
  <c r="BM76" i="1" s="1"/>
  <c r="BP76" i="1" s="1"/>
  <c r="BS76" i="1" s="1"/>
  <c r="AU76" i="1"/>
  <c r="AS76" i="1" s="1"/>
  <c r="AF76" i="1" s="1"/>
  <c r="AL76" i="1"/>
  <c r="AG76" i="1"/>
  <c r="J76" i="1" s="1"/>
  <c r="BI76" i="1" s="1"/>
  <c r="Y76" i="1"/>
  <c r="X76" i="1"/>
  <c r="W76" i="1"/>
  <c r="P76" i="1"/>
  <c r="I76" i="1"/>
  <c r="H76" i="1" s="1"/>
  <c r="AA76" i="1" s="1"/>
  <c r="CS75" i="1"/>
  <c r="CR75" i="1"/>
  <c r="CP75" i="1"/>
  <c r="BU75" i="1"/>
  <c r="BT75" i="1"/>
  <c r="BL75" i="1"/>
  <c r="BF75" i="1"/>
  <c r="AZ75" i="1"/>
  <c r="BM75" i="1" s="1"/>
  <c r="BP75" i="1" s="1"/>
  <c r="BR75" i="1" s="1"/>
  <c r="BV75" i="1" s="1"/>
  <c r="BW75" i="1" s="1"/>
  <c r="AU75" i="1"/>
  <c r="AS75" i="1" s="1"/>
  <c r="AL75" i="1"/>
  <c r="AG75" i="1"/>
  <c r="Y75" i="1"/>
  <c r="X75" i="1"/>
  <c r="W75" i="1" s="1"/>
  <c r="P75" i="1"/>
  <c r="J75" i="1"/>
  <c r="BI75" i="1" s="1"/>
  <c r="I75" i="1"/>
  <c r="H75" i="1" s="1"/>
  <c r="CS74" i="1"/>
  <c r="S74" i="1" s="1"/>
  <c r="CR74" i="1"/>
  <c r="CQ74" i="1" s="1"/>
  <c r="CP74" i="1"/>
  <c r="BU74" i="1"/>
  <c r="BT74" i="1"/>
  <c r="BM74" i="1"/>
  <c r="BP74" i="1" s="1"/>
  <c r="BL74" i="1"/>
  <c r="BH74" i="1"/>
  <c r="BJ74" i="1" s="1"/>
  <c r="BF74" i="1"/>
  <c r="AZ74" i="1"/>
  <c r="AU74" i="1"/>
  <c r="AS74" i="1" s="1"/>
  <c r="AL74" i="1"/>
  <c r="AG74" i="1"/>
  <c r="J74" i="1" s="1"/>
  <c r="BI74" i="1" s="1"/>
  <c r="AF74" i="1"/>
  <c r="Y74" i="1"/>
  <c r="X74" i="1"/>
  <c r="W74" i="1" s="1"/>
  <c r="P74" i="1"/>
  <c r="I74" i="1"/>
  <c r="H74" i="1" s="1"/>
  <c r="AA74" i="1" s="1"/>
  <c r="CS73" i="1"/>
  <c r="CR73" i="1"/>
  <c r="CP73" i="1"/>
  <c r="CQ73" i="1" s="1"/>
  <c r="BH73" i="1" s="1"/>
  <c r="BJ73" i="1" s="1"/>
  <c r="BU73" i="1"/>
  <c r="BT73" i="1"/>
  <c r="BM73" i="1"/>
  <c r="BP73" i="1" s="1"/>
  <c r="BL73" i="1"/>
  <c r="BF73" i="1"/>
  <c r="AZ73" i="1"/>
  <c r="AU73" i="1"/>
  <c r="AS73" i="1"/>
  <c r="AL73" i="1"/>
  <c r="I73" i="1" s="1"/>
  <c r="H73" i="1" s="1"/>
  <c r="AG73" i="1"/>
  <c r="J73" i="1" s="1"/>
  <c r="BI73" i="1" s="1"/>
  <c r="Y73" i="1"/>
  <c r="X73" i="1"/>
  <c r="W73" i="1" s="1"/>
  <c r="P73" i="1"/>
  <c r="K73" i="1"/>
  <c r="CS72" i="1"/>
  <c r="CR72" i="1"/>
  <c r="CQ72" i="1" s="1"/>
  <c r="BH72" i="1" s="1"/>
  <c r="CP72" i="1"/>
  <c r="BU72" i="1"/>
  <c r="BT72" i="1"/>
  <c r="BQ72" i="1"/>
  <c r="BM72" i="1"/>
  <c r="BP72" i="1" s="1"/>
  <c r="BS72" i="1" s="1"/>
  <c r="BL72" i="1"/>
  <c r="BF72" i="1"/>
  <c r="AZ72" i="1"/>
  <c r="AU72" i="1"/>
  <c r="AS72" i="1" s="1"/>
  <c r="AT72" i="1"/>
  <c r="AL72" i="1"/>
  <c r="I72" i="1" s="1"/>
  <c r="H72" i="1" s="1"/>
  <c r="AG72" i="1"/>
  <c r="J72" i="1" s="1"/>
  <c r="BI72" i="1" s="1"/>
  <c r="Y72" i="1"/>
  <c r="X72" i="1"/>
  <c r="W72" i="1"/>
  <c r="P72" i="1"/>
  <c r="CS71" i="1"/>
  <c r="CR71" i="1"/>
  <c r="CP71" i="1"/>
  <c r="S71" i="1" s="1"/>
  <c r="BU71" i="1"/>
  <c r="BT71" i="1"/>
  <c r="BL71" i="1"/>
  <c r="BF71" i="1"/>
  <c r="AZ71" i="1"/>
  <c r="BM71" i="1" s="1"/>
  <c r="BP71" i="1" s="1"/>
  <c r="AU71" i="1"/>
  <c r="AS71" i="1"/>
  <c r="AT71" i="1" s="1"/>
  <c r="AL71" i="1"/>
  <c r="AG71" i="1"/>
  <c r="AE71" i="1"/>
  <c r="Y71" i="1"/>
  <c r="W71" i="1" s="1"/>
  <c r="X71" i="1"/>
  <c r="P71" i="1"/>
  <c r="N71" i="1"/>
  <c r="K71" i="1"/>
  <c r="J71" i="1"/>
  <c r="BI71" i="1" s="1"/>
  <c r="I71" i="1"/>
  <c r="H71" i="1" s="1"/>
  <c r="AA71" i="1" s="1"/>
  <c r="CS70" i="1"/>
  <c r="CR70" i="1"/>
  <c r="CP70" i="1"/>
  <c r="CQ70" i="1" s="1"/>
  <c r="BH70" i="1" s="1"/>
  <c r="BU70" i="1"/>
  <c r="BT70" i="1"/>
  <c r="BM70" i="1"/>
  <c r="BP70" i="1" s="1"/>
  <c r="BQ70" i="1" s="1"/>
  <c r="BL70" i="1"/>
  <c r="BF70" i="1"/>
  <c r="AZ70" i="1"/>
  <c r="AU70" i="1"/>
  <c r="AS70" i="1"/>
  <c r="AF70" i="1" s="1"/>
  <c r="AL70" i="1"/>
  <c r="AG70" i="1"/>
  <c r="J70" i="1" s="1"/>
  <c r="BI70" i="1" s="1"/>
  <c r="Y70" i="1"/>
  <c r="X70" i="1"/>
  <c r="P70" i="1"/>
  <c r="K70" i="1"/>
  <c r="I70" i="1"/>
  <c r="H70" i="1"/>
  <c r="AA70" i="1" s="1"/>
  <c r="CS69" i="1"/>
  <c r="CR69" i="1"/>
  <c r="CP69" i="1"/>
  <c r="BU69" i="1"/>
  <c r="BT69" i="1"/>
  <c r="BL69" i="1"/>
  <c r="BF69" i="1"/>
  <c r="AZ69" i="1"/>
  <c r="BM69" i="1" s="1"/>
  <c r="BP69" i="1" s="1"/>
  <c r="AU69" i="1"/>
  <c r="AS69" i="1" s="1"/>
  <c r="AL69" i="1"/>
  <c r="I69" i="1" s="1"/>
  <c r="H69" i="1" s="1"/>
  <c r="AA69" i="1" s="1"/>
  <c r="AG69" i="1"/>
  <c r="Y69" i="1"/>
  <c r="X69" i="1"/>
  <c r="W69" i="1"/>
  <c r="S69" i="1"/>
  <c r="P69" i="1"/>
  <c r="J69" i="1"/>
  <c r="BI69" i="1" s="1"/>
  <c r="CS68" i="1"/>
  <c r="CR68" i="1"/>
  <c r="CP68" i="1"/>
  <c r="S68" i="1" s="1"/>
  <c r="BU68" i="1"/>
  <c r="BT68" i="1"/>
  <c r="BR68" i="1"/>
  <c r="BV68" i="1" s="1"/>
  <c r="BW68" i="1" s="1"/>
  <c r="BQ68" i="1"/>
  <c r="BM68" i="1"/>
  <c r="BP68" i="1" s="1"/>
  <c r="BS68" i="1" s="1"/>
  <c r="BL68" i="1"/>
  <c r="BF68" i="1"/>
  <c r="AZ68" i="1"/>
  <c r="AU68" i="1"/>
  <c r="AS68" i="1" s="1"/>
  <c r="AE68" i="1" s="1"/>
  <c r="AL68" i="1"/>
  <c r="AG68" i="1"/>
  <c r="J68" i="1" s="1"/>
  <c r="BI68" i="1" s="1"/>
  <c r="Y68" i="1"/>
  <c r="X68" i="1"/>
  <c r="W68" i="1"/>
  <c r="P68" i="1"/>
  <c r="I68" i="1"/>
  <c r="H68" i="1"/>
  <c r="CS67" i="1"/>
  <c r="CR67" i="1"/>
  <c r="CP67" i="1"/>
  <c r="CQ67" i="1" s="1"/>
  <c r="BH67" i="1" s="1"/>
  <c r="BJ67" i="1" s="1"/>
  <c r="BU67" i="1"/>
  <c r="BT67" i="1"/>
  <c r="BS67" i="1"/>
  <c r="BQ67" i="1"/>
  <c r="BP67" i="1"/>
  <c r="BR67" i="1" s="1"/>
  <c r="BV67" i="1" s="1"/>
  <c r="BW67" i="1" s="1"/>
  <c r="BL67" i="1"/>
  <c r="BF67" i="1"/>
  <c r="AZ67" i="1"/>
  <c r="BM67" i="1" s="1"/>
  <c r="AU67" i="1"/>
  <c r="AS67" i="1"/>
  <c r="AT67" i="1" s="1"/>
  <c r="AL67" i="1"/>
  <c r="AG67" i="1"/>
  <c r="J67" i="1" s="1"/>
  <c r="BI67" i="1" s="1"/>
  <c r="Y67" i="1"/>
  <c r="X67" i="1"/>
  <c r="W67" i="1"/>
  <c r="P67" i="1"/>
  <c r="N67" i="1"/>
  <c r="K67" i="1"/>
  <c r="I67" i="1"/>
  <c r="H67" i="1" s="1"/>
  <c r="AA67" i="1" s="1"/>
  <c r="CS66" i="1"/>
  <c r="S66" i="1" s="1"/>
  <c r="CR66" i="1"/>
  <c r="CP66" i="1"/>
  <c r="BU66" i="1"/>
  <c r="BT66" i="1"/>
  <c r="BM66" i="1"/>
  <c r="BP66" i="1" s="1"/>
  <c r="BQ66" i="1" s="1"/>
  <c r="BL66" i="1"/>
  <c r="BF66" i="1"/>
  <c r="AZ66" i="1"/>
  <c r="AU66" i="1"/>
  <c r="AS66" i="1"/>
  <c r="AF66" i="1" s="1"/>
  <c r="AL66" i="1"/>
  <c r="AG66" i="1"/>
  <c r="J66" i="1" s="1"/>
  <c r="BI66" i="1" s="1"/>
  <c r="Y66" i="1"/>
  <c r="X66" i="1"/>
  <c r="W66" i="1" s="1"/>
  <c r="P66" i="1"/>
  <c r="I66" i="1"/>
  <c r="H66" i="1" s="1"/>
  <c r="CS65" i="1"/>
  <c r="CR65" i="1"/>
  <c r="CP65" i="1"/>
  <c r="CQ65" i="1" s="1"/>
  <c r="BH65" i="1" s="1"/>
  <c r="BU65" i="1"/>
  <c r="BT65" i="1"/>
  <c r="BM65" i="1"/>
  <c r="BP65" i="1" s="1"/>
  <c r="BL65" i="1"/>
  <c r="BF65" i="1"/>
  <c r="BJ65" i="1" s="1"/>
  <c r="AZ65" i="1"/>
  <c r="AU65" i="1"/>
  <c r="AS65" i="1" s="1"/>
  <c r="AL65" i="1"/>
  <c r="I65" i="1" s="1"/>
  <c r="H65" i="1" s="1"/>
  <c r="AG65" i="1"/>
  <c r="Y65" i="1"/>
  <c r="X65" i="1"/>
  <c r="W65" i="1" s="1"/>
  <c r="P65" i="1"/>
  <c r="J65" i="1"/>
  <c r="BI65" i="1" s="1"/>
  <c r="BK65" i="1" s="1"/>
  <c r="CS64" i="1"/>
  <c r="CR64" i="1"/>
  <c r="CQ64" i="1"/>
  <c r="BH64" i="1" s="1"/>
  <c r="CP64" i="1"/>
  <c r="BU64" i="1"/>
  <c r="BT64" i="1"/>
  <c r="BL64" i="1"/>
  <c r="BF64" i="1"/>
  <c r="AZ64" i="1"/>
  <c r="BM64" i="1" s="1"/>
  <c r="BP64" i="1" s="1"/>
  <c r="BS64" i="1" s="1"/>
  <c r="AU64" i="1"/>
  <c r="AS64" i="1" s="1"/>
  <c r="AF64" i="1" s="1"/>
  <c r="AL64" i="1"/>
  <c r="AG64" i="1"/>
  <c r="J64" i="1" s="1"/>
  <c r="BI64" i="1" s="1"/>
  <c r="Y64" i="1"/>
  <c r="X64" i="1"/>
  <c r="W64" i="1"/>
  <c r="P64" i="1"/>
  <c r="I64" i="1"/>
  <c r="H64" i="1" s="1"/>
  <c r="CS63" i="1"/>
  <c r="CR63" i="1"/>
  <c r="CP63" i="1"/>
  <c r="S63" i="1" s="1"/>
  <c r="BU63" i="1"/>
  <c r="BT63" i="1"/>
  <c r="BL63" i="1"/>
  <c r="BF63" i="1"/>
  <c r="AZ63" i="1"/>
  <c r="BM63" i="1" s="1"/>
  <c r="BP63" i="1" s="1"/>
  <c r="AU63" i="1"/>
  <c r="AS63" i="1"/>
  <c r="AT63" i="1" s="1"/>
  <c r="AL63" i="1"/>
  <c r="AG63" i="1"/>
  <c r="J63" i="1" s="1"/>
  <c r="BI63" i="1" s="1"/>
  <c r="AF63" i="1"/>
  <c r="AE63" i="1"/>
  <c r="Y63" i="1"/>
  <c r="W63" i="1" s="1"/>
  <c r="X63" i="1"/>
  <c r="P63" i="1"/>
  <c r="N63" i="1"/>
  <c r="K63" i="1"/>
  <c r="I63" i="1"/>
  <c r="H63" i="1" s="1"/>
  <c r="AA63" i="1" s="1"/>
  <c r="CS62" i="1"/>
  <c r="CR62" i="1"/>
  <c r="CP62" i="1"/>
  <c r="BU62" i="1"/>
  <c r="BT62" i="1"/>
  <c r="BL62" i="1"/>
  <c r="BF62" i="1"/>
  <c r="AZ62" i="1"/>
  <c r="BM62" i="1" s="1"/>
  <c r="BP62" i="1" s="1"/>
  <c r="BQ62" i="1" s="1"/>
  <c r="AU62" i="1"/>
  <c r="AS62" i="1" s="1"/>
  <c r="AT62" i="1" s="1"/>
  <c r="AL62" i="1"/>
  <c r="I62" i="1" s="1"/>
  <c r="H62" i="1" s="1"/>
  <c r="AA62" i="1" s="1"/>
  <c r="AG62" i="1"/>
  <c r="J62" i="1" s="1"/>
  <c r="BI62" i="1" s="1"/>
  <c r="Y62" i="1"/>
  <c r="X62" i="1"/>
  <c r="W62" i="1" s="1"/>
  <c r="S62" i="1"/>
  <c r="P62" i="1"/>
  <c r="CS61" i="1"/>
  <c r="CR61" i="1"/>
  <c r="CP61" i="1"/>
  <c r="BU61" i="1"/>
  <c r="BT61" i="1"/>
  <c r="BM61" i="1"/>
  <c r="BP61" i="1" s="1"/>
  <c r="BL61" i="1"/>
  <c r="BF61" i="1"/>
  <c r="AZ61" i="1"/>
  <c r="AU61" i="1"/>
  <c r="AS61" i="1" s="1"/>
  <c r="K61" i="1" s="1"/>
  <c r="AL61" i="1"/>
  <c r="I61" i="1" s="1"/>
  <c r="H61" i="1" s="1"/>
  <c r="AG61" i="1"/>
  <c r="J61" i="1" s="1"/>
  <c r="BI61" i="1" s="1"/>
  <c r="Y61" i="1"/>
  <c r="W61" i="1" s="1"/>
  <c r="X61" i="1"/>
  <c r="P61" i="1"/>
  <c r="CS60" i="1"/>
  <c r="CR60" i="1"/>
  <c r="CQ60" i="1" s="1"/>
  <c r="BH60" i="1" s="1"/>
  <c r="CP60" i="1"/>
  <c r="BU60" i="1"/>
  <c r="BT60" i="1"/>
  <c r="BM60" i="1"/>
  <c r="BP60" i="1" s="1"/>
  <c r="BS60" i="1" s="1"/>
  <c r="BL60" i="1"/>
  <c r="BF60" i="1"/>
  <c r="AZ60" i="1"/>
  <c r="AU60" i="1"/>
  <c r="AS60" i="1" s="1"/>
  <c r="AT60" i="1"/>
  <c r="AL60" i="1"/>
  <c r="I60" i="1" s="1"/>
  <c r="H60" i="1" s="1"/>
  <c r="AG60" i="1"/>
  <c r="J60" i="1" s="1"/>
  <c r="BI60" i="1" s="1"/>
  <c r="Y60" i="1"/>
  <c r="W60" i="1" s="1"/>
  <c r="X60" i="1"/>
  <c r="P60" i="1"/>
  <c r="CS59" i="1"/>
  <c r="CR59" i="1"/>
  <c r="CP59" i="1"/>
  <c r="S59" i="1" s="1"/>
  <c r="BU59" i="1"/>
  <c r="BT59" i="1"/>
  <c r="BL59" i="1"/>
  <c r="BF59" i="1"/>
  <c r="AZ59" i="1"/>
  <c r="BM59" i="1" s="1"/>
  <c r="BP59" i="1" s="1"/>
  <c r="AU59" i="1"/>
  <c r="AS59" i="1"/>
  <c r="AT59" i="1" s="1"/>
  <c r="AL59" i="1"/>
  <c r="I59" i="1" s="1"/>
  <c r="H59" i="1" s="1"/>
  <c r="AG59" i="1"/>
  <c r="J59" i="1" s="1"/>
  <c r="BI59" i="1" s="1"/>
  <c r="Y59" i="1"/>
  <c r="X59" i="1"/>
  <c r="P59" i="1"/>
  <c r="N59" i="1"/>
  <c r="K59" i="1"/>
  <c r="CS58" i="1"/>
  <c r="CR58" i="1"/>
  <c r="CP58" i="1"/>
  <c r="CQ58" i="1" s="1"/>
  <c r="BU58" i="1"/>
  <c r="BT58" i="1"/>
  <c r="BM58" i="1"/>
  <c r="BP58" i="1" s="1"/>
  <c r="BQ58" i="1" s="1"/>
  <c r="BL58" i="1"/>
  <c r="BH58" i="1"/>
  <c r="BJ58" i="1" s="1"/>
  <c r="BF58" i="1"/>
  <c r="AZ58" i="1"/>
  <c r="AU58" i="1"/>
  <c r="AS58" i="1"/>
  <c r="AL58" i="1"/>
  <c r="I58" i="1" s="1"/>
  <c r="H58" i="1" s="1"/>
  <c r="AA58" i="1" s="1"/>
  <c r="AG58" i="1"/>
  <c r="J58" i="1" s="1"/>
  <c r="BI58" i="1" s="1"/>
  <c r="BK58" i="1" s="1"/>
  <c r="AF58" i="1"/>
  <c r="Y58" i="1"/>
  <c r="X58" i="1"/>
  <c r="P58" i="1"/>
  <c r="CS57" i="1"/>
  <c r="CR57" i="1"/>
  <c r="CP57" i="1"/>
  <c r="S57" i="1" s="1"/>
  <c r="T57" i="1" s="1"/>
  <c r="U57" i="1" s="1"/>
  <c r="AB57" i="1" s="1"/>
  <c r="BU57" i="1"/>
  <c r="BT57" i="1"/>
  <c r="BL57" i="1"/>
  <c r="BF57" i="1"/>
  <c r="AZ57" i="1"/>
  <c r="BM57" i="1" s="1"/>
  <c r="BP57" i="1" s="1"/>
  <c r="AU57" i="1"/>
  <c r="AS57" i="1" s="1"/>
  <c r="K57" i="1" s="1"/>
  <c r="AL57" i="1"/>
  <c r="I57" i="1" s="1"/>
  <c r="H57" i="1" s="1"/>
  <c r="AG57" i="1"/>
  <c r="AA57" i="1"/>
  <c r="Y57" i="1"/>
  <c r="X57" i="1"/>
  <c r="W57" i="1" s="1"/>
  <c r="P57" i="1"/>
  <c r="J57" i="1"/>
  <c r="BI57" i="1" s="1"/>
  <c r="CS56" i="1"/>
  <c r="CR56" i="1"/>
  <c r="CQ56" i="1" s="1"/>
  <c r="BH56" i="1" s="1"/>
  <c r="CP56" i="1"/>
  <c r="BU56" i="1"/>
  <c r="BT56" i="1"/>
  <c r="BL56" i="1"/>
  <c r="BF56" i="1"/>
  <c r="AZ56" i="1"/>
  <c r="BM56" i="1" s="1"/>
  <c r="BP56" i="1" s="1"/>
  <c r="BS56" i="1" s="1"/>
  <c r="AU56" i="1"/>
  <c r="AS56" i="1" s="1"/>
  <c r="AF56" i="1" s="1"/>
  <c r="AL56" i="1"/>
  <c r="AG56" i="1"/>
  <c r="J56" i="1" s="1"/>
  <c r="BI56" i="1" s="1"/>
  <c r="Y56" i="1"/>
  <c r="X56" i="1"/>
  <c r="W56" i="1" s="1"/>
  <c r="P56" i="1"/>
  <c r="I56" i="1"/>
  <c r="H56" i="1" s="1"/>
  <c r="CS55" i="1"/>
  <c r="CR55" i="1"/>
  <c r="CP55" i="1"/>
  <c r="BU55" i="1"/>
  <c r="BT55" i="1"/>
  <c r="BP55" i="1"/>
  <c r="BR55" i="1" s="1"/>
  <c r="BV55" i="1" s="1"/>
  <c r="BW55" i="1" s="1"/>
  <c r="BL55" i="1"/>
  <c r="BF55" i="1"/>
  <c r="AZ55" i="1"/>
  <c r="BM55" i="1" s="1"/>
  <c r="AU55" i="1"/>
  <c r="AS55" i="1"/>
  <c r="AT55" i="1" s="1"/>
  <c r="AL55" i="1"/>
  <c r="AG55" i="1"/>
  <c r="J55" i="1" s="1"/>
  <c r="BI55" i="1" s="1"/>
  <c r="AF55" i="1"/>
  <c r="AE55" i="1"/>
  <c r="Y55" i="1"/>
  <c r="W55" i="1" s="1"/>
  <c r="X55" i="1"/>
  <c r="P55" i="1"/>
  <c r="N55" i="1"/>
  <c r="K55" i="1"/>
  <c r="I55" i="1"/>
  <c r="H55" i="1" s="1"/>
  <c r="AA55" i="1" s="1"/>
  <c r="CS54" i="1"/>
  <c r="S54" i="1" s="1"/>
  <c r="CR54" i="1"/>
  <c r="CP54" i="1"/>
  <c r="BU54" i="1"/>
  <c r="BT54" i="1"/>
  <c r="BR54" i="1"/>
  <c r="BV54" i="1" s="1"/>
  <c r="BW54" i="1" s="1"/>
  <c r="BM54" i="1"/>
  <c r="BP54" i="1" s="1"/>
  <c r="BQ54" i="1" s="1"/>
  <c r="BL54" i="1"/>
  <c r="BF54" i="1"/>
  <c r="AZ54" i="1"/>
  <c r="AU54" i="1"/>
  <c r="AS54" i="1"/>
  <c r="AF54" i="1" s="1"/>
  <c r="AL54" i="1"/>
  <c r="AG54" i="1"/>
  <c r="J54" i="1" s="1"/>
  <c r="BI54" i="1" s="1"/>
  <c r="Y54" i="1"/>
  <c r="X54" i="1"/>
  <c r="P54" i="1"/>
  <c r="K54" i="1"/>
  <c r="I54" i="1"/>
  <c r="H54" i="1" s="1"/>
  <c r="CS53" i="1"/>
  <c r="S53" i="1" s="1"/>
  <c r="T53" i="1" s="1"/>
  <c r="U53" i="1" s="1"/>
  <c r="CR53" i="1"/>
  <c r="CP53" i="1"/>
  <c r="BU53" i="1"/>
  <c r="BT53" i="1"/>
  <c r="BL53" i="1"/>
  <c r="BF53" i="1"/>
  <c r="AZ53" i="1"/>
  <c r="BM53" i="1" s="1"/>
  <c r="BP53" i="1" s="1"/>
  <c r="AU53" i="1"/>
  <c r="AS53" i="1" s="1"/>
  <c r="AL53" i="1"/>
  <c r="I53" i="1" s="1"/>
  <c r="H53" i="1" s="1"/>
  <c r="AG53" i="1"/>
  <c r="J53" i="1" s="1"/>
  <c r="BI53" i="1" s="1"/>
  <c r="AA53" i="1"/>
  <c r="Y53" i="1"/>
  <c r="X53" i="1"/>
  <c r="W53" i="1" s="1"/>
  <c r="P53" i="1"/>
  <c r="CS52" i="1"/>
  <c r="CR52" i="1"/>
  <c r="CP52" i="1"/>
  <c r="S52" i="1" s="1"/>
  <c r="BU52" i="1"/>
  <c r="BT52" i="1"/>
  <c r="BL52" i="1"/>
  <c r="BF52" i="1"/>
  <c r="AZ52" i="1"/>
  <c r="BM52" i="1" s="1"/>
  <c r="BP52" i="1" s="1"/>
  <c r="BS52" i="1" s="1"/>
  <c r="AU52" i="1"/>
  <c r="AS52" i="1" s="1"/>
  <c r="AF52" i="1" s="1"/>
  <c r="AL52" i="1"/>
  <c r="AG52" i="1"/>
  <c r="J52" i="1" s="1"/>
  <c r="BI52" i="1" s="1"/>
  <c r="Y52" i="1"/>
  <c r="X52" i="1"/>
  <c r="W52" i="1"/>
  <c r="P52" i="1"/>
  <c r="I52" i="1"/>
  <c r="H52" i="1" s="1"/>
  <c r="T52" i="1" s="1"/>
  <c r="U52" i="1" s="1"/>
  <c r="CS51" i="1"/>
  <c r="CR51" i="1"/>
  <c r="CP51" i="1"/>
  <c r="S51" i="1" s="1"/>
  <c r="BU51" i="1"/>
  <c r="BT51" i="1"/>
  <c r="BP51" i="1"/>
  <c r="BR51" i="1" s="1"/>
  <c r="BV51" i="1" s="1"/>
  <c r="BW51" i="1" s="1"/>
  <c r="BL51" i="1"/>
  <c r="BF51" i="1"/>
  <c r="AZ51" i="1"/>
  <c r="BM51" i="1" s="1"/>
  <c r="AU51" i="1"/>
  <c r="AS51" i="1"/>
  <c r="AT51" i="1" s="1"/>
  <c r="AL51" i="1"/>
  <c r="I51" i="1" s="1"/>
  <c r="H51" i="1" s="1"/>
  <c r="AG51" i="1"/>
  <c r="J51" i="1" s="1"/>
  <c r="BI51" i="1" s="1"/>
  <c r="Y51" i="1"/>
  <c r="X51" i="1"/>
  <c r="W51" i="1"/>
  <c r="P51" i="1"/>
  <c r="N51" i="1"/>
  <c r="K51" i="1"/>
  <c r="CS50" i="1"/>
  <c r="S50" i="1" s="1"/>
  <c r="CR50" i="1"/>
  <c r="CP50" i="1"/>
  <c r="BU50" i="1"/>
  <c r="BT50" i="1"/>
  <c r="BM50" i="1"/>
  <c r="BP50" i="1" s="1"/>
  <c r="BQ50" i="1" s="1"/>
  <c r="BL50" i="1"/>
  <c r="BF50" i="1"/>
  <c r="AZ50" i="1"/>
  <c r="AU50" i="1"/>
  <c r="AS50" i="1"/>
  <c r="AL50" i="1"/>
  <c r="AG50" i="1"/>
  <c r="J50" i="1" s="1"/>
  <c r="BI50" i="1" s="1"/>
  <c r="Y50" i="1"/>
  <c r="X50" i="1"/>
  <c r="P50" i="1"/>
  <c r="I50" i="1"/>
  <c r="H50" i="1" s="1"/>
  <c r="CS49" i="1"/>
  <c r="CR49" i="1"/>
  <c r="CP49" i="1"/>
  <c r="CQ49" i="1" s="1"/>
  <c r="BH49" i="1" s="1"/>
  <c r="BU49" i="1"/>
  <c r="BT49" i="1"/>
  <c r="BM49" i="1"/>
  <c r="BP49" i="1" s="1"/>
  <c r="BL49" i="1"/>
  <c r="BF49" i="1"/>
  <c r="BJ49" i="1" s="1"/>
  <c r="AZ49" i="1"/>
  <c r="AU49" i="1"/>
  <c r="AS49" i="1" s="1"/>
  <c r="AL49" i="1"/>
  <c r="I49" i="1" s="1"/>
  <c r="H49" i="1" s="1"/>
  <c r="AG49" i="1"/>
  <c r="J49" i="1" s="1"/>
  <c r="BI49" i="1" s="1"/>
  <c r="BK49" i="1" s="1"/>
  <c r="Y49" i="1"/>
  <c r="X49" i="1"/>
  <c r="W49" i="1" s="1"/>
  <c r="P49" i="1"/>
  <c r="CS48" i="1"/>
  <c r="CR48" i="1"/>
  <c r="CQ48" i="1" s="1"/>
  <c r="BH48" i="1" s="1"/>
  <c r="CP48" i="1"/>
  <c r="BU48" i="1"/>
  <c r="BT48" i="1"/>
  <c r="BL48" i="1"/>
  <c r="BF48" i="1"/>
  <c r="AZ48" i="1"/>
  <c r="BM48" i="1" s="1"/>
  <c r="BP48" i="1" s="1"/>
  <c r="BS48" i="1" s="1"/>
  <c r="AU48" i="1"/>
  <c r="AS48" i="1" s="1"/>
  <c r="AF48" i="1" s="1"/>
  <c r="AL48" i="1"/>
  <c r="AG48" i="1"/>
  <c r="J48" i="1" s="1"/>
  <c r="BI48" i="1" s="1"/>
  <c r="Y48" i="1"/>
  <c r="X48" i="1"/>
  <c r="W48" i="1"/>
  <c r="P48" i="1"/>
  <c r="I48" i="1"/>
  <c r="H48" i="1" s="1"/>
  <c r="CS47" i="1"/>
  <c r="CR47" i="1"/>
  <c r="CP47" i="1"/>
  <c r="CQ47" i="1" s="1"/>
  <c r="BH47" i="1" s="1"/>
  <c r="BU47" i="1"/>
  <c r="BT47" i="1"/>
  <c r="BL47" i="1"/>
  <c r="BF47" i="1"/>
  <c r="AZ47" i="1"/>
  <c r="BM47" i="1" s="1"/>
  <c r="BP47" i="1" s="1"/>
  <c r="AU47" i="1"/>
  <c r="AS47" i="1"/>
  <c r="AT47" i="1" s="1"/>
  <c r="AL47" i="1"/>
  <c r="AG47" i="1"/>
  <c r="J47" i="1" s="1"/>
  <c r="BI47" i="1" s="1"/>
  <c r="AF47" i="1"/>
  <c r="AE47" i="1"/>
  <c r="Y47" i="1"/>
  <c r="W47" i="1" s="1"/>
  <c r="X47" i="1"/>
  <c r="P47" i="1"/>
  <c r="N47" i="1"/>
  <c r="K47" i="1"/>
  <c r="I47" i="1"/>
  <c r="H47" i="1" s="1"/>
  <c r="AA47" i="1" s="1"/>
  <c r="CS46" i="1"/>
  <c r="CR46" i="1"/>
  <c r="CP46" i="1"/>
  <c r="BU46" i="1"/>
  <c r="BT46" i="1"/>
  <c r="BL46" i="1"/>
  <c r="BF46" i="1"/>
  <c r="AZ46" i="1"/>
  <c r="BM46" i="1" s="1"/>
  <c r="BP46" i="1" s="1"/>
  <c r="BQ46" i="1" s="1"/>
  <c r="AU46" i="1"/>
  <c r="AS46" i="1" s="1"/>
  <c r="AL46" i="1"/>
  <c r="I46" i="1" s="1"/>
  <c r="H46" i="1" s="1"/>
  <c r="AA46" i="1" s="1"/>
  <c r="AG46" i="1"/>
  <c r="J46" i="1" s="1"/>
  <c r="BI46" i="1" s="1"/>
  <c r="Y46" i="1"/>
  <c r="X46" i="1"/>
  <c r="S46" i="1"/>
  <c r="P46" i="1"/>
  <c r="CS45" i="1"/>
  <c r="CR45" i="1"/>
  <c r="CP45" i="1"/>
  <c r="BU45" i="1"/>
  <c r="BT45" i="1"/>
  <c r="BL45" i="1"/>
  <c r="BF45" i="1"/>
  <c r="AZ45" i="1"/>
  <c r="BM45" i="1" s="1"/>
  <c r="BP45" i="1" s="1"/>
  <c r="AU45" i="1"/>
  <c r="AS45" i="1" s="1"/>
  <c r="K45" i="1" s="1"/>
  <c r="AL45" i="1"/>
  <c r="I45" i="1" s="1"/>
  <c r="H45" i="1" s="1"/>
  <c r="AG45" i="1"/>
  <c r="Y45" i="1"/>
  <c r="X45" i="1"/>
  <c r="W45" i="1"/>
  <c r="P45" i="1"/>
  <c r="J45" i="1"/>
  <c r="BI45" i="1" s="1"/>
  <c r="CS44" i="1"/>
  <c r="CR44" i="1"/>
  <c r="CP44" i="1"/>
  <c r="BU44" i="1"/>
  <c r="BT44" i="1"/>
  <c r="BR44" i="1"/>
  <c r="BV44" i="1" s="1"/>
  <c r="BW44" i="1" s="1"/>
  <c r="BQ44" i="1"/>
  <c r="BM44" i="1"/>
  <c r="BP44" i="1" s="1"/>
  <c r="BS44" i="1" s="1"/>
  <c r="BL44" i="1"/>
  <c r="BF44" i="1"/>
  <c r="AZ44" i="1"/>
  <c r="AU44" i="1"/>
  <c r="AS44" i="1" s="1"/>
  <c r="AT44" i="1"/>
  <c r="AL44" i="1"/>
  <c r="I44" i="1" s="1"/>
  <c r="H44" i="1" s="1"/>
  <c r="AG44" i="1"/>
  <c r="J44" i="1" s="1"/>
  <c r="BI44" i="1" s="1"/>
  <c r="AE44" i="1"/>
  <c r="Y44" i="1"/>
  <c r="W44" i="1" s="1"/>
  <c r="X44" i="1"/>
  <c r="P44" i="1"/>
  <c r="CS43" i="1"/>
  <c r="CR43" i="1"/>
  <c r="CP43" i="1"/>
  <c r="BU43" i="1"/>
  <c r="BT43" i="1"/>
  <c r="BL43" i="1"/>
  <c r="BF43" i="1"/>
  <c r="AZ43" i="1"/>
  <c r="BM43" i="1" s="1"/>
  <c r="BP43" i="1" s="1"/>
  <c r="AU43" i="1"/>
  <c r="AS43" i="1" s="1"/>
  <c r="AL43" i="1"/>
  <c r="I43" i="1" s="1"/>
  <c r="H43" i="1" s="1"/>
  <c r="AG43" i="1"/>
  <c r="J43" i="1" s="1"/>
  <c r="BI43" i="1" s="1"/>
  <c r="Y43" i="1"/>
  <c r="X43" i="1"/>
  <c r="P43" i="1"/>
  <c r="CS42" i="1"/>
  <c r="CR42" i="1"/>
  <c r="CP42" i="1"/>
  <c r="CQ42" i="1" s="1"/>
  <c r="BH42" i="1" s="1"/>
  <c r="BJ42" i="1" s="1"/>
  <c r="BU42" i="1"/>
  <c r="BT42" i="1"/>
  <c r="BL42" i="1"/>
  <c r="BF42" i="1"/>
  <c r="AZ42" i="1"/>
  <c r="BM42" i="1" s="1"/>
  <c r="BP42" i="1" s="1"/>
  <c r="BQ42" i="1" s="1"/>
  <c r="AU42" i="1"/>
  <c r="AS42" i="1" s="1"/>
  <c r="AF42" i="1" s="1"/>
  <c r="AL42" i="1"/>
  <c r="I42" i="1" s="1"/>
  <c r="H42" i="1" s="1"/>
  <c r="AA42" i="1" s="1"/>
  <c r="AG42" i="1"/>
  <c r="J42" i="1" s="1"/>
  <c r="BI42" i="1" s="1"/>
  <c r="Y42" i="1"/>
  <c r="X42" i="1"/>
  <c r="W42" i="1" s="1"/>
  <c r="P42" i="1"/>
  <c r="CS41" i="1"/>
  <c r="S41" i="1" s="1"/>
  <c r="CR41" i="1"/>
  <c r="CP41" i="1"/>
  <c r="CQ41" i="1" s="1"/>
  <c r="BH41" i="1" s="1"/>
  <c r="BU41" i="1"/>
  <c r="BT41" i="1"/>
  <c r="BL41" i="1"/>
  <c r="BJ41" i="1"/>
  <c r="BF41" i="1"/>
  <c r="AZ41" i="1"/>
  <c r="BM41" i="1" s="1"/>
  <c r="BP41" i="1" s="1"/>
  <c r="AU41" i="1"/>
  <c r="AS41" i="1"/>
  <c r="AL41" i="1"/>
  <c r="I41" i="1" s="1"/>
  <c r="H41" i="1" s="1"/>
  <c r="AG41" i="1"/>
  <c r="AA41" i="1"/>
  <c r="Y41" i="1"/>
  <c r="X41" i="1"/>
  <c r="W41" i="1" s="1"/>
  <c r="P41" i="1"/>
  <c r="K41" i="1"/>
  <c r="J41" i="1"/>
  <c r="BI41" i="1" s="1"/>
  <c r="BK41" i="1" s="1"/>
  <c r="CS40" i="1"/>
  <c r="CR40" i="1"/>
  <c r="CQ40" i="1" s="1"/>
  <c r="BH40" i="1" s="1"/>
  <c r="CP40" i="1"/>
  <c r="BU40" i="1"/>
  <c r="BT40" i="1"/>
  <c r="BL40" i="1"/>
  <c r="BF40" i="1"/>
  <c r="AZ40" i="1"/>
  <c r="BM40" i="1" s="1"/>
  <c r="BP40" i="1" s="1"/>
  <c r="BS40" i="1" s="1"/>
  <c r="AU40" i="1"/>
  <c r="AS40" i="1" s="1"/>
  <c r="AT40" i="1" s="1"/>
  <c r="AL40" i="1"/>
  <c r="AG40" i="1"/>
  <c r="J40" i="1" s="1"/>
  <c r="BI40" i="1" s="1"/>
  <c r="AF40" i="1"/>
  <c r="Y40" i="1"/>
  <c r="X40" i="1"/>
  <c r="P40" i="1"/>
  <c r="I40" i="1"/>
  <c r="H40" i="1" s="1"/>
  <c r="CS39" i="1"/>
  <c r="CR39" i="1"/>
  <c r="CP39" i="1"/>
  <c r="BU39" i="1"/>
  <c r="BT39" i="1"/>
  <c r="BP39" i="1"/>
  <c r="BR39" i="1" s="1"/>
  <c r="BV39" i="1" s="1"/>
  <c r="BW39" i="1" s="1"/>
  <c r="BL39" i="1"/>
  <c r="BF39" i="1"/>
  <c r="AZ39" i="1"/>
  <c r="BM39" i="1" s="1"/>
  <c r="AU39" i="1"/>
  <c r="AS39" i="1"/>
  <c r="AT39" i="1" s="1"/>
  <c r="AL39" i="1"/>
  <c r="I39" i="1" s="1"/>
  <c r="H39" i="1" s="1"/>
  <c r="AA39" i="1" s="1"/>
  <c r="AG39" i="1"/>
  <c r="J39" i="1" s="1"/>
  <c r="BI39" i="1" s="1"/>
  <c r="Y39" i="1"/>
  <c r="X39" i="1"/>
  <c r="W39" i="1"/>
  <c r="P39" i="1"/>
  <c r="CS38" i="1"/>
  <c r="CR38" i="1"/>
  <c r="CP38" i="1"/>
  <c r="CQ38" i="1" s="1"/>
  <c r="BH38" i="1" s="1"/>
  <c r="BJ38" i="1" s="1"/>
  <c r="BU38" i="1"/>
  <c r="BT38" i="1"/>
  <c r="BL38" i="1"/>
  <c r="BF38" i="1"/>
  <c r="AZ38" i="1"/>
  <c r="BM38" i="1" s="1"/>
  <c r="BP38" i="1" s="1"/>
  <c r="AU38" i="1"/>
  <c r="AS38" i="1" s="1"/>
  <c r="AL38" i="1"/>
  <c r="AG38" i="1"/>
  <c r="J38" i="1" s="1"/>
  <c r="BI38" i="1" s="1"/>
  <c r="Y38" i="1"/>
  <c r="X38" i="1"/>
  <c r="S38" i="1"/>
  <c r="P38" i="1"/>
  <c r="I38" i="1"/>
  <c r="H38" i="1" s="1"/>
  <c r="CS37" i="1"/>
  <c r="S37" i="1" s="1"/>
  <c r="T37" i="1" s="1"/>
  <c r="U37" i="1" s="1"/>
  <c r="CR37" i="1"/>
  <c r="CP37" i="1"/>
  <c r="BU37" i="1"/>
  <c r="BT37" i="1"/>
  <c r="BL37" i="1"/>
  <c r="BF37" i="1"/>
  <c r="AZ37" i="1"/>
  <c r="BM37" i="1" s="1"/>
  <c r="BP37" i="1" s="1"/>
  <c r="AU37" i="1"/>
  <c r="AS37" i="1"/>
  <c r="AL37" i="1"/>
  <c r="I37" i="1" s="1"/>
  <c r="H37" i="1" s="1"/>
  <c r="AG37" i="1"/>
  <c r="J37" i="1" s="1"/>
  <c r="BI37" i="1" s="1"/>
  <c r="AA37" i="1"/>
  <c r="Y37" i="1"/>
  <c r="X37" i="1"/>
  <c r="W37" i="1" s="1"/>
  <c r="P37" i="1"/>
  <c r="CS36" i="1"/>
  <c r="CR36" i="1"/>
  <c r="CP36" i="1"/>
  <c r="S36" i="1" s="1"/>
  <c r="BU36" i="1"/>
  <c r="BT36" i="1"/>
  <c r="BL36" i="1"/>
  <c r="BF36" i="1"/>
  <c r="AZ36" i="1"/>
  <c r="BM36" i="1" s="1"/>
  <c r="BP36" i="1" s="1"/>
  <c r="BS36" i="1" s="1"/>
  <c r="AU36" i="1"/>
  <c r="AS36" i="1" s="1"/>
  <c r="AF36" i="1" s="1"/>
  <c r="AL36" i="1"/>
  <c r="AG36" i="1"/>
  <c r="J36" i="1" s="1"/>
  <c r="BI36" i="1" s="1"/>
  <c r="Y36" i="1"/>
  <c r="W36" i="1" s="1"/>
  <c r="X36" i="1"/>
  <c r="P36" i="1"/>
  <c r="I36" i="1"/>
  <c r="H36" i="1"/>
  <c r="CS35" i="1"/>
  <c r="CR35" i="1"/>
  <c r="CP35" i="1"/>
  <c r="S35" i="1" s="1"/>
  <c r="BU35" i="1"/>
  <c r="BT35" i="1"/>
  <c r="BL35" i="1"/>
  <c r="BF35" i="1"/>
  <c r="AZ35" i="1"/>
  <c r="BM35" i="1" s="1"/>
  <c r="BP35" i="1" s="1"/>
  <c r="BR35" i="1" s="1"/>
  <c r="BV35" i="1" s="1"/>
  <c r="BW35" i="1" s="1"/>
  <c r="AU35" i="1"/>
  <c r="AS35" i="1" s="1"/>
  <c r="AL35" i="1"/>
  <c r="I35" i="1" s="1"/>
  <c r="H35" i="1" s="1"/>
  <c r="AG35" i="1"/>
  <c r="J35" i="1" s="1"/>
  <c r="BI35" i="1" s="1"/>
  <c r="Y35" i="1"/>
  <c r="X35" i="1"/>
  <c r="W35" i="1"/>
  <c r="P35" i="1"/>
  <c r="CS34" i="1"/>
  <c r="CR34" i="1"/>
  <c r="CP34" i="1"/>
  <c r="BU34" i="1"/>
  <c r="BT34" i="1"/>
  <c r="BM34" i="1"/>
  <c r="BP34" i="1" s="1"/>
  <c r="BQ34" i="1" s="1"/>
  <c r="BL34" i="1"/>
  <c r="BF34" i="1"/>
  <c r="AZ34" i="1"/>
  <c r="AU34" i="1"/>
  <c r="AS34" i="1"/>
  <c r="K34" i="1" s="1"/>
  <c r="AL34" i="1"/>
  <c r="I34" i="1" s="1"/>
  <c r="H34" i="1" s="1"/>
  <c r="AG34" i="1"/>
  <c r="J34" i="1" s="1"/>
  <c r="BI34" i="1" s="1"/>
  <c r="Y34" i="1"/>
  <c r="X34" i="1"/>
  <c r="P34" i="1"/>
  <c r="CS33" i="1"/>
  <c r="CR33" i="1"/>
  <c r="CP33" i="1"/>
  <c r="CQ33" i="1" s="1"/>
  <c r="BH33" i="1" s="1"/>
  <c r="BU33" i="1"/>
  <c r="BT33" i="1"/>
  <c r="BL33" i="1"/>
  <c r="BF33" i="1"/>
  <c r="BJ33" i="1" s="1"/>
  <c r="AZ33" i="1"/>
  <c r="BM33" i="1" s="1"/>
  <c r="BP33" i="1" s="1"/>
  <c r="AU33" i="1"/>
  <c r="AS33" i="1" s="1"/>
  <c r="AL33" i="1"/>
  <c r="I33" i="1" s="1"/>
  <c r="H33" i="1" s="1"/>
  <c r="AG33" i="1"/>
  <c r="Y33" i="1"/>
  <c r="X33" i="1"/>
  <c r="W33" i="1"/>
  <c r="P33" i="1"/>
  <c r="J33" i="1"/>
  <c r="BI33" i="1" s="1"/>
  <c r="BK33" i="1" s="1"/>
  <c r="CS32" i="1"/>
  <c r="CR32" i="1"/>
  <c r="CP32" i="1"/>
  <c r="BU32" i="1"/>
  <c r="BT32" i="1"/>
  <c r="BM32" i="1"/>
  <c r="BP32" i="1" s="1"/>
  <c r="BS32" i="1" s="1"/>
  <c r="BL32" i="1"/>
  <c r="BF32" i="1"/>
  <c r="AZ32" i="1"/>
  <c r="AU32" i="1"/>
  <c r="AS32" i="1" s="1"/>
  <c r="AF32" i="1" s="1"/>
  <c r="AL32" i="1"/>
  <c r="I32" i="1" s="1"/>
  <c r="H32" i="1" s="1"/>
  <c r="AG32" i="1"/>
  <c r="J32" i="1" s="1"/>
  <c r="BI32" i="1" s="1"/>
  <c r="Y32" i="1"/>
  <c r="X32" i="1"/>
  <c r="W32" i="1" s="1"/>
  <c r="P32" i="1"/>
  <c r="CS31" i="1"/>
  <c r="CR31" i="1"/>
  <c r="CP31" i="1"/>
  <c r="CQ31" i="1" s="1"/>
  <c r="BH31" i="1" s="1"/>
  <c r="BU31" i="1"/>
  <c r="BT31" i="1"/>
  <c r="BL31" i="1"/>
  <c r="BF31" i="1"/>
  <c r="AZ31" i="1"/>
  <c r="BM31" i="1" s="1"/>
  <c r="BP31" i="1" s="1"/>
  <c r="AU31" i="1"/>
  <c r="AS31" i="1"/>
  <c r="AT31" i="1" s="1"/>
  <c r="AL31" i="1"/>
  <c r="I31" i="1" s="1"/>
  <c r="H31" i="1" s="1"/>
  <c r="AA31" i="1" s="1"/>
  <c r="AG31" i="1"/>
  <c r="J31" i="1" s="1"/>
  <c r="BI31" i="1" s="1"/>
  <c r="Y31" i="1"/>
  <c r="X31" i="1"/>
  <c r="W31" i="1"/>
  <c r="P31" i="1"/>
  <c r="N31" i="1"/>
  <c r="CS30" i="1"/>
  <c r="CR30" i="1"/>
  <c r="CP30" i="1"/>
  <c r="CQ30" i="1" s="1"/>
  <c r="BH30" i="1" s="1"/>
  <c r="BU30" i="1"/>
  <c r="BT30" i="1"/>
  <c r="BM30" i="1"/>
  <c r="BP30" i="1" s="1"/>
  <c r="BQ30" i="1" s="1"/>
  <c r="BL30" i="1"/>
  <c r="BF30" i="1"/>
  <c r="AZ30" i="1"/>
  <c r="AU30" i="1"/>
  <c r="AS30" i="1"/>
  <c r="AT30" i="1" s="1"/>
  <c r="AL30" i="1"/>
  <c r="I30" i="1" s="1"/>
  <c r="H30" i="1" s="1"/>
  <c r="AA30" i="1" s="1"/>
  <c r="AG30" i="1"/>
  <c r="J30" i="1" s="1"/>
  <c r="BI30" i="1" s="1"/>
  <c r="BK30" i="1" s="1"/>
  <c r="Y30" i="1"/>
  <c r="X30" i="1"/>
  <c r="P30" i="1"/>
  <c r="CS29" i="1"/>
  <c r="CR29" i="1"/>
  <c r="CP29" i="1"/>
  <c r="BU29" i="1"/>
  <c r="BT29" i="1"/>
  <c r="BL29" i="1"/>
  <c r="BF29" i="1"/>
  <c r="AZ29" i="1"/>
  <c r="BM29" i="1" s="1"/>
  <c r="BP29" i="1" s="1"/>
  <c r="AU29" i="1"/>
  <c r="AS29" i="1" s="1"/>
  <c r="K29" i="1" s="1"/>
  <c r="AL29" i="1"/>
  <c r="I29" i="1" s="1"/>
  <c r="H29" i="1" s="1"/>
  <c r="AG29" i="1"/>
  <c r="Y29" i="1"/>
  <c r="X29" i="1"/>
  <c r="W29" i="1"/>
  <c r="P29" i="1"/>
  <c r="J29" i="1"/>
  <c r="BI29" i="1" s="1"/>
  <c r="CS28" i="1"/>
  <c r="CR28" i="1"/>
  <c r="CP28" i="1"/>
  <c r="S28" i="1" s="1"/>
  <c r="BU28" i="1"/>
  <c r="BT28" i="1"/>
  <c r="BR28" i="1"/>
  <c r="BV28" i="1" s="1"/>
  <c r="BW28" i="1" s="1"/>
  <c r="BQ28" i="1"/>
  <c r="BM28" i="1"/>
  <c r="BP28" i="1" s="1"/>
  <c r="BS28" i="1" s="1"/>
  <c r="BL28" i="1"/>
  <c r="BF28" i="1"/>
  <c r="AZ28" i="1"/>
  <c r="AU28" i="1"/>
  <c r="AS28" i="1" s="1"/>
  <c r="K28" i="1" s="1"/>
  <c r="AT28" i="1"/>
  <c r="AL28" i="1"/>
  <c r="AG28" i="1"/>
  <c r="J28" i="1" s="1"/>
  <c r="BI28" i="1" s="1"/>
  <c r="Y28" i="1"/>
  <c r="X28" i="1"/>
  <c r="W28" i="1"/>
  <c r="P28" i="1"/>
  <c r="N28" i="1"/>
  <c r="I28" i="1"/>
  <c r="H28" i="1" s="1"/>
  <c r="CS27" i="1"/>
  <c r="CR27" i="1"/>
  <c r="CP27" i="1"/>
  <c r="BU27" i="1"/>
  <c r="BT27" i="1"/>
  <c r="BP27" i="1"/>
  <c r="BR27" i="1" s="1"/>
  <c r="BV27" i="1" s="1"/>
  <c r="BW27" i="1" s="1"/>
  <c r="BL27" i="1"/>
  <c r="BF27" i="1"/>
  <c r="AZ27" i="1"/>
  <c r="BM27" i="1" s="1"/>
  <c r="AU27" i="1"/>
  <c r="AS27" i="1"/>
  <c r="AT27" i="1" s="1"/>
  <c r="AL27" i="1"/>
  <c r="AG27" i="1"/>
  <c r="J27" i="1" s="1"/>
  <c r="BI27" i="1" s="1"/>
  <c r="AF27" i="1"/>
  <c r="AE27" i="1"/>
  <c r="Y27" i="1"/>
  <c r="W27" i="1" s="1"/>
  <c r="X27" i="1"/>
  <c r="P27" i="1"/>
  <c r="N27" i="1"/>
  <c r="K27" i="1"/>
  <c r="I27" i="1"/>
  <c r="H27" i="1" s="1"/>
  <c r="CS26" i="1"/>
  <c r="S26" i="1" s="1"/>
  <c r="CR26" i="1"/>
  <c r="CP26" i="1"/>
  <c r="BU26" i="1"/>
  <c r="BT26" i="1"/>
  <c r="BM26" i="1"/>
  <c r="BP26" i="1" s="1"/>
  <c r="BQ26" i="1" s="1"/>
  <c r="BL26" i="1"/>
  <c r="BF26" i="1"/>
  <c r="AZ26" i="1"/>
  <c r="AU26" i="1"/>
  <c r="AS26" i="1" s="1"/>
  <c r="AL26" i="1"/>
  <c r="I26" i="1" s="1"/>
  <c r="H26" i="1" s="1"/>
  <c r="AA26" i="1" s="1"/>
  <c r="AG26" i="1"/>
  <c r="J26" i="1" s="1"/>
  <c r="BI26" i="1" s="1"/>
  <c r="Y26" i="1"/>
  <c r="X26" i="1"/>
  <c r="P26" i="1"/>
  <c r="CS25" i="1"/>
  <c r="CR25" i="1"/>
  <c r="CP25" i="1"/>
  <c r="CQ25" i="1" s="1"/>
  <c r="BH25" i="1" s="1"/>
  <c r="BK25" i="1" s="1"/>
  <c r="BU25" i="1"/>
  <c r="BT25" i="1"/>
  <c r="BL25" i="1"/>
  <c r="BF25" i="1"/>
  <c r="BJ25" i="1" s="1"/>
  <c r="AZ25" i="1"/>
  <c r="BM25" i="1" s="1"/>
  <c r="BP25" i="1" s="1"/>
  <c r="AU25" i="1"/>
  <c r="AS25" i="1" s="1"/>
  <c r="AL25" i="1"/>
  <c r="I25" i="1" s="1"/>
  <c r="H25" i="1" s="1"/>
  <c r="AG25" i="1"/>
  <c r="Y25" i="1"/>
  <c r="X25" i="1"/>
  <c r="W25" i="1"/>
  <c r="P25" i="1"/>
  <c r="J25" i="1"/>
  <c r="BI25" i="1" s="1"/>
  <c r="CS24" i="1"/>
  <c r="CR24" i="1"/>
  <c r="CP24" i="1"/>
  <c r="S24" i="1" s="1"/>
  <c r="BU24" i="1"/>
  <c r="BT24" i="1"/>
  <c r="BM24" i="1"/>
  <c r="BP24" i="1" s="1"/>
  <c r="BL24" i="1"/>
  <c r="BF24" i="1"/>
  <c r="AZ24" i="1"/>
  <c r="AU24" i="1"/>
  <c r="AS24" i="1" s="1"/>
  <c r="K24" i="1" s="1"/>
  <c r="AT24" i="1"/>
  <c r="AL24" i="1"/>
  <c r="AG24" i="1"/>
  <c r="J24" i="1" s="1"/>
  <c r="BI24" i="1" s="1"/>
  <c r="AF24" i="1"/>
  <c r="AE24" i="1"/>
  <c r="Y24" i="1"/>
  <c r="X24" i="1"/>
  <c r="W24" i="1"/>
  <c r="P24" i="1"/>
  <c r="N24" i="1"/>
  <c r="I24" i="1"/>
  <c r="H24" i="1" s="1"/>
  <c r="T24" i="1" s="1"/>
  <c r="U24" i="1" s="1"/>
  <c r="CS23" i="1"/>
  <c r="CR23" i="1"/>
  <c r="CP23" i="1"/>
  <c r="BU23" i="1"/>
  <c r="BT23" i="1"/>
  <c r="BL23" i="1"/>
  <c r="BF23" i="1"/>
  <c r="AZ23" i="1"/>
  <c r="BM23" i="1" s="1"/>
  <c r="BP23" i="1" s="1"/>
  <c r="AU23" i="1"/>
  <c r="AS23" i="1" s="1"/>
  <c r="AL23" i="1"/>
  <c r="AG23" i="1"/>
  <c r="J23" i="1" s="1"/>
  <c r="BI23" i="1" s="1"/>
  <c r="Y23" i="1"/>
  <c r="W23" i="1" s="1"/>
  <c r="X23" i="1"/>
  <c r="P23" i="1"/>
  <c r="I23" i="1"/>
  <c r="H23" i="1"/>
  <c r="AA23" i="1" s="1"/>
  <c r="CS22" i="1"/>
  <c r="S22" i="1" s="1"/>
  <c r="CR22" i="1"/>
  <c r="CP22" i="1"/>
  <c r="BU22" i="1"/>
  <c r="BT22" i="1"/>
  <c r="BL22" i="1"/>
  <c r="BF22" i="1"/>
  <c r="AZ22" i="1"/>
  <c r="BM22" i="1" s="1"/>
  <c r="BP22" i="1" s="1"/>
  <c r="BQ22" i="1" s="1"/>
  <c r="AU22" i="1"/>
  <c r="AS22" i="1" s="1"/>
  <c r="AL22" i="1"/>
  <c r="AG22" i="1"/>
  <c r="Y22" i="1"/>
  <c r="X22" i="1"/>
  <c r="W22" i="1" s="1"/>
  <c r="P22" i="1"/>
  <c r="J22" i="1"/>
  <c r="BI22" i="1" s="1"/>
  <c r="I22" i="1"/>
  <c r="H22" i="1" s="1"/>
  <c r="CS21" i="1"/>
  <c r="CR21" i="1"/>
  <c r="CP21" i="1"/>
  <c r="BU21" i="1"/>
  <c r="BT21" i="1"/>
  <c r="BL21" i="1"/>
  <c r="BF21" i="1"/>
  <c r="AZ21" i="1"/>
  <c r="BM21" i="1" s="1"/>
  <c r="BP21" i="1" s="1"/>
  <c r="AU21" i="1"/>
  <c r="AS21" i="1" s="1"/>
  <c r="AL21" i="1"/>
  <c r="I21" i="1" s="1"/>
  <c r="H21" i="1" s="1"/>
  <c r="AG21" i="1"/>
  <c r="J21" i="1" s="1"/>
  <c r="BI21" i="1" s="1"/>
  <c r="AA21" i="1"/>
  <c r="Y21" i="1"/>
  <c r="X21" i="1"/>
  <c r="W21" i="1" s="1"/>
  <c r="S21" i="1"/>
  <c r="P21" i="1"/>
  <c r="CS20" i="1"/>
  <c r="CR20" i="1"/>
  <c r="CP20" i="1"/>
  <c r="BU20" i="1"/>
  <c r="BT20" i="1"/>
  <c r="BM20" i="1"/>
  <c r="BP20" i="1" s="1"/>
  <c r="BL20" i="1"/>
  <c r="BF20" i="1"/>
  <c r="AZ20" i="1"/>
  <c r="AU20" i="1"/>
  <c r="AS20" i="1" s="1"/>
  <c r="K20" i="1" s="1"/>
  <c r="AT20" i="1"/>
  <c r="AL20" i="1"/>
  <c r="I20" i="1" s="1"/>
  <c r="H20" i="1" s="1"/>
  <c r="AA20" i="1" s="1"/>
  <c r="AG20" i="1"/>
  <c r="J20" i="1" s="1"/>
  <c r="BI20" i="1" s="1"/>
  <c r="Y20" i="1"/>
  <c r="X20" i="1"/>
  <c r="W20" i="1"/>
  <c r="P20" i="1"/>
  <c r="N20" i="1"/>
  <c r="CS19" i="1"/>
  <c r="CR19" i="1"/>
  <c r="CP19" i="1"/>
  <c r="CQ19" i="1" s="1"/>
  <c r="BH19" i="1" s="1"/>
  <c r="BU19" i="1"/>
  <c r="BT19" i="1"/>
  <c r="BS19" i="1"/>
  <c r="BR19" i="1"/>
  <c r="BV19" i="1" s="1"/>
  <c r="BW19" i="1" s="1"/>
  <c r="BP19" i="1"/>
  <c r="BQ19" i="1" s="1"/>
  <c r="BL19" i="1"/>
  <c r="BF19" i="1"/>
  <c r="AZ19" i="1"/>
  <c r="BM19" i="1" s="1"/>
  <c r="AU19" i="1"/>
  <c r="AS19" i="1"/>
  <c r="AT19" i="1" s="1"/>
  <c r="AL19" i="1"/>
  <c r="I19" i="1" s="1"/>
  <c r="H19" i="1" s="1"/>
  <c r="AA19" i="1" s="1"/>
  <c r="AG19" i="1"/>
  <c r="J19" i="1" s="1"/>
  <c r="BI19" i="1" s="1"/>
  <c r="BK19" i="1" s="1"/>
  <c r="Y19" i="1"/>
  <c r="X19" i="1"/>
  <c r="W19" i="1"/>
  <c r="S19" i="1"/>
  <c r="P19" i="1"/>
  <c r="N19" i="1"/>
  <c r="K19" i="1"/>
  <c r="CS18" i="1"/>
  <c r="CR18" i="1"/>
  <c r="CP18" i="1"/>
  <c r="CQ18" i="1" s="1"/>
  <c r="BH18" i="1" s="1"/>
  <c r="BJ18" i="1" s="1"/>
  <c r="BU18" i="1"/>
  <c r="BT18" i="1"/>
  <c r="BL18" i="1"/>
  <c r="BF18" i="1"/>
  <c r="AZ18" i="1"/>
  <c r="BM18" i="1" s="1"/>
  <c r="BP18" i="1" s="1"/>
  <c r="AU18" i="1"/>
  <c r="AS18" i="1"/>
  <c r="K18" i="1" s="1"/>
  <c r="AL18" i="1"/>
  <c r="AG18" i="1"/>
  <c r="Y18" i="1"/>
  <c r="X18" i="1"/>
  <c r="W18" i="1" s="1"/>
  <c r="S18" i="1"/>
  <c r="P18" i="1"/>
  <c r="J18" i="1"/>
  <c r="BI18" i="1" s="1"/>
  <c r="I18" i="1"/>
  <c r="H18" i="1" s="1"/>
  <c r="CS17" i="1"/>
  <c r="CR17" i="1"/>
  <c r="CP17" i="1"/>
  <c r="BU17" i="1"/>
  <c r="BT17" i="1"/>
  <c r="BM17" i="1"/>
  <c r="BP17" i="1" s="1"/>
  <c r="BL17" i="1"/>
  <c r="BF17" i="1"/>
  <c r="AZ17" i="1"/>
  <c r="AU17" i="1"/>
  <c r="AS17" i="1" s="1"/>
  <c r="AL17" i="1"/>
  <c r="I17" i="1" s="1"/>
  <c r="H17" i="1" s="1"/>
  <c r="AG17" i="1"/>
  <c r="J17" i="1" s="1"/>
  <c r="BI17" i="1" s="1"/>
  <c r="Y17" i="1"/>
  <c r="X17" i="1"/>
  <c r="W17" i="1" s="1"/>
  <c r="P17" i="1"/>
  <c r="CS16" i="1"/>
  <c r="CR16" i="1"/>
  <c r="CP16" i="1"/>
  <c r="S16" i="1" s="1"/>
  <c r="BU16" i="1"/>
  <c r="BT16" i="1"/>
  <c r="BL16" i="1"/>
  <c r="BI16" i="1"/>
  <c r="BF16" i="1"/>
  <c r="AZ16" i="1"/>
  <c r="BM16" i="1" s="1"/>
  <c r="BP16" i="1" s="1"/>
  <c r="AU16" i="1"/>
  <c r="AS16" i="1" s="1"/>
  <c r="K16" i="1" s="1"/>
  <c r="AL16" i="1"/>
  <c r="AG16" i="1"/>
  <c r="J16" i="1" s="1"/>
  <c r="Y16" i="1"/>
  <c r="X16" i="1"/>
  <c r="W16" i="1" s="1"/>
  <c r="P16" i="1"/>
  <c r="N16" i="1"/>
  <c r="I16" i="1"/>
  <c r="H16" i="1" s="1"/>
  <c r="AA16" i="1" s="1"/>
  <c r="AA43" i="1" l="1"/>
  <c r="AF17" i="1"/>
  <c r="N17" i="1"/>
  <c r="AE17" i="1"/>
  <c r="N25" i="1"/>
  <c r="K25" i="1"/>
  <c r="AT35" i="1"/>
  <c r="AF35" i="1"/>
  <c r="AE35" i="1"/>
  <c r="N35" i="1"/>
  <c r="K35" i="1"/>
  <c r="AF38" i="1"/>
  <c r="K38" i="1"/>
  <c r="AT43" i="1"/>
  <c r="K43" i="1"/>
  <c r="AF43" i="1"/>
  <c r="AE43" i="1"/>
  <c r="N43" i="1"/>
  <c r="AA59" i="1"/>
  <c r="Q59" i="1"/>
  <c r="O59" i="1" s="1"/>
  <c r="R59" i="1" s="1"/>
  <c r="N118" i="1"/>
  <c r="K118" i="1"/>
  <c r="BQ38" i="1"/>
  <c r="BS38" i="1"/>
  <c r="BR38" i="1"/>
  <c r="BV38" i="1" s="1"/>
  <c r="BW38" i="1" s="1"/>
  <c r="AT95" i="1"/>
  <c r="AE95" i="1"/>
  <c r="N95" i="1"/>
  <c r="K95" i="1"/>
  <c r="AT46" i="1"/>
  <c r="K46" i="1"/>
  <c r="K128" i="1"/>
  <c r="AF128" i="1"/>
  <c r="AE128" i="1"/>
  <c r="AT128" i="1"/>
  <c r="N128" i="1"/>
  <c r="K132" i="1"/>
  <c r="AF132" i="1"/>
  <c r="AE132" i="1"/>
  <c r="AT132" i="1"/>
  <c r="N132" i="1"/>
  <c r="K136" i="1"/>
  <c r="AF136" i="1"/>
  <c r="AE136" i="1"/>
  <c r="AT136" i="1"/>
  <c r="N136" i="1"/>
  <c r="AT23" i="1"/>
  <c r="N23" i="1"/>
  <c r="K23" i="1"/>
  <c r="AF23" i="1"/>
  <c r="AE23" i="1"/>
  <c r="BQ18" i="1"/>
  <c r="BS18" i="1"/>
  <c r="K79" i="1"/>
  <c r="AF79" i="1"/>
  <c r="K86" i="1"/>
  <c r="AF86" i="1"/>
  <c r="AT75" i="1"/>
  <c r="N75" i="1"/>
  <c r="AF75" i="1"/>
  <c r="K75" i="1"/>
  <c r="AE75" i="1"/>
  <c r="BQ86" i="1"/>
  <c r="BS86" i="1"/>
  <c r="AT87" i="1"/>
  <c r="AE87" i="1"/>
  <c r="N87" i="1"/>
  <c r="K87" i="1"/>
  <c r="AT26" i="1"/>
  <c r="K26" i="1"/>
  <c r="AF26" i="1"/>
  <c r="AE19" i="1"/>
  <c r="AF20" i="1"/>
  <c r="CQ22" i="1"/>
  <c r="BH22" i="1" s="1"/>
  <c r="BJ22" i="1" s="1"/>
  <c r="AE28" i="1"/>
  <c r="CQ29" i="1"/>
  <c r="BH29" i="1" s="1"/>
  <c r="BJ29" i="1" s="1"/>
  <c r="W30" i="1"/>
  <c r="AF31" i="1"/>
  <c r="W34" i="1"/>
  <c r="AT36" i="1"/>
  <c r="BK38" i="1"/>
  <c r="AF39" i="1"/>
  <c r="BK42" i="1"/>
  <c r="S43" i="1"/>
  <c r="T43" i="1" s="1"/>
  <c r="U43" i="1" s="1"/>
  <c r="AC43" i="1" s="1"/>
  <c r="BJ47" i="1"/>
  <c r="S48" i="1"/>
  <c r="AE51" i="1"/>
  <c r="CQ53" i="1"/>
  <c r="BH53" i="1" s="1"/>
  <c r="BK53" i="1" s="1"/>
  <c r="W58" i="1"/>
  <c r="AE59" i="1"/>
  <c r="S60" i="1"/>
  <c r="T60" i="1" s="1"/>
  <c r="U60" i="1" s="1"/>
  <c r="S64" i="1"/>
  <c r="AE67" i="1"/>
  <c r="AF68" i="1"/>
  <c r="CQ69" i="1"/>
  <c r="BH69" i="1" s="1"/>
  <c r="BK69" i="1" s="1"/>
  <c r="W70" i="1"/>
  <c r="S72" i="1"/>
  <c r="T72" i="1" s="1"/>
  <c r="U72" i="1" s="1"/>
  <c r="CQ75" i="1"/>
  <c r="BH75" i="1" s="1"/>
  <c r="AE76" i="1"/>
  <c r="BS133" i="1"/>
  <c r="BR133" i="1"/>
  <c r="BV133" i="1" s="1"/>
  <c r="BW133" i="1" s="1"/>
  <c r="AT16" i="1"/>
  <c r="K31" i="1"/>
  <c r="BK31" i="1"/>
  <c r="K39" i="1"/>
  <c r="AB43" i="1"/>
  <c r="AD43" i="1" s="1"/>
  <c r="AF51" i="1"/>
  <c r="AT56" i="1"/>
  <c r="S56" i="1"/>
  <c r="T56" i="1" s="1"/>
  <c r="U56" i="1" s="1"/>
  <c r="CQ57" i="1"/>
  <c r="BH57" i="1" s="1"/>
  <c r="BJ57" i="1" s="1"/>
  <c r="AF59" i="1"/>
  <c r="BK67" i="1"/>
  <c r="BK79" i="1"/>
  <c r="W82" i="1"/>
  <c r="AE83" i="1"/>
  <c r="S84" i="1"/>
  <c r="BJ90" i="1"/>
  <c r="CQ93" i="1"/>
  <c r="BH93" i="1" s="1"/>
  <c r="BK93" i="1" s="1"/>
  <c r="AF94" i="1"/>
  <c r="S96" i="1"/>
  <c r="T96" i="1" s="1"/>
  <c r="U96" i="1" s="1"/>
  <c r="CQ96" i="1"/>
  <c r="BH96" i="1" s="1"/>
  <c r="BJ98" i="1"/>
  <c r="BJ102" i="1"/>
  <c r="CQ114" i="1"/>
  <c r="BH114" i="1" s="1"/>
  <c r="BJ114" i="1" s="1"/>
  <c r="S114" i="1"/>
  <c r="T114" i="1" s="1"/>
  <c r="U114" i="1" s="1"/>
  <c r="W134" i="1"/>
  <c r="BQ135" i="1"/>
  <c r="BS135" i="1"/>
  <c r="BR135" i="1"/>
  <c r="BV135" i="1" s="1"/>
  <c r="BW135" i="1" s="1"/>
  <c r="CQ138" i="1"/>
  <c r="BH138" i="1" s="1"/>
  <c r="BJ138" i="1" s="1"/>
  <c r="S138" i="1"/>
  <c r="T138" i="1" s="1"/>
  <c r="U138" i="1" s="1"/>
  <c r="AB138" i="1" s="1"/>
  <c r="AT168" i="1"/>
  <c r="N168" i="1"/>
  <c r="AF168" i="1"/>
  <c r="AC194" i="1"/>
  <c r="AB194" i="1"/>
  <c r="T16" i="1"/>
  <c r="U16" i="1" s="1"/>
  <c r="BK18" i="1"/>
  <c r="BK22" i="1"/>
  <c r="CQ36" i="1"/>
  <c r="BH36" i="1" s="1"/>
  <c r="N39" i="1"/>
  <c r="W40" i="1"/>
  <c r="CQ45" i="1"/>
  <c r="BH45" i="1" s="1"/>
  <c r="BJ45" i="1" s="1"/>
  <c r="W46" i="1"/>
  <c r="T48" i="1"/>
  <c r="U48" i="1" s="1"/>
  <c r="W50" i="1"/>
  <c r="AB52" i="1"/>
  <c r="AT52" i="1"/>
  <c r="BK54" i="1"/>
  <c r="T64" i="1"/>
  <c r="U64" i="1" s="1"/>
  <c r="T69" i="1"/>
  <c r="U69" i="1" s="1"/>
  <c r="BJ75" i="1"/>
  <c r="BK83" i="1"/>
  <c r="BK85" i="1"/>
  <c r="AT99" i="1"/>
  <c r="N99" i="1"/>
  <c r="K99" i="1"/>
  <c r="AE99" i="1"/>
  <c r="BQ102" i="1"/>
  <c r="BS102" i="1"/>
  <c r="BR102" i="1"/>
  <c r="BV102" i="1" s="1"/>
  <c r="BW102" i="1" s="1"/>
  <c r="K106" i="1"/>
  <c r="BS141" i="1"/>
  <c r="BR141" i="1"/>
  <c r="BV141" i="1" s="1"/>
  <c r="BW141" i="1" s="1"/>
  <c r="BQ141" i="1"/>
  <c r="AT148" i="1"/>
  <c r="N148" i="1"/>
  <c r="K148" i="1"/>
  <c r="AF148" i="1"/>
  <c r="AE148" i="1"/>
  <c r="AF152" i="1"/>
  <c r="AE152" i="1"/>
  <c r="AT152" i="1"/>
  <c r="N152" i="1"/>
  <c r="K152" i="1"/>
  <c r="AE196" i="1"/>
  <c r="AF196" i="1"/>
  <c r="K196" i="1"/>
  <c r="BS27" i="1"/>
  <c r="BJ36" i="1"/>
  <c r="BK47" i="1"/>
  <c r="T59" i="1"/>
  <c r="U59" i="1" s="1"/>
  <c r="AC59" i="1" s="1"/>
  <c r="CQ61" i="1"/>
  <c r="BH61" i="1" s="1"/>
  <c r="BJ61" i="1" s="1"/>
  <c r="AT68" i="1"/>
  <c r="BS70" i="1"/>
  <c r="T71" i="1"/>
  <c r="U71" i="1" s="1"/>
  <c r="AC71" i="1" s="1"/>
  <c r="BK75" i="1"/>
  <c r="W78" i="1"/>
  <c r="S78" i="1"/>
  <c r="BQ83" i="1"/>
  <c r="AT91" i="1"/>
  <c r="N91" i="1"/>
  <c r="K91" i="1"/>
  <c r="AT103" i="1"/>
  <c r="N103" i="1"/>
  <c r="K103" i="1"/>
  <c r="BQ106" i="1"/>
  <c r="BS106" i="1"/>
  <c r="AT107" i="1"/>
  <c r="N107" i="1"/>
  <c r="K107" i="1"/>
  <c r="AF107" i="1"/>
  <c r="AT115" i="1"/>
  <c r="K115" i="1"/>
  <c r="CQ119" i="1"/>
  <c r="BH119" i="1" s="1"/>
  <c r="BJ119" i="1" s="1"/>
  <c r="W128" i="1"/>
  <c r="W129" i="1"/>
  <c r="W135" i="1"/>
  <c r="W142" i="1"/>
  <c r="N150" i="1"/>
  <c r="K150" i="1"/>
  <c r="BS157" i="1"/>
  <c r="BR157" i="1"/>
  <c r="BV157" i="1" s="1"/>
  <c r="BW157" i="1" s="1"/>
  <c r="BQ157" i="1"/>
  <c r="T28" i="1"/>
  <c r="U28" i="1" s="1"/>
  <c r="S33" i="1"/>
  <c r="AE36" i="1"/>
  <c r="S42" i="1"/>
  <c r="W43" i="1"/>
  <c r="S45" i="1"/>
  <c r="T45" i="1" s="1"/>
  <c r="U45" i="1" s="1"/>
  <c r="CQ52" i="1"/>
  <c r="BH52" i="1" s="1"/>
  <c r="BS54" i="1"/>
  <c r="AB59" i="1"/>
  <c r="AD59" i="1" s="1"/>
  <c r="BQ60" i="1"/>
  <c r="BS83" i="1"/>
  <c r="BQ84" i="1"/>
  <c r="BQ115" i="1"/>
  <c r="BR115" i="1"/>
  <c r="BV115" i="1" s="1"/>
  <c r="BW115" i="1" s="1"/>
  <c r="BQ121" i="1"/>
  <c r="V126" i="1"/>
  <c r="Z126" i="1" s="1"/>
  <c r="AC126" i="1"/>
  <c r="BK138" i="1"/>
  <c r="AT147" i="1"/>
  <c r="K147" i="1"/>
  <c r="K30" i="1"/>
  <c r="BJ30" i="1"/>
  <c r="BJ52" i="1"/>
  <c r="BR60" i="1"/>
  <c r="BV60" i="1" s="1"/>
  <c r="BW60" i="1" s="1"/>
  <c r="CQ63" i="1"/>
  <c r="BH63" i="1" s="1"/>
  <c r="BJ63" i="1" s="1"/>
  <c r="AB71" i="1"/>
  <c r="AD71" i="1" s="1"/>
  <c r="BR72" i="1"/>
  <c r="BV72" i="1" s="1"/>
  <c r="BW72" i="1" s="1"/>
  <c r="BK74" i="1"/>
  <c r="BR84" i="1"/>
  <c r="BV84" i="1" s="1"/>
  <c r="BW84" i="1" s="1"/>
  <c r="BK86" i="1"/>
  <c r="CQ88" i="1"/>
  <c r="BH88" i="1" s="1"/>
  <c r="K94" i="1"/>
  <c r="BK105" i="1"/>
  <c r="BJ115" i="1"/>
  <c r="K116" i="1"/>
  <c r="AF116" i="1"/>
  <c r="AE116" i="1"/>
  <c r="S119" i="1"/>
  <c r="BR121" i="1"/>
  <c r="BV121" i="1" s="1"/>
  <c r="BW121" i="1" s="1"/>
  <c r="N124" i="1"/>
  <c r="K124" i="1"/>
  <c r="AF124" i="1"/>
  <c r="CQ124" i="1"/>
  <c r="BH124" i="1" s="1"/>
  <c r="BJ124" i="1" s="1"/>
  <c r="BK130" i="1"/>
  <c r="CQ133" i="1"/>
  <c r="BH133" i="1" s="1"/>
  <c r="BQ137" i="1"/>
  <c r="AF140" i="1"/>
  <c r="AE140" i="1"/>
  <c r="BJ154" i="1"/>
  <c r="AE16" i="1"/>
  <c r="CQ17" i="1"/>
  <c r="BH17" i="1" s="1"/>
  <c r="BK17" i="1" s="1"/>
  <c r="CQ21" i="1"/>
  <c r="BH21" i="1" s="1"/>
  <c r="BJ21" i="1" s="1"/>
  <c r="S27" i="1"/>
  <c r="CQ28" i="1"/>
  <c r="BH28" i="1" s="1"/>
  <c r="BJ31" i="1"/>
  <c r="S32" i="1"/>
  <c r="T32" i="1" s="1"/>
  <c r="U32" i="1" s="1"/>
  <c r="S34" i="1"/>
  <c r="T36" i="1"/>
  <c r="U36" i="1" s="1"/>
  <c r="CQ37" i="1"/>
  <c r="BH37" i="1" s="1"/>
  <c r="BK37" i="1" s="1"/>
  <c r="S44" i="1"/>
  <c r="T44" i="1" s="1"/>
  <c r="U44" i="1" s="1"/>
  <c r="S49" i="1"/>
  <c r="AE52" i="1"/>
  <c r="S65" i="1"/>
  <c r="CQ68" i="1"/>
  <c r="BH68" i="1" s="1"/>
  <c r="BJ70" i="1"/>
  <c r="S73" i="1"/>
  <c r="T73" i="1" s="1"/>
  <c r="U73" i="1" s="1"/>
  <c r="BS87" i="1"/>
  <c r="BS88" i="1"/>
  <c r="BQ88" i="1"/>
  <c r="BK90" i="1"/>
  <c r="S92" i="1"/>
  <c r="CQ92" i="1"/>
  <c r="BH92" i="1" s="1"/>
  <c r="CQ110" i="1"/>
  <c r="BH110" i="1" s="1"/>
  <c r="BJ110" i="1" s="1"/>
  <c r="BK115" i="1"/>
  <c r="AT116" i="1"/>
  <c r="AT120" i="1"/>
  <c r="N120" i="1"/>
  <c r="K120" i="1"/>
  <c r="BJ120" i="1"/>
  <c r="S122" i="1"/>
  <c r="S125" i="1"/>
  <c r="CQ129" i="1"/>
  <c r="BH129" i="1" s="1"/>
  <c r="BJ135" i="1"/>
  <c r="BK136" i="1"/>
  <c r="BR137" i="1"/>
  <c r="BV137" i="1" s="1"/>
  <c r="BW137" i="1" s="1"/>
  <c r="K140" i="1"/>
  <c r="AT140" i="1"/>
  <c r="N144" i="1"/>
  <c r="K144" i="1"/>
  <c r="AF144" i="1"/>
  <c r="AF18" i="1"/>
  <c r="AE20" i="1"/>
  <c r="S30" i="1"/>
  <c r="AE31" i="1"/>
  <c r="CQ32" i="1"/>
  <c r="BH32" i="1" s="1"/>
  <c r="AE39" i="1"/>
  <c r="S40" i="1"/>
  <c r="T40" i="1" s="1"/>
  <c r="U40" i="1" s="1"/>
  <c r="CQ44" i="1"/>
  <c r="BH44" i="1" s="1"/>
  <c r="CQ46" i="1"/>
  <c r="BH46" i="1" s="1"/>
  <c r="BJ46" i="1" s="1"/>
  <c r="CQ54" i="1"/>
  <c r="BH54" i="1" s="1"/>
  <c r="BJ54" i="1" s="1"/>
  <c r="S58" i="1"/>
  <c r="W59" i="1"/>
  <c r="CQ62" i="1"/>
  <c r="BH62" i="1" s="1"/>
  <c r="BJ62" i="1" s="1"/>
  <c r="S70" i="1"/>
  <c r="S75" i="1"/>
  <c r="W79" i="1"/>
  <c r="S80" i="1"/>
  <c r="CQ82" i="1"/>
  <c r="BH82" i="1" s="1"/>
  <c r="BJ82" i="1" s="1"/>
  <c r="BJ88" i="1"/>
  <c r="BK96" i="1"/>
  <c r="S97" i="1"/>
  <c r="T97" i="1" s="1"/>
  <c r="U97" i="1" s="1"/>
  <c r="W99" i="1"/>
  <c r="S110" i="1"/>
  <c r="N116" i="1"/>
  <c r="BK119" i="1"/>
  <c r="CQ125" i="1"/>
  <c r="BH125" i="1" s="1"/>
  <c r="BJ125" i="1" s="1"/>
  <c r="AT135" i="1"/>
  <c r="BQ136" i="1"/>
  <c r="N140" i="1"/>
  <c r="S141" i="1"/>
  <c r="CQ154" i="1"/>
  <c r="BH154" i="1" s="1"/>
  <c r="BK154" i="1" s="1"/>
  <c r="W158" i="1"/>
  <c r="W185" i="1"/>
  <c r="BK207" i="1"/>
  <c r="AF292" i="1"/>
  <c r="K292" i="1"/>
  <c r="BK157" i="1"/>
  <c r="BQ170" i="1"/>
  <c r="BS170" i="1"/>
  <c r="CQ182" i="1"/>
  <c r="BH182" i="1" s="1"/>
  <c r="BS216" i="1"/>
  <c r="BR216" i="1"/>
  <c r="BV216" i="1" s="1"/>
  <c r="BW216" i="1" s="1"/>
  <c r="BQ216" i="1"/>
  <c r="BS220" i="1"/>
  <c r="BR220" i="1"/>
  <c r="BV220" i="1" s="1"/>
  <c r="BW220" i="1" s="1"/>
  <c r="BQ220" i="1"/>
  <c r="BQ153" i="1"/>
  <c r="BJ157" i="1"/>
  <c r="CQ163" i="1"/>
  <c r="BH163" i="1" s="1"/>
  <c r="AF182" i="1"/>
  <c r="AE182" i="1"/>
  <c r="BJ188" i="1"/>
  <c r="BK212" i="1"/>
  <c r="BJ212" i="1"/>
  <c r="AF214" i="1"/>
  <c r="N214" i="1"/>
  <c r="AE214" i="1"/>
  <c r="K214" i="1"/>
  <c r="AT214" i="1"/>
  <c r="AT231" i="1"/>
  <c r="N231" i="1"/>
  <c r="K231" i="1"/>
  <c r="AF231" i="1"/>
  <c r="AE231" i="1"/>
  <c r="T254" i="1"/>
  <c r="U254" i="1" s="1"/>
  <c r="Q254" i="1"/>
  <c r="O254" i="1" s="1"/>
  <c r="R254" i="1" s="1"/>
  <c r="AA254" i="1"/>
  <c r="AF255" i="1"/>
  <c r="AE255" i="1"/>
  <c r="AT255" i="1"/>
  <c r="K255" i="1"/>
  <c r="N255" i="1"/>
  <c r="CQ167" i="1"/>
  <c r="BH167" i="1" s="1"/>
  <c r="BJ167" i="1" s="1"/>
  <c r="BS178" i="1"/>
  <c r="BQ178" i="1"/>
  <c r="AF194" i="1"/>
  <c r="AE194" i="1"/>
  <c r="K194" i="1"/>
  <c r="CQ194" i="1"/>
  <c r="BH194" i="1" s="1"/>
  <c r="BK194" i="1" s="1"/>
  <c r="AF198" i="1"/>
  <c r="AT198" i="1"/>
  <c r="N201" i="1"/>
  <c r="BK214" i="1"/>
  <c r="BJ100" i="1"/>
  <c r="CQ104" i="1"/>
  <c r="BH104" i="1" s="1"/>
  <c r="S115" i="1"/>
  <c r="T115" i="1" s="1"/>
  <c r="U115" i="1" s="1"/>
  <c r="BJ116" i="1"/>
  <c r="S123" i="1"/>
  <c r="S135" i="1"/>
  <c r="AB149" i="1"/>
  <c r="CQ149" i="1"/>
  <c r="BH149" i="1" s="1"/>
  <c r="W152" i="1"/>
  <c r="S154" i="1"/>
  <c r="S155" i="1"/>
  <c r="T162" i="1"/>
  <c r="U162" i="1" s="1"/>
  <c r="BR170" i="1"/>
  <c r="BV170" i="1" s="1"/>
  <c r="BW170" i="1" s="1"/>
  <c r="AF173" i="1"/>
  <c r="AE173" i="1"/>
  <c r="AT175" i="1"/>
  <c r="N175" i="1"/>
  <c r="K175" i="1"/>
  <c r="AT177" i="1"/>
  <c r="AE177" i="1"/>
  <c r="AF177" i="1"/>
  <c r="BJ182" i="1"/>
  <c r="K230" i="1"/>
  <c r="AT230" i="1"/>
  <c r="W95" i="1"/>
  <c r="S100" i="1"/>
  <c r="CQ109" i="1"/>
  <c r="BH109" i="1" s="1"/>
  <c r="BJ109" i="1" s="1"/>
  <c r="BK110" i="1"/>
  <c r="BJ112" i="1"/>
  <c r="S112" i="1"/>
  <c r="W113" i="1"/>
  <c r="BJ132" i="1"/>
  <c r="BK135" i="1"/>
  <c r="W140" i="1"/>
  <c r="S145" i="1"/>
  <c r="T145" i="1" s="1"/>
  <c r="U145" i="1" s="1"/>
  <c r="W151" i="1"/>
  <c r="W154" i="1"/>
  <c r="S161" i="1"/>
  <c r="AE170" i="1"/>
  <c r="K173" i="1"/>
  <c r="AT173" i="1"/>
  <c r="BR176" i="1"/>
  <c r="BV176" i="1" s="1"/>
  <c r="BW176" i="1" s="1"/>
  <c r="N177" i="1"/>
  <c r="CQ179" i="1"/>
  <c r="BH179" i="1" s="1"/>
  <c r="BK179" i="1" s="1"/>
  <c r="S179" i="1"/>
  <c r="AF181" i="1"/>
  <c r="AE181" i="1"/>
  <c r="K181" i="1"/>
  <c r="BR184" i="1"/>
  <c r="BV184" i="1" s="1"/>
  <c r="BW184" i="1" s="1"/>
  <c r="BS184" i="1"/>
  <c r="CQ196" i="1"/>
  <c r="BH196" i="1" s="1"/>
  <c r="BK196" i="1" s="1"/>
  <c r="BK210" i="1"/>
  <c r="AA225" i="1"/>
  <c r="Q225" i="1"/>
  <c r="O225" i="1" s="1"/>
  <c r="R225" i="1" s="1"/>
  <c r="BK89" i="1"/>
  <c r="W94" i="1"/>
  <c r="CQ100" i="1"/>
  <c r="BH100" i="1" s="1"/>
  <c r="S103" i="1"/>
  <c r="BK106" i="1"/>
  <c r="S111" i="1"/>
  <c r="S117" i="1"/>
  <c r="W118" i="1"/>
  <c r="S120" i="1"/>
  <c r="CQ121" i="1"/>
  <c r="BH121" i="1" s="1"/>
  <c r="BJ121" i="1" s="1"/>
  <c r="CQ130" i="1"/>
  <c r="BH130" i="1" s="1"/>
  <c r="BJ130" i="1" s="1"/>
  <c r="S137" i="1"/>
  <c r="T137" i="1" s="1"/>
  <c r="U137" i="1" s="1"/>
  <c r="S151" i="1"/>
  <c r="S153" i="1"/>
  <c r="T153" i="1" s="1"/>
  <c r="U153" i="1" s="1"/>
  <c r="CQ158" i="1"/>
  <c r="BH158" i="1" s="1"/>
  <c r="BJ158" i="1" s="1"/>
  <c r="CQ161" i="1"/>
  <c r="BH161" i="1" s="1"/>
  <c r="BR163" i="1"/>
  <c r="BV163" i="1" s="1"/>
  <c r="BW163" i="1" s="1"/>
  <c r="N173" i="1"/>
  <c r="BS176" i="1"/>
  <c r="AT181" i="1"/>
  <c r="BJ195" i="1"/>
  <c r="AE224" i="1"/>
  <c r="AF224" i="1"/>
  <c r="K224" i="1"/>
  <c r="T225" i="1"/>
  <c r="U225" i="1" s="1"/>
  <c r="V225" i="1" s="1"/>
  <c r="Z225" i="1" s="1"/>
  <c r="AT281" i="1"/>
  <c r="N281" i="1"/>
  <c r="K281" i="1"/>
  <c r="S99" i="1"/>
  <c r="T99" i="1" s="1"/>
  <c r="U99" i="1" s="1"/>
  <c r="Q99" i="1" s="1"/>
  <c r="O99" i="1" s="1"/>
  <c r="R99" i="1" s="1"/>
  <c r="L99" i="1" s="1"/>
  <c r="M99" i="1" s="1"/>
  <c r="CQ111" i="1"/>
  <c r="BH111" i="1" s="1"/>
  <c r="BJ111" i="1" s="1"/>
  <c r="CQ113" i="1"/>
  <c r="BH113" i="1" s="1"/>
  <c r="BJ113" i="1" s="1"/>
  <c r="CQ126" i="1"/>
  <c r="BH126" i="1" s="1"/>
  <c r="BK126" i="1" s="1"/>
  <c r="BK132" i="1"/>
  <c r="S139" i="1"/>
  <c r="CQ142" i="1"/>
  <c r="BH142" i="1" s="1"/>
  <c r="CQ147" i="1"/>
  <c r="BH147" i="1" s="1"/>
  <c r="BJ147" i="1" s="1"/>
  <c r="W149" i="1"/>
  <c r="BK151" i="1"/>
  <c r="CQ153" i="1"/>
  <c r="BH153" i="1" s="1"/>
  <c r="BK153" i="1" s="1"/>
  <c r="W155" i="1"/>
  <c r="BS163" i="1"/>
  <c r="K176" i="1"/>
  <c r="N181" i="1"/>
  <c r="AT187" i="1"/>
  <c r="AE190" i="1"/>
  <c r="AF289" i="1"/>
  <c r="AE289" i="1"/>
  <c r="K289" i="1"/>
  <c r="N289" i="1"/>
  <c r="AT289" i="1"/>
  <c r="T172" i="1"/>
  <c r="U172" i="1" s="1"/>
  <c r="V172" i="1" s="1"/>
  <c r="Z172" i="1" s="1"/>
  <c r="S174" i="1"/>
  <c r="S178" i="1"/>
  <c r="W180" i="1"/>
  <c r="W205" i="1"/>
  <c r="S206" i="1"/>
  <c r="W209" i="1"/>
  <c r="W212" i="1"/>
  <c r="S214" i="1"/>
  <c r="T214" i="1" s="1"/>
  <c r="U214" i="1" s="1"/>
  <c r="K216" i="1"/>
  <c r="CQ218" i="1"/>
  <c r="BH218" i="1" s="1"/>
  <c r="BJ222" i="1"/>
  <c r="N225" i="1"/>
  <c r="W226" i="1"/>
  <c r="W229" i="1"/>
  <c r="AT235" i="1"/>
  <c r="N235" i="1"/>
  <c r="K235" i="1"/>
  <c r="W259" i="1"/>
  <c r="BJ259" i="1"/>
  <c r="N263" i="1"/>
  <c r="K263" i="1"/>
  <c r="AF272" i="1"/>
  <c r="AE272" i="1"/>
  <c r="BK273" i="1"/>
  <c r="S277" i="1"/>
  <c r="T277" i="1" s="1"/>
  <c r="U277" i="1" s="1"/>
  <c r="AT297" i="1"/>
  <c r="AE297" i="1"/>
  <c r="N297" i="1"/>
  <c r="AF297" i="1"/>
  <c r="AE227" i="1"/>
  <c r="W228" i="1"/>
  <c r="AF251" i="1"/>
  <c r="AE251" i="1"/>
  <c r="S268" i="1"/>
  <c r="CQ268" i="1"/>
  <c r="BH268" i="1" s="1"/>
  <c r="T291" i="1"/>
  <c r="U291" i="1" s="1"/>
  <c r="AA291" i="1"/>
  <c r="K298" i="1"/>
  <c r="AF298" i="1"/>
  <c r="AE298" i="1"/>
  <c r="CQ220" i="1"/>
  <c r="BH220" i="1" s="1"/>
  <c r="AE236" i="1"/>
  <c r="AF236" i="1"/>
  <c r="AT239" i="1"/>
  <c r="N239" i="1"/>
  <c r="S248" i="1"/>
  <c r="AT253" i="1"/>
  <c r="N253" i="1"/>
  <c r="AF256" i="1"/>
  <c r="AE256" i="1"/>
  <c r="CQ258" i="1"/>
  <c r="BH258" i="1" s="1"/>
  <c r="BK258" i="1" s="1"/>
  <c r="CQ261" i="1"/>
  <c r="BH261" i="1" s="1"/>
  <c r="K286" i="1"/>
  <c r="AF286" i="1"/>
  <c r="AE286" i="1"/>
  <c r="BS289" i="1"/>
  <c r="BQ289" i="1"/>
  <c r="N294" i="1"/>
  <c r="AE294" i="1"/>
  <c r="AT294" i="1"/>
  <c r="S295" i="1"/>
  <c r="CQ295" i="1"/>
  <c r="BH295" i="1" s="1"/>
  <c r="BJ295" i="1" s="1"/>
  <c r="BQ296" i="1"/>
  <c r="BS296" i="1"/>
  <c r="W216" i="1"/>
  <c r="N217" i="1"/>
  <c r="S230" i="1"/>
  <c r="BQ238" i="1"/>
  <c r="BS238" i="1"/>
  <c r="AT243" i="1"/>
  <c r="N243" i="1"/>
  <c r="K243" i="1"/>
  <c r="BJ251" i="1"/>
  <c r="N256" i="1"/>
  <c r="AT273" i="1"/>
  <c r="AF276" i="1"/>
  <c r="AE276" i="1"/>
  <c r="BK278" i="1"/>
  <c r="BS278" i="1"/>
  <c r="BQ278" i="1"/>
  <c r="W289" i="1"/>
  <c r="BJ290" i="1"/>
  <c r="K291" i="1"/>
  <c r="BR296" i="1"/>
  <c r="BV296" i="1" s="1"/>
  <c r="BW296" i="1" s="1"/>
  <c r="N298" i="1"/>
  <c r="S203" i="1"/>
  <c r="AA214" i="1"/>
  <c r="BK219" i="1"/>
  <c r="BK231" i="1"/>
  <c r="BQ246" i="1"/>
  <c r="BS246" i="1"/>
  <c r="BR246" i="1"/>
  <c r="BV246" i="1" s="1"/>
  <c r="BW246" i="1" s="1"/>
  <c r="AT247" i="1"/>
  <c r="N247" i="1"/>
  <c r="K247" i="1"/>
  <c r="AF247" i="1"/>
  <c r="BJ256" i="1"/>
  <c r="AT270" i="1"/>
  <c r="K270" i="1"/>
  <c r="AE282" i="1"/>
  <c r="AT282" i="1"/>
  <c r="K282" i="1"/>
  <c r="AF287" i="1"/>
  <c r="N287" i="1"/>
  <c r="AE287" i="1"/>
  <c r="AB291" i="1"/>
  <c r="BK295" i="1"/>
  <c r="AE300" i="1"/>
  <c r="AF300" i="1"/>
  <c r="AT300" i="1"/>
  <c r="AT303" i="1"/>
  <c r="K303" i="1"/>
  <c r="CQ190" i="1"/>
  <c r="BH190" i="1" s="1"/>
  <c r="BK190" i="1" s="1"/>
  <c r="CQ202" i="1"/>
  <c r="BH202" i="1" s="1"/>
  <c r="BJ202" i="1" s="1"/>
  <c r="BQ204" i="1"/>
  <c r="BJ208" i="1"/>
  <c r="W211" i="1"/>
  <c r="S215" i="1"/>
  <c r="S219" i="1"/>
  <c r="W223" i="1"/>
  <c r="CQ224" i="1"/>
  <c r="BH224" i="1" s="1"/>
  <c r="BK224" i="1" s="1"/>
  <c r="BR228" i="1"/>
  <c r="BV228" i="1" s="1"/>
  <c r="BW228" i="1" s="1"/>
  <c r="BJ229" i="1"/>
  <c r="S233" i="1"/>
  <c r="K234" i="1"/>
  <c r="AF234" i="1"/>
  <c r="AF235" i="1"/>
  <c r="AB237" i="1"/>
  <c r="AD237" i="1" s="1"/>
  <c r="S246" i="1"/>
  <c r="AB258" i="1"/>
  <c r="AF263" i="1"/>
  <c r="BS263" i="1"/>
  <c r="BR263" i="1"/>
  <c r="BV263" i="1" s="1"/>
  <c r="BW263" i="1" s="1"/>
  <c r="W266" i="1"/>
  <c r="N275" i="1"/>
  <c r="AF275" i="1"/>
  <c r="AE275" i="1"/>
  <c r="N276" i="1"/>
  <c r="CQ292" i="1"/>
  <c r="BH292" i="1" s="1"/>
  <c r="BJ292" i="1" s="1"/>
  <c r="S292" i="1"/>
  <c r="N300" i="1"/>
  <c r="AT172" i="1"/>
  <c r="W174" i="1"/>
  <c r="W176" i="1"/>
  <c r="S180" i="1"/>
  <c r="T202" i="1"/>
  <c r="U202" i="1" s="1"/>
  <c r="BR204" i="1"/>
  <c r="BV204" i="1" s="1"/>
  <c r="BW204" i="1" s="1"/>
  <c r="CQ207" i="1"/>
  <c r="BH207" i="1" s="1"/>
  <c r="BJ207" i="1" s="1"/>
  <c r="BK211" i="1"/>
  <c r="W213" i="1"/>
  <c r="AE216" i="1"/>
  <c r="BK218" i="1"/>
  <c r="S222" i="1"/>
  <c r="T222" i="1" s="1"/>
  <c r="U222" i="1" s="1"/>
  <c r="S223" i="1"/>
  <c r="T223" i="1" s="1"/>
  <c r="U223" i="1" s="1"/>
  <c r="W227" i="1"/>
  <c r="BS228" i="1"/>
  <c r="AT234" i="1"/>
  <c r="AE239" i="1"/>
  <c r="W243" i="1"/>
  <c r="BK243" i="1"/>
  <c r="W253" i="1"/>
  <c r="W257" i="1"/>
  <c r="N259" i="1"/>
  <c r="K259" i="1"/>
  <c r="AT259" i="1"/>
  <c r="S261" i="1"/>
  <c r="T270" i="1"/>
  <c r="U270" i="1" s="1"/>
  <c r="N271" i="1"/>
  <c r="AE271" i="1"/>
  <c r="S279" i="1"/>
  <c r="AT293" i="1"/>
  <c r="K293" i="1"/>
  <c r="AF293" i="1"/>
  <c r="N293" i="1"/>
  <c r="W183" i="1"/>
  <c r="W187" i="1"/>
  <c r="BJ192" i="1"/>
  <c r="CQ199" i="1"/>
  <c r="BH199" i="1" s="1"/>
  <c r="BJ199" i="1" s="1"/>
  <c r="BJ210" i="1"/>
  <c r="W219" i="1"/>
  <c r="W221" i="1"/>
  <c r="S229" i="1"/>
  <c r="S231" i="1"/>
  <c r="T231" i="1" s="1"/>
  <c r="U231" i="1" s="1"/>
  <c r="AT238" i="1"/>
  <c r="K238" i="1"/>
  <c r="AF239" i="1"/>
  <c r="AE243" i="1"/>
  <c r="CQ265" i="1"/>
  <c r="BH265" i="1" s="1"/>
  <c r="BK265" i="1" s="1"/>
  <c r="BK266" i="1"/>
  <c r="AF268" i="1"/>
  <c r="AF283" i="1"/>
  <c r="AE283" i="1"/>
  <c r="W233" i="1"/>
  <c r="W235" i="1"/>
  <c r="CQ237" i="1"/>
  <c r="BH237" i="1" s="1"/>
  <c r="W238" i="1"/>
  <c r="CQ238" i="1"/>
  <c r="BH238" i="1" s="1"/>
  <c r="BJ238" i="1" s="1"/>
  <c r="BK240" i="1"/>
  <c r="CQ249" i="1"/>
  <c r="BH249" i="1" s="1"/>
  <c r="BJ249" i="1" s="1"/>
  <c r="W250" i="1"/>
  <c r="W252" i="1"/>
  <c r="W254" i="1"/>
  <c r="BK256" i="1"/>
  <c r="BK261" i="1"/>
  <c r="S262" i="1"/>
  <c r="W264" i="1"/>
  <c r="CQ269" i="1"/>
  <c r="BH269" i="1" s="1"/>
  <c r="BJ269" i="1" s="1"/>
  <c r="W279" i="1"/>
  <c r="W285" i="1"/>
  <c r="S294" i="1"/>
  <c r="T294" i="1" s="1"/>
  <c r="U294" i="1" s="1"/>
  <c r="AF299" i="1"/>
  <c r="AF301" i="1"/>
  <c r="W305" i="1"/>
  <c r="BJ306" i="1"/>
  <c r="CQ307" i="1"/>
  <c r="BH307" i="1" s="1"/>
  <c r="BJ307" i="1" s="1"/>
  <c r="BJ310" i="1"/>
  <c r="CQ304" i="1"/>
  <c r="BH304" i="1" s="1"/>
  <c r="BJ304" i="1" s="1"/>
  <c r="CQ311" i="1"/>
  <c r="BH311" i="1" s="1"/>
  <c r="BK311" i="1" s="1"/>
  <c r="N313" i="1"/>
  <c r="S304" i="1"/>
  <c r="S308" i="1"/>
  <c r="BJ244" i="1"/>
  <c r="BJ254" i="1"/>
  <c r="W255" i="1"/>
  <c r="BK259" i="1"/>
  <c r="S278" i="1"/>
  <c r="BK285" i="1"/>
  <c r="BK294" i="1"/>
  <c r="S303" i="1"/>
  <c r="CQ315" i="1"/>
  <c r="BH315" i="1" s="1"/>
  <c r="BJ315" i="1" s="1"/>
  <c r="W244" i="1"/>
  <c r="CQ244" i="1"/>
  <c r="BH244" i="1" s="1"/>
  <c r="BK246" i="1"/>
  <c r="S250" i="1"/>
  <c r="T250" i="1" s="1"/>
  <c r="U250" i="1" s="1"/>
  <c r="S264" i="1"/>
  <c r="BK269" i="1"/>
  <c r="W276" i="1"/>
  <c r="W278" i="1"/>
  <c r="CQ282" i="1"/>
  <c r="BH282" i="1" s="1"/>
  <c r="BJ282" i="1" s="1"/>
  <c r="S288" i="1"/>
  <c r="T288" i="1" s="1"/>
  <c r="U288" i="1" s="1"/>
  <c r="CQ290" i="1"/>
  <c r="BH290" i="1" s="1"/>
  <c r="W292" i="1"/>
  <c r="CQ296" i="1"/>
  <c r="BH296" i="1" s="1"/>
  <c r="BK296" i="1" s="1"/>
  <c r="W299" i="1"/>
  <c r="S302" i="1"/>
  <c r="W303" i="1"/>
  <c r="CQ306" i="1"/>
  <c r="BH306" i="1" s="1"/>
  <c r="CQ310" i="1"/>
  <c r="BH310" i="1" s="1"/>
  <c r="AE313" i="1"/>
  <c r="CQ241" i="1"/>
  <c r="BH241" i="1" s="1"/>
  <c r="BJ241" i="1" s="1"/>
  <c r="S243" i="1"/>
  <c r="S255" i="1"/>
  <c r="S271" i="1"/>
  <c r="BJ275" i="1"/>
  <c r="S312" i="1"/>
  <c r="W315" i="1"/>
  <c r="AA18" i="1"/>
  <c r="AA22" i="1"/>
  <c r="BS24" i="1"/>
  <c r="BR24" i="1"/>
  <c r="BV24" i="1" s="1"/>
  <c r="BW24" i="1" s="1"/>
  <c r="BQ24" i="1"/>
  <c r="T26" i="1"/>
  <c r="U26" i="1" s="1"/>
  <c r="AA35" i="1"/>
  <c r="AA38" i="1"/>
  <c r="V40" i="1"/>
  <c r="Z40" i="1" s="1"/>
  <c r="AC40" i="1"/>
  <c r="AB40" i="1"/>
  <c r="BS49" i="1"/>
  <c r="BR49" i="1"/>
  <c r="BV49" i="1" s="1"/>
  <c r="BW49" i="1" s="1"/>
  <c r="BQ49" i="1"/>
  <c r="AB53" i="1"/>
  <c r="V53" i="1"/>
  <c r="Z53" i="1" s="1"/>
  <c r="AC53" i="1"/>
  <c r="AD53" i="1" s="1"/>
  <c r="BS65" i="1"/>
  <c r="BR65" i="1"/>
  <c r="BV65" i="1" s="1"/>
  <c r="BW65" i="1" s="1"/>
  <c r="BQ65" i="1"/>
  <c r="AF69" i="1"/>
  <c r="AE69" i="1"/>
  <c r="AT69" i="1"/>
  <c r="K69" i="1"/>
  <c r="N69" i="1"/>
  <c r="BS73" i="1"/>
  <c r="BR73" i="1"/>
  <c r="BV73" i="1" s="1"/>
  <c r="BW73" i="1" s="1"/>
  <c r="BQ73" i="1"/>
  <c r="BS134" i="1"/>
  <c r="BR134" i="1"/>
  <c r="BV134" i="1" s="1"/>
  <c r="BW134" i="1" s="1"/>
  <c r="BQ134" i="1"/>
  <c r="V16" i="1"/>
  <c r="Z16" i="1" s="1"/>
  <c r="AC16" i="1"/>
  <c r="Q16" i="1"/>
  <c r="O16" i="1" s="1"/>
  <c r="R16" i="1" s="1"/>
  <c r="L16" i="1" s="1"/>
  <c r="M16" i="1" s="1"/>
  <c r="T22" i="1"/>
  <c r="U22" i="1" s="1"/>
  <c r="Q22" i="1" s="1"/>
  <c r="O22" i="1" s="1"/>
  <c r="R22" i="1" s="1"/>
  <c r="L22" i="1" s="1"/>
  <c r="M22" i="1" s="1"/>
  <c r="AA27" i="1"/>
  <c r="AF33" i="1"/>
  <c r="AE33" i="1"/>
  <c r="AT33" i="1"/>
  <c r="N33" i="1"/>
  <c r="K33" i="1"/>
  <c r="V48" i="1"/>
  <c r="Z48" i="1" s="1"/>
  <c r="AC48" i="1"/>
  <c r="AB48" i="1"/>
  <c r="BS53" i="1"/>
  <c r="BR53" i="1"/>
  <c r="BV53" i="1" s="1"/>
  <c r="BW53" i="1" s="1"/>
  <c r="BQ53" i="1"/>
  <c r="BS57" i="1"/>
  <c r="BR57" i="1"/>
  <c r="BV57" i="1" s="1"/>
  <c r="BW57" i="1" s="1"/>
  <c r="BQ57" i="1"/>
  <c r="V64" i="1"/>
  <c r="Z64" i="1" s="1"/>
  <c r="AC64" i="1"/>
  <c r="AB64" i="1"/>
  <c r="AB69" i="1"/>
  <c r="V69" i="1"/>
  <c r="Z69" i="1" s="1"/>
  <c r="AC69" i="1"/>
  <c r="BS69" i="1"/>
  <c r="BR69" i="1"/>
  <c r="BV69" i="1" s="1"/>
  <c r="BW69" i="1" s="1"/>
  <c r="BQ69" i="1"/>
  <c r="BK71" i="1"/>
  <c r="V96" i="1"/>
  <c r="Z96" i="1" s="1"/>
  <c r="AC96" i="1"/>
  <c r="AB96" i="1"/>
  <c r="AB16" i="1"/>
  <c r="AD16" i="1" s="1"/>
  <c r="BS17" i="1"/>
  <c r="BR17" i="1"/>
  <c r="BV17" i="1" s="1"/>
  <c r="BW17" i="1" s="1"/>
  <c r="BQ17" i="1"/>
  <c r="BR43" i="1"/>
  <c r="BV43" i="1" s="1"/>
  <c r="BW43" i="1" s="1"/>
  <c r="BS43" i="1"/>
  <c r="BQ43" i="1"/>
  <c r="AA51" i="1"/>
  <c r="AA54" i="1"/>
  <c r="V56" i="1"/>
  <c r="Z56" i="1" s="1"/>
  <c r="AC56" i="1"/>
  <c r="AB56" i="1"/>
  <c r="BK70" i="1"/>
  <c r="BK23" i="1"/>
  <c r="AC24" i="1"/>
  <c r="AB24" i="1"/>
  <c r="V24" i="1"/>
  <c r="Z24" i="1" s="1"/>
  <c r="V28" i="1"/>
  <c r="Z28" i="1" s="1"/>
  <c r="AC28" i="1"/>
  <c r="AB28" i="1"/>
  <c r="BJ43" i="1"/>
  <c r="AB45" i="1"/>
  <c r="AC45" i="1"/>
  <c r="V45" i="1"/>
  <c r="Z45" i="1" s="1"/>
  <c r="AF49" i="1"/>
  <c r="AE49" i="1"/>
  <c r="AT49" i="1"/>
  <c r="N49" i="1"/>
  <c r="K49" i="1"/>
  <c r="AF65" i="1"/>
  <c r="AE65" i="1"/>
  <c r="AT65" i="1"/>
  <c r="N65" i="1"/>
  <c r="K65" i="1"/>
  <c r="BR107" i="1"/>
  <c r="BV107" i="1" s="1"/>
  <c r="BW107" i="1" s="1"/>
  <c r="BS107" i="1"/>
  <c r="BQ107" i="1"/>
  <c r="BS113" i="1"/>
  <c r="BR113" i="1"/>
  <c r="BV113" i="1" s="1"/>
  <c r="BW113" i="1" s="1"/>
  <c r="BQ113" i="1"/>
  <c r="V81" i="1"/>
  <c r="Z81" i="1" s="1"/>
  <c r="AC81" i="1"/>
  <c r="AB81" i="1"/>
  <c r="BS93" i="1"/>
  <c r="BR93" i="1"/>
  <c r="BV93" i="1" s="1"/>
  <c r="BW93" i="1" s="1"/>
  <c r="BQ93" i="1"/>
  <c r="BS29" i="1"/>
  <c r="BR29" i="1"/>
  <c r="BV29" i="1" s="1"/>
  <c r="BW29" i="1" s="1"/>
  <c r="BQ29" i="1"/>
  <c r="Q34" i="1"/>
  <c r="O34" i="1" s="1"/>
  <c r="R34" i="1" s="1"/>
  <c r="L34" i="1" s="1"/>
  <c r="M34" i="1" s="1"/>
  <c r="L59" i="1"/>
  <c r="M59" i="1" s="1"/>
  <c r="BJ19" i="1"/>
  <c r="T34" i="1"/>
  <c r="U34" i="1" s="1"/>
  <c r="V36" i="1"/>
  <c r="Z36" i="1" s="1"/>
  <c r="AC36" i="1"/>
  <c r="BR59" i="1"/>
  <c r="BV59" i="1" s="1"/>
  <c r="BW59" i="1" s="1"/>
  <c r="BS59" i="1"/>
  <c r="BQ59" i="1"/>
  <c r="BR71" i="1"/>
  <c r="BV71" i="1" s="1"/>
  <c r="BW71" i="1" s="1"/>
  <c r="BQ71" i="1"/>
  <c r="BS71" i="1"/>
  <c r="AB73" i="1"/>
  <c r="V73" i="1"/>
  <c r="Z73" i="1" s="1"/>
  <c r="AC73" i="1"/>
  <c r="BS89" i="1"/>
  <c r="BR89" i="1"/>
  <c r="BV89" i="1" s="1"/>
  <c r="BW89" i="1" s="1"/>
  <c r="BQ89" i="1"/>
  <c r="AA94" i="1"/>
  <c r="BR31" i="1"/>
  <c r="BV31" i="1" s="1"/>
  <c r="BW31" i="1" s="1"/>
  <c r="BS31" i="1"/>
  <c r="BQ31" i="1"/>
  <c r="BS16" i="1"/>
  <c r="BR16" i="1"/>
  <c r="BV16" i="1" s="1"/>
  <c r="BW16" i="1" s="1"/>
  <c r="BQ16" i="1"/>
  <c r="AF21" i="1"/>
  <c r="AE21" i="1"/>
  <c r="AT21" i="1"/>
  <c r="N21" i="1"/>
  <c r="K21" i="1"/>
  <c r="BS25" i="1"/>
  <c r="BR25" i="1"/>
  <c r="BV25" i="1" s="1"/>
  <c r="BW25" i="1" s="1"/>
  <c r="BQ25" i="1"/>
  <c r="BS33" i="1"/>
  <c r="BR33" i="1"/>
  <c r="BV33" i="1" s="1"/>
  <c r="BW33" i="1" s="1"/>
  <c r="BQ33" i="1"/>
  <c r="AB37" i="1"/>
  <c r="V37" i="1"/>
  <c r="Z37" i="1" s="1"/>
  <c r="AC37" i="1"/>
  <c r="BS41" i="1"/>
  <c r="BR41" i="1"/>
  <c r="BV41" i="1" s="1"/>
  <c r="BW41" i="1" s="1"/>
  <c r="BQ41" i="1"/>
  <c r="BK43" i="1"/>
  <c r="BS45" i="1"/>
  <c r="BR45" i="1"/>
  <c r="BV45" i="1" s="1"/>
  <c r="BW45" i="1" s="1"/>
  <c r="BQ45" i="1"/>
  <c r="BR47" i="1"/>
  <c r="BV47" i="1" s="1"/>
  <c r="BW47" i="1" s="1"/>
  <c r="BS47" i="1"/>
  <c r="BQ47" i="1"/>
  <c r="BR63" i="1"/>
  <c r="BV63" i="1" s="1"/>
  <c r="BW63" i="1" s="1"/>
  <c r="BS63" i="1"/>
  <c r="BQ63" i="1"/>
  <c r="T90" i="1"/>
  <c r="U90" i="1" s="1"/>
  <c r="BR20" i="1"/>
  <c r="BV20" i="1" s="1"/>
  <c r="BW20" i="1" s="1"/>
  <c r="BQ20" i="1"/>
  <c r="BS20" i="1"/>
  <c r="BS21" i="1"/>
  <c r="BR21" i="1"/>
  <c r="BV21" i="1" s="1"/>
  <c r="BW21" i="1" s="1"/>
  <c r="BQ21" i="1"/>
  <c r="BS23" i="1"/>
  <c r="BR23" i="1"/>
  <c r="BV23" i="1" s="1"/>
  <c r="BW23" i="1" s="1"/>
  <c r="BQ23" i="1"/>
  <c r="AB36" i="1"/>
  <c r="BS37" i="1"/>
  <c r="BR37" i="1"/>
  <c r="BV37" i="1" s="1"/>
  <c r="BW37" i="1" s="1"/>
  <c r="BQ37" i="1"/>
  <c r="T50" i="1"/>
  <c r="U50" i="1" s="1"/>
  <c r="V52" i="1"/>
  <c r="Z52" i="1" s="1"/>
  <c r="AC52" i="1"/>
  <c r="BS61" i="1"/>
  <c r="BR61" i="1"/>
  <c r="BV61" i="1" s="1"/>
  <c r="BW61" i="1" s="1"/>
  <c r="BQ61" i="1"/>
  <c r="T66" i="1"/>
  <c r="U66" i="1" s="1"/>
  <c r="AA103" i="1"/>
  <c r="AA125" i="1"/>
  <c r="Q125" i="1"/>
  <c r="O125" i="1" s="1"/>
  <c r="R125" i="1" s="1"/>
  <c r="T125" i="1"/>
  <c r="U125" i="1" s="1"/>
  <c r="T35" i="1"/>
  <c r="U35" i="1" s="1"/>
  <c r="Q35" i="1" s="1"/>
  <c r="O35" i="1" s="1"/>
  <c r="R35" i="1" s="1"/>
  <c r="L35" i="1" s="1"/>
  <c r="M35" i="1" s="1"/>
  <c r="AF37" i="1"/>
  <c r="AE37" i="1"/>
  <c r="AT37" i="1"/>
  <c r="AE50" i="1"/>
  <c r="N50" i="1"/>
  <c r="AF53" i="1"/>
  <c r="AE53" i="1"/>
  <c r="AT53" i="1"/>
  <c r="T79" i="1"/>
  <c r="U79" i="1" s="1"/>
  <c r="AE82" i="1"/>
  <c r="N82" i="1"/>
  <c r="AT82" i="1"/>
  <c r="V98" i="1"/>
  <c r="Z98" i="1" s="1"/>
  <c r="AC98" i="1"/>
  <c r="Q98" i="1"/>
  <c r="O98" i="1" s="1"/>
  <c r="R98" i="1" s="1"/>
  <c r="BQ110" i="1"/>
  <c r="BS110" i="1"/>
  <c r="BR110" i="1"/>
  <c r="BV110" i="1" s="1"/>
  <c r="BW110" i="1" s="1"/>
  <c r="T123" i="1"/>
  <c r="U123" i="1" s="1"/>
  <c r="CQ146" i="1"/>
  <c r="BH146" i="1" s="1"/>
  <c r="BJ146" i="1" s="1"/>
  <c r="S146" i="1"/>
  <c r="AA151" i="1"/>
  <c r="K153" i="1"/>
  <c r="N153" i="1"/>
  <c r="AF153" i="1"/>
  <c r="AT153" i="1"/>
  <c r="BS167" i="1"/>
  <c r="BR167" i="1"/>
  <c r="BV167" i="1" s="1"/>
  <c r="BW167" i="1" s="1"/>
  <c r="BQ167" i="1"/>
  <c r="AA169" i="1"/>
  <c r="BS169" i="1"/>
  <c r="BR169" i="1"/>
  <c r="BV169" i="1" s="1"/>
  <c r="BW169" i="1" s="1"/>
  <c r="BQ169" i="1"/>
  <c r="S247" i="1"/>
  <c r="CQ247" i="1"/>
  <c r="BH247" i="1" s="1"/>
  <c r="AA251" i="1"/>
  <c r="T18" i="1"/>
  <c r="U18" i="1" s="1"/>
  <c r="T19" i="1"/>
  <c r="U19" i="1" s="1"/>
  <c r="T21" i="1"/>
  <c r="U21" i="1" s="1"/>
  <c r="AE22" i="1"/>
  <c r="N22" i="1"/>
  <c r="AA24" i="1"/>
  <c r="Q24" i="1"/>
  <c r="O24" i="1" s="1"/>
  <c r="R24" i="1" s="1"/>
  <c r="L24" i="1" s="1"/>
  <c r="M24" i="1" s="1"/>
  <c r="BK29" i="1"/>
  <c r="Q33" i="1"/>
  <c r="O33" i="1" s="1"/>
  <c r="R33" i="1" s="1"/>
  <c r="L33" i="1" s="1"/>
  <c r="M33" i="1" s="1"/>
  <c r="AT34" i="1"/>
  <c r="CQ35" i="1"/>
  <c r="BH35" i="1" s="1"/>
  <c r="BJ35" i="1" s="1"/>
  <c r="N37" i="1"/>
  <c r="BK40" i="1"/>
  <c r="BK45" i="1"/>
  <c r="AT50" i="1"/>
  <c r="CQ51" i="1"/>
  <c r="BH51" i="1" s="1"/>
  <c r="BJ51" i="1" s="1"/>
  <c r="N53" i="1"/>
  <c r="BK56" i="1"/>
  <c r="BK61" i="1"/>
  <c r="AT66" i="1"/>
  <c r="T68" i="1"/>
  <c r="U68" i="1" s="1"/>
  <c r="AB68" i="1" s="1"/>
  <c r="BK73" i="1"/>
  <c r="BQ74" i="1"/>
  <c r="BS74" i="1"/>
  <c r="BQ75" i="1"/>
  <c r="BS77" i="1"/>
  <c r="BR77" i="1"/>
  <c r="BV77" i="1" s="1"/>
  <c r="BW77" i="1" s="1"/>
  <c r="T78" i="1"/>
  <c r="U78" i="1" s="1"/>
  <c r="AB78" i="1" s="1"/>
  <c r="BS80" i="1"/>
  <c r="BR80" i="1"/>
  <c r="BV80" i="1" s="1"/>
  <c r="BW80" i="1" s="1"/>
  <c r="BJ89" i="1"/>
  <c r="BR91" i="1"/>
  <c r="BV91" i="1" s="1"/>
  <c r="BW91" i="1" s="1"/>
  <c r="BS91" i="1"/>
  <c r="BQ91" i="1"/>
  <c r="AF93" i="1"/>
  <c r="AE93" i="1"/>
  <c r="AT93" i="1"/>
  <c r="N93" i="1"/>
  <c r="BQ94" i="1"/>
  <c r="BS94" i="1"/>
  <c r="BR99" i="1"/>
  <c r="BV99" i="1" s="1"/>
  <c r="BW99" i="1" s="1"/>
  <c r="BQ99" i="1"/>
  <c r="AC99" i="1"/>
  <c r="V99" i="1"/>
  <c r="Z99" i="1" s="1"/>
  <c r="T100" i="1"/>
  <c r="U100" i="1" s="1"/>
  <c r="AB100" i="1" s="1"/>
  <c r="K100" i="1"/>
  <c r="N100" i="1"/>
  <c r="AF100" i="1"/>
  <c r="AT110" i="1"/>
  <c r="BK111" i="1"/>
  <c r="AF113" i="1"/>
  <c r="AE113" i="1"/>
  <c r="AT113" i="1"/>
  <c r="K113" i="1"/>
  <c r="AE114" i="1"/>
  <c r="N114" i="1"/>
  <c r="AF114" i="1"/>
  <c r="V115" i="1"/>
  <c r="Z115" i="1" s="1"/>
  <c r="AC115" i="1"/>
  <c r="BS117" i="1"/>
  <c r="BQ117" i="1"/>
  <c r="BR117" i="1"/>
  <c r="BV117" i="1" s="1"/>
  <c r="BW117" i="1" s="1"/>
  <c r="AA118" i="1"/>
  <c r="BS130" i="1"/>
  <c r="BR130" i="1"/>
  <c r="BV130" i="1" s="1"/>
  <c r="BW130" i="1" s="1"/>
  <c r="BQ130" i="1"/>
  <c r="T135" i="1"/>
  <c r="U135" i="1" s="1"/>
  <c r="Q135" i="1" s="1"/>
  <c r="O135" i="1" s="1"/>
  <c r="R135" i="1" s="1"/>
  <c r="L135" i="1" s="1"/>
  <c r="M135" i="1" s="1"/>
  <c r="AC142" i="1"/>
  <c r="V142" i="1"/>
  <c r="Z142" i="1" s="1"/>
  <c r="BS150" i="1"/>
  <c r="BR150" i="1"/>
  <c r="BV150" i="1" s="1"/>
  <c r="BW150" i="1" s="1"/>
  <c r="BQ150" i="1"/>
  <c r="T155" i="1"/>
  <c r="U155" i="1" s="1"/>
  <c r="AA156" i="1"/>
  <c r="AA163" i="1"/>
  <c r="Q163" i="1"/>
  <c r="O163" i="1" s="1"/>
  <c r="R163" i="1" s="1"/>
  <c r="AA166" i="1"/>
  <c r="AB172" i="1"/>
  <c r="AF245" i="1"/>
  <c r="AE245" i="1"/>
  <c r="AT245" i="1"/>
  <c r="K245" i="1"/>
  <c r="BQ288" i="1"/>
  <c r="BS288" i="1"/>
  <c r="BR288" i="1"/>
  <c r="BV288" i="1" s="1"/>
  <c r="BW288" i="1" s="1"/>
  <c r="V290" i="1"/>
  <c r="Z290" i="1" s="1"/>
  <c r="AC290" i="1"/>
  <c r="AB290" i="1"/>
  <c r="S313" i="1"/>
  <c r="CQ313" i="1"/>
  <c r="BH313" i="1" s="1"/>
  <c r="BJ313" i="1" s="1"/>
  <c r="CQ16" i="1"/>
  <c r="BH16" i="1" s="1"/>
  <c r="AF19" i="1"/>
  <c r="K22" i="1"/>
  <c r="AT22" i="1"/>
  <c r="BR26" i="1"/>
  <c r="BV26" i="1" s="1"/>
  <c r="BW26" i="1" s="1"/>
  <c r="T30" i="1"/>
  <c r="U30" i="1" s="1"/>
  <c r="AE30" i="1"/>
  <c r="N30" i="1"/>
  <c r="S31" i="1"/>
  <c r="BJ32" i="1"/>
  <c r="BR34" i="1"/>
  <c r="BV34" i="1" s="1"/>
  <c r="BW34" i="1" s="1"/>
  <c r="BQ39" i="1"/>
  <c r="AA40" i="1"/>
  <c r="Q40" i="1"/>
  <c r="O40" i="1" s="1"/>
  <c r="R40" i="1" s="1"/>
  <c r="BQ40" i="1"/>
  <c r="T41" i="1"/>
  <c r="U41" i="1" s="1"/>
  <c r="Q41" i="1" s="1"/>
  <c r="O41" i="1" s="1"/>
  <c r="R41" i="1" s="1"/>
  <c r="L41" i="1" s="1"/>
  <c r="M41" i="1" s="1"/>
  <c r="K44" i="1"/>
  <c r="N44" i="1"/>
  <c r="T46" i="1"/>
  <c r="U46" i="1" s="1"/>
  <c r="AE46" i="1"/>
  <c r="N46" i="1"/>
  <c r="S47" i="1"/>
  <c r="BJ48" i="1"/>
  <c r="BR50" i="1"/>
  <c r="BV50" i="1" s="1"/>
  <c r="BW50" i="1" s="1"/>
  <c r="BQ55" i="1"/>
  <c r="AA56" i="1"/>
  <c r="Q56" i="1"/>
  <c r="O56" i="1" s="1"/>
  <c r="R56" i="1" s="1"/>
  <c r="BQ56" i="1"/>
  <c r="AC57" i="1"/>
  <c r="AD57" i="1" s="1"/>
  <c r="K60" i="1"/>
  <c r="N60" i="1"/>
  <c r="T62" i="1"/>
  <c r="U62" i="1" s="1"/>
  <c r="AE62" i="1"/>
  <c r="N62" i="1"/>
  <c r="T63" i="1"/>
  <c r="U63" i="1" s="1"/>
  <c r="AB63" i="1" s="1"/>
  <c r="BJ64" i="1"/>
  <c r="BR66" i="1"/>
  <c r="BV66" i="1" s="1"/>
  <c r="BW66" i="1" s="1"/>
  <c r="BK68" i="1"/>
  <c r="K72" i="1"/>
  <c r="N72" i="1"/>
  <c r="T74" i="1"/>
  <c r="U74" i="1" s="1"/>
  <c r="BR74" i="1"/>
  <c r="BV74" i="1" s="1"/>
  <c r="BW74" i="1" s="1"/>
  <c r="BS75" i="1"/>
  <c r="T77" i="1"/>
  <c r="U77" i="1" s="1"/>
  <c r="BQ77" i="1"/>
  <c r="BQ80" i="1"/>
  <c r="AF81" i="1"/>
  <c r="AT81" i="1"/>
  <c r="AA84" i="1"/>
  <c r="AF85" i="1"/>
  <c r="AE85" i="1"/>
  <c r="AT85" i="1"/>
  <c r="K85" i="1"/>
  <c r="BJ92" i="1"/>
  <c r="BR94" i="1"/>
  <c r="BV94" i="1" s="1"/>
  <c r="BW94" i="1" s="1"/>
  <c r="CQ99" i="1"/>
  <c r="BH99" i="1" s="1"/>
  <c r="BJ99" i="1" s="1"/>
  <c r="S105" i="1"/>
  <c r="T110" i="1"/>
  <c r="U110" i="1" s="1"/>
  <c r="AB110" i="1" s="1"/>
  <c r="AT114" i="1"/>
  <c r="CQ118" i="1"/>
  <c r="BH118" i="1" s="1"/>
  <c r="BJ118" i="1" s="1"/>
  <c r="S118" i="1"/>
  <c r="AE123" i="1"/>
  <c r="N123" i="1"/>
  <c r="AF123" i="1"/>
  <c r="AT123" i="1"/>
  <c r="K123" i="1"/>
  <c r="T124" i="1"/>
  <c r="U124" i="1" s="1"/>
  <c r="BS129" i="1"/>
  <c r="BR129" i="1"/>
  <c r="BV129" i="1" s="1"/>
  <c r="BW129" i="1" s="1"/>
  <c r="BQ129" i="1"/>
  <c r="AF130" i="1"/>
  <c r="AE130" i="1"/>
  <c r="AT130" i="1"/>
  <c r="N130" i="1"/>
  <c r="K130" i="1"/>
  <c r="AA136" i="1"/>
  <c r="V137" i="1"/>
  <c r="Z137" i="1" s="1"/>
  <c r="AC137" i="1"/>
  <c r="V138" i="1"/>
  <c r="Z138" i="1" s="1"/>
  <c r="AC138" i="1"/>
  <c r="BR148" i="1"/>
  <c r="BV148" i="1" s="1"/>
  <c r="BW148" i="1" s="1"/>
  <c r="BQ148" i="1"/>
  <c r="BS148" i="1"/>
  <c r="BQ155" i="1"/>
  <c r="BS155" i="1"/>
  <c r="BR155" i="1"/>
  <c r="BV155" i="1" s="1"/>
  <c r="BW155" i="1" s="1"/>
  <c r="AF158" i="1"/>
  <c r="AE158" i="1"/>
  <c r="AT158" i="1"/>
  <c r="N158" i="1"/>
  <c r="K158" i="1"/>
  <c r="BK173" i="1"/>
  <c r="BS179" i="1"/>
  <c r="BR179" i="1"/>
  <c r="BV179" i="1" s="1"/>
  <c r="BW179" i="1" s="1"/>
  <c r="BQ179" i="1"/>
  <c r="BJ220" i="1"/>
  <c r="BK220" i="1"/>
  <c r="BS26" i="1"/>
  <c r="T27" i="1"/>
  <c r="U27" i="1" s="1"/>
  <c r="AE32" i="1"/>
  <c r="AA34" i="1"/>
  <c r="BS34" i="1"/>
  <c r="BK36" i="1"/>
  <c r="BS39" i="1"/>
  <c r="BR40" i="1"/>
  <c r="BV40" i="1" s="1"/>
  <c r="BW40" i="1" s="1"/>
  <c r="Q45" i="1"/>
  <c r="O45" i="1" s="1"/>
  <c r="R45" i="1" s="1"/>
  <c r="L45" i="1" s="1"/>
  <c r="M45" i="1" s="1"/>
  <c r="AE48" i="1"/>
  <c r="K50" i="1"/>
  <c r="AA50" i="1"/>
  <c r="BS50" i="1"/>
  <c r="BK52" i="1"/>
  <c r="BS55" i="1"/>
  <c r="BR56" i="1"/>
  <c r="BV56" i="1" s="1"/>
  <c r="BW56" i="1" s="1"/>
  <c r="AE64" i="1"/>
  <c r="K66" i="1"/>
  <c r="AA66" i="1"/>
  <c r="BS66" i="1"/>
  <c r="AA68" i="1"/>
  <c r="Q73" i="1"/>
  <c r="O73" i="1" s="1"/>
  <c r="R73" i="1" s="1"/>
  <c r="L73" i="1" s="1"/>
  <c r="M73" i="1" s="1"/>
  <c r="AE74" i="1"/>
  <c r="AT74" i="1"/>
  <c r="N74" i="1"/>
  <c r="BK76" i="1"/>
  <c r="AF77" i="1"/>
  <c r="AE77" i="1"/>
  <c r="N77" i="1"/>
  <c r="BQ78" i="1"/>
  <c r="BS78" i="1"/>
  <c r="BR78" i="1"/>
  <c r="BV78" i="1" s="1"/>
  <c r="BW78" i="1" s="1"/>
  <c r="K80" i="1"/>
  <c r="AE80" i="1"/>
  <c r="N80" i="1"/>
  <c r="BS81" i="1"/>
  <c r="BR81" i="1"/>
  <c r="BV81" i="1" s="1"/>
  <c r="BW81" i="1" s="1"/>
  <c r="K82" i="1"/>
  <c r="AA82" i="1"/>
  <c r="BS85" i="1"/>
  <c r="BR85" i="1"/>
  <c r="BV85" i="1" s="1"/>
  <c r="BW85" i="1" s="1"/>
  <c r="BQ85" i="1"/>
  <c r="T86" i="1"/>
  <c r="U86" i="1" s="1"/>
  <c r="S87" i="1"/>
  <c r="CQ87" i="1"/>
  <c r="BH87" i="1" s="1"/>
  <c r="BK87" i="1" s="1"/>
  <c r="K96" i="1"/>
  <c r="N96" i="1"/>
  <c r="AE96" i="1"/>
  <c r="AD96" i="1"/>
  <c r="AB98" i="1"/>
  <c r="BK99" i="1"/>
  <c r="BK104" i="1"/>
  <c r="BS104" i="1"/>
  <c r="BR104" i="1"/>
  <c r="BV104" i="1" s="1"/>
  <c r="BW104" i="1" s="1"/>
  <c r="AF105" i="1"/>
  <c r="AE105" i="1"/>
  <c r="AT105" i="1"/>
  <c r="K105" i="1"/>
  <c r="BR116" i="1"/>
  <c r="BV116" i="1" s="1"/>
  <c r="BW116" i="1" s="1"/>
  <c r="BS116" i="1"/>
  <c r="T130" i="1"/>
  <c r="U130" i="1" s="1"/>
  <c r="V145" i="1"/>
  <c r="Z145" i="1" s="1"/>
  <c r="AC145" i="1"/>
  <c r="AB145" i="1"/>
  <c r="T151" i="1"/>
  <c r="U151" i="1" s="1"/>
  <c r="Q151" i="1" s="1"/>
  <c r="O151" i="1" s="1"/>
  <c r="R151" i="1" s="1"/>
  <c r="L151" i="1" s="1"/>
  <c r="M151" i="1" s="1"/>
  <c r="AA157" i="1"/>
  <c r="Q157" i="1"/>
  <c r="O157" i="1" s="1"/>
  <c r="R157" i="1" s="1"/>
  <c r="T157" i="1"/>
  <c r="U157" i="1" s="1"/>
  <c r="V159" i="1"/>
  <c r="Z159" i="1" s="1"/>
  <c r="AC159" i="1"/>
  <c r="AB159" i="1"/>
  <c r="BQ159" i="1"/>
  <c r="BR159" i="1"/>
  <c r="BV159" i="1" s="1"/>
  <c r="BW159" i="1" s="1"/>
  <c r="BS159" i="1"/>
  <c r="AC172" i="1"/>
  <c r="AD172" i="1" s="1"/>
  <c r="AA180" i="1"/>
  <c r="T180" i="1"/>
  <c r="U180" i="1" s="1"/>
  <c r="AF183" i="1"/>
  <c r="AE183" i="1"/>
  <c r="AT183" i="1"/>
  <c r="N183" i="1"/>
  <c r="K183" i="1"/>
  <c r="BJ28" i="1"/>
  <c r="AF29" i="1"/>
  <c r="AE29" i="1"/>
  <c r="AT29" i="1"/>
  <c r="BQ35" i="1"/>
  <c r="K40" i="1"/>
  <c r="N40" i="1"/>
  <c r="T42" i="1"/>
  <c r="U42" i="1" s="1"/>
  <c r="Q42" i="1" s="1"/>
  <c r="O42" i="1" s="1"/>
  <c r="R42" i="1" s="1"/>
  <c r="L42" i="1" s="1"/>
  <c r="M42" i="1" s="1"/>
  <c r="AE42" i="1"/>
  <c r="N42" i="1"/>
  <c r="BJ44" i="1"/>
  <c r="AF45" i="1"/>
  <c r="AE45" i="1"/>
  <c r="AT45" i="1"/>
  <c r="BR46" i="1"/>
  <c r="BV46" i="1" s="1"/>
  <c r="BW46" i="1" s="1"/>
  <c r="BQ51" i="1"/>
  <c r="AA52" i="1"/>
  <c r="AD52" i="1" s="1"/>
  <c r="Q52" i="1"/>
  <c r="O52" i="1" s="1"/>
  <c r="R52" i="1" s="1"/>
  <c r="BQ52" i="1"/>
  <c r="K56" i="1"/>
  <c r="N56" i="1"/>
  <c r="V57" i="1"/>
  <c r="Z57" i="1" s="1"/>
  <c r="T58" i="1"/>
  <c r="U58" i="1" s="1"/>
  <c r="Q58" i="1" s="1"/>
  <c r="O58" i="1" s="1"/>
  <c r="R58" i="1" s="1"/>
  <c r="AE58" i="1"/>
  <c r="N58" i="1"/>
  <c r="BJ60" i="1"/>
  <c r="AF61" i="1"/>
  <c r="AE61" i="1"/>
  <c r="AT61" i="1"/>
  <c r="BR62" i="1"/>
  <c r="BV62" i="1" s="1"/>
  <c r="BW62" i="1" s="1"/>
  <c r="AD69" i="1"/>
  <c r="BJ72" i="1"/>
  <c r="AF73" i="1"/>
  <c r="AE73" i="1"/>
  <c r="AT73" i="1"/>
  <c r="AA75" i="1"/>
  <c r="BK82" i="1"/>
  <c r="BJ87" i="1"/>
  <c r="S89" i="1"/>
  <c r="AA89" i="1"/>
  <c r="BQ90" i="1"/>
  <c r="BS90" i="1"/>
  <c r="AA91" i="1"/>
  <c r="S91" i="1"/>
  <c r="CQ91" i="1"/>
  <c r="BH91" i="1" s="1"/>
  <c r="BK91" i="1" s="1"/>
  <c r="T92" i="1"/>
  <c r="U92" i="1" s="1"/>
  <c r="BS92" i="1"/>
  <c r="BR92" i="1"/>
  <c r="BV92" i="1" s="1"/>
  <c r="BW92" i="1" s="1"/>
  <c r="BQ92" i="1"/>
  <c r="AB97" i="1"/>
  <c r="AC97" i="1"/>
  <c r="BK98" i="1"/>
  <c r="T103" i="1"/>
  <c r="U103" i="1" s="1"/>
  <c r="BQ104" i="1"/>
  <c r="BS105" i="1"/>
  <c r="BR105" i="1"/>
  <c r="BV105" i="1" s="1"/>
  <c r="BW105" i="1" s="1"/>
  <c r="BQ105" i="1"/>
  <c r="T106" i="1"/>
  <c r="U106" i="1" s="1"/>
  <c r="AA108" i="1"/>
  <c r="T108" i="1"/>
  <c r="U108" i="1" s="1"/>
  <c r="BS108" i="1"/>
  <c r="BR108" i="1"/>
  <c r="BV108" i="1" s="1"/>
  <c r="BW108" i="1" s="1"/>
  <c r="BK109" i="1"/>
  <c r="AA120" i="1"/>
  <c r="AA122" i="1"/>
  <c r="AA135" i="1"/>
  <c r="T139" i="1"/>
  <c r="U139" i="1" s="1"/>
  <c r="AA143" i="1"/>
  <c r="S144" i="1"/>
  <c r="CQ144" i="1"/>
  <c r="BH144" i="1" s="1"/>
  <c r="BJ144" i="1" s="1"/>
  <c r="BJ145" i="1"/>
  <c r="BS146" i="1"/>
  <c r="BR146" i="1"/>
  <c r="BV146" i="1" s="1"/>
  <c r="BW146" i="1" s="1"/>
  <c r="BQ146" i="1"/>
  <c r="T158" i="1"/>
  <c r="U158" i="1" s="1"/>
  <c r="BR164" i="1"/>
  <c r="BV164" i="1" s="1"/>
  <c r="BW164" i="1" s="1"/>
  <c r="BQ164" i="1"/>
  <c r="K174" i="1"/>
  <c r="AF174" i="1"/>
  <c r="N174" i="1"/>
  <c r="AE174" i="1"/>
  <c r="AT174" i="1"/>
  <c r="S205" i="1"/>
  <c r="CQ205" i="1"/>
  <c r="BH205" i="1" s="1"/>
  <c r="BK205" i="1" s="1"/>
  <c r="AB27" i="1"/>
  <c r="S29" i="1"/>
  <c r="AE34" i="1"/>
  <c r="N34" i="1"/>
  <c r="K48" i="1"/>
  <c r="N48" i="1"/>
  <c r="S61" i="1"/>
  <c r="AA95" i="1"/>
  <c r="BR95" i="1"/>
  <c r="BV95" i="1" s="1"/>
  <c r="BW95" i="1" s="1"/>
  <c r="BQ95" i="1"/>
  <c r="BS97" i="1"/>
  <c r="BR97" i="1"/>
  <c r="BV97" i="1" s="1"/>
  <c r="BW97" i="1" s="1"/>
  <c r="BQ97" i="1"/>
  <c r="BR103" i="1"/>
  <c r="BV103" i="1" s="1"/>
  <c r="BW103" i="1" s="1"/>
  <c r="BS103" i="1"/>
  <c r="AE18" i="1"/>
  <c r="N18" i="1"/>
  <c r="AF25" i="1"/>
  <c r="AE25" i="1"/>
  <c r="S17" i="1"/>
  <c r="AA17" i="1"/>
  <c r="AT17" i="1"/>
  <c r="AT18" i="1"/>
  <c r="S20" i="1"/>
  <c r="BS22" i="1"/>
  <c r="S23" i="1"/>
  <c r="AT25" i="1"/>
  <c r="N29" i="1"/>
  <c r="BS30" i="1"/>
  <c r="BK32" i="1"/>
  <c r="AA33" i="1"/>
  <c r="AF34" i="1"/>
  <c r="BS35" i="1"/>
  <c r="BR36" i="1"/>
  <c r="BV36" i="1" s="1"/>
  <c r="BW36" i="1" s="1"/>
  <c r="AD37" i="1"/>
  <c r="AT42" i="1"/>
  <c r="CQ43" i="1"/>
  <c r="BH43" i="1" s="1"/>
  <c r="N45" i="1"/>
  <c r="BS46" i="1"/>
  <c r="BK48" i="1"/>
  <c r="AA49" i="1"/>
  <c r="AF50" i="1"/>
  <c r="BS51" i="1"/>
  <c r="BR52" i="1"/>
  <c r="BV52" i="1" s="1"/>
  <c r="BW52" i="1" s="1"/>
  <c r="Q57" i="1"/>
  <c r="O57" i="1" s="1"/>
  <c r="R57" i="1" s="1"/>
  <c r="L57" i="1" s="1"/>
  <c r="M57" i="1" s="1"/>
  <c r="AT58" i="1"/>
  <c r="CQ59" i="1"/>
  <c r="BH59" i="1" s="1"/>
  <c r="BK59" i="1" s="1"/>
  <c r="AE60" i="1"/>
  <c r="N61" i="1"/>
  <c r="K62" i="1"/>
  <c r="BS62" i="1"/>
  <c r="BK64" i="1"/>
  <c r="AA65" i="1"/>
  <c r="K68" i="1"/>
  <c r="N68" i="1"/>
  <c r="T70" i="1"/>
  <c r="U70" i="1" s="1"/>
  <c r="AE70" i="1"/>
  <c r="N70" i="1"/>
  <c r="Q71" i="1"/>
  <c r="O71" i="1" s="1"/>
  <c r="R71" i="1" s="1"/>
  <c r="L71" i="1" s="1"/>
  <c r="M71" i="1" s="1"/>
  <c r="CQ71" i="1"/>
  <c r="BH71" i="1" s="1"/>
  <c r="BJ71" i="1" s="1"/>
  <c r="AE72" i="1"/>
  <c r="N73" i="1"/>
  <c r="K74" i="1"/>
  <c r="BQ76" i="1"/>
  <c r="AE78" i="1"/>
  <c r="N78" i="1"/>
  <c r="AF78" i="1"/>
  <c r="AB79" i="1"/>
  <c r="AA79" i="1"/>
  <c r="Q79" i="1"/>
  <c r="O79" i="1" s="1"/>
  <c r="R79" i="1" s="1"/>
  <c r="L79" i="1" s="1"/>
  <c r="M79" i="1" s="1"/>
  <c r="BS79" i="1"/>
  <c r="BR79" i="1"/>
  <c r="BV79" i="1" s="1"/>
  <c r="BW79" i="1" s="1"/>
  <c r="BQ79" i="1"/>
  <c r="N81" i="1"/>
  <c r="AF82" i="1"/>
  <c r="T84" i="1"/>
  <c r="U84" i="1" s="1"/>
  <c r="N85" i="1"/>
  <c r="BJ85" i="1"/>
  <c r="AF89" i="1"/>
  <c r="AE89" i="1"/>
  <c r="AT89" i="1"/>
  <c r="N89" i="1"/>
  <c r="BR90" i="1"/>
  <c r="BV90" i="1" s="1"/>
  <c r="BW90" i="1" s="1"/>
  <c r="BK92" i="1"/>
  <c r="K93" i="1"/>
  <c r="V97" i="1"/>
  <c r="Z97" i="1" s="1"/>
  <c r="AE100" i="1"/>
  <c r="AF101" i="1"/>
  <c r="AE101" i="1"/>
  <c r="AT101" i="1"/>
  <c r="K101" i="1"/>
  <c r="BS101" i="1"/>
  <c r="BR101" i="1"/>
  <c r="BV101" i="1" s="1"/>
  <c r="BW101" i="1" s="1"/>
  <c r="BQ101" i="1"/>
  <c r="AE102" i="1"/>
  <c r="N102" i="1"/>
  <c r="AF102" i="1"/>
  <c r="AT102" i="1"/>
  <c r="CQ103" i="1"/>
  <c r="BH103" i="1" s="1"/>
  <c r="BJ103" i="1" s="1"/>
  <c r="BQ108" i="1"/>
  <c r="AA114" i="1"/>
  <c r="K117" i="1"/>
  <c r="N117" i="1"/>
  <c r="AE117" i="1"/>
  <c r="AT117" i="1"/>
  <c r="AE119" i="1"/>
  <c r="N119" i="1"/>
  <c r="K119" i="1"/>
  <c r="AF119" i="1"/>
  <c r="BK120" i="1"/>
  <c r="AA124" i="1"/>
  <c r="BK124" i="1"/>
  <c r="CQ127" i="1"/>
  <c r="BH127" i="1" s="1"/>
  <c r="BJ127" i="1" s="1"/>
  <c r="BR128" i="1"/>
  <c r="BV128" i="1" s="1"/>
  <c r="BW128" i="1" s="1"/>
  <c r="BS128" i="1"/>
  <c r="BQ128" i="1"/>
  <c r="AA129" i="1"/>
  <c r="T129" i="1"/>
  <c r="U129" i="1" s="1"/>
  <c r="BK131" i="1"/>
  <c r="AA141" i="1"/>
  <c r="T141" i="1"/>
  <c r="U141" i="1" s="1"/>
  <c r="Q141" i="1" s="1"/>
  <c r="O141" i="1" s="1"/>
  <c r="R141" i="1" s="1"/>
  <c r="S152" i="1"/>
  <c r="CQ152" i="1"/>
  <c r="BH152" i="1" s="1"/>
  <c r="BJ152" i="1" s="1"/>
  <c r="AE153" i="1"/>
  <c r="BK156" i="1"/>
  <c r="AA161" i="1"/>
  <c r="T161" i="1"/>
  <c r="U161" i="1" s="1"/>
  <c r="BS164" i="1"/>
  <c r="BS174" i="1"/>
  <c r="BR174" i="1"/>
  <c r="BV174" i="1" s="1"/>
  <c r="BW174" i="1" s="1"/>
  <c r="BQ174" i="1"/>
  <c r="BR177" i="1"/>
  <c r="BV177" i="1" s="1"/>
  <c r="BW177" i="1" s="1"/>
  <c r="BS177" i="1"/>
  <c r="BQ177" i="1"/>
  <c r="BQ201" i="1"/>
  <c r="BS201" i="1"/>
  <c r="BR201" i="1"/>
  <c r="BV201" i="1" s="1"/>
  <c r="BW201" i="1" s="1"/>
  <c r="K32" i="1"/>
  <c r="N32" i="1"/>
  <c r="BK35" i="1"/>
  <c r="T51" i="1"/>
  <c r="U51" i="1" s="1"/>
  <c r="AB51" i="1" s="1"/>
  <c r="BK78" i="1"/>
  <c r="AA104" i="1"/>
  <c r="T104" i="1"/>
  <c r="U104" i="1" s="1"/>
  <c r="K108" i="1"/>
  <c r="N108" i="1"/>
  <c r="AF108" i="1"/>
  <c r="AE108" i="1"/>
  <c r="AT108" i="1"/>
  <c r="T109" i="1"/>
  <c r="U109" i="1" s="1"/>
  <c r="Q109" i="1" s="1"/>
  <c r="O109" i="1" s="1"/>
  <c r="R109" i="1" s="1"/>
  <c r="L109" i="1" s="1"/>
  <c r="M109" i="1" s="1"/>
  <c r="AE110" i="1"/>
  <c r="N110" i="1"/>
  <c r="K110" i="1"/>
  <c r="AA113" i="1"/>
  <c r="BQ114" i="1"/>
  <c r="BR114" i="1"/>
  <c r="BV114" i="1" s="1"/>
  <c r="BW114" i="1" s="1"/>
  <c r="BS114" i="1"/>
  <c r="BR22" i="1"/>
  <c r="BV22" i="1" s="1"/>
  <c r="BW22" i="1" s="1"/>
  <c r="CQ24" i="1"/>
  <c r="BH24" i="1" s="1"/>
  <c r="BK24" i="1" s="1"/>
  <c r="CQ27" i="1"/>
  <c r="BH27" i="1" s="1"/>
  <c r="BK27" i="1" s="1"/>
  <c r="BR30" i="1"/>
  <c r="BV30" i="1" s="1"/>
  <c r="BW30" i="1" s="1"/>
  <c r="AA36" i="1"/>
  <c r="Q36" i="1"/>
  <c r="O36" i="1" s="1"/>
  <c r="R36" i="1" s="1"/>
  <c r="BQ36" i="1"/>
  <c r="AF16" i="1"/>
  <c r="BK16" i="1"/>
  <c r="K17" i="1"/>
  <c r="CQ20" i="1"/>
  <c r="BH20" i="1" s="1"/>
  <c r="BK20" i="1" s="1"/>
  <c r="AF22" i="1"/>
  <c r="CQ23" i="1"/>
  <c r="BH23" i="1" s="1"/>
  <c r="BJ23" i="1" s="1"/>
  <c r="S25" i="1"/>
  <c r="AA25" i="1"/>
  <c r="BQ27" i="1"/>
  <c r="AF28" i="1"/>
  <c r="AA32" i="1"/>
  <c r="BQ32" i="1"/>
  <c r="T33" i="1"/>
  <c r="U33" i="1" s="1"/>
  <c r="K36" i="1"/>
  <c r="N36" i="1"/>
  <c r="T38" i="1"/>
  <c r="U38" i="1" s="1"/>
  <c r="AB38" i="1" s="1"/>
  <c r="AE38" i="1"/>
  <c r="N38" i="1"/>
  <c r="S39" i="1"/>
  <c r="BJ40" i="1"/>
  <c r="AF41" i="1"/>
  <c r="AE41" i="1"/>
  <c r="AT41" i="1"/>
  <c r="BR42" i="1"/>
  <c r="BV42" i="1" s="1"/>
  <c r="BW42" i="1" s="1"/>
  <c r="V43" i="1"/>
  <c r="Z43" i="1" s="1"/>
  <c r="AF44" i="1"/>
  <c r="AA48" i="1"/>
  <c r="AD48" i="1" s="1"/>
  <c r="Q48" i="1"/>
  <c r="O48" i="1" s="1"/>
  <c r="R48" i="1" s="1"/>
  <c r="L48" i="1" s="1"/>
  <c r="M48" i="1" s="1"/>
  <c r="BQ48" i="1"/>
  <c r="T49" i="1"/>
  <c r="U49" i="1" s="1"/>
  <c r="K52" i="1"/>
  <c r="N52" i="1"/>
  <c r="T54" i="1"/>
  <c r="U54" i="1" s="1"/>
  <c r="Q54" i="1" s="1"/>
  <c r="O54" i="1" s="1"/>
  <c r="R54" i="1" s="1"/>
  <c r="L54" i="1" s="1"/>
  <c r="M54" i="1" s="1"/>
  <c r="AE54" i="1"/>
  <c r="N54" i="1"/>
  <c r="S55" i="1"/>
  <c r="BJ56" i="1"/>
  <c r="AF57" i="1"/>
  <c r="AE57" i="1"/>
  <c r="AT57" i="1"/>
  <c r="BR58" i="1"/>
  <c r="BV58" i="1" s="1"/>
  <c r="BW58" i="1" s="1"/>
  <c r="V59" i="1"/>
  <c r="Z59" i="1" s="1"/>
  <c r="AF60" i="1"/>
  <c r="AA64" i="1"/>
  <c r="Q64" i="1"/>
  <c r="O64" i="1" s="1"/>
  <c r="R64" i="1" s="1"/>
  <c r="BQ64" i="1"/>
  <c r="T65" i="1"/>
  <c r="U65" i="1" s="1"/>
  <c r="Q69" i="1"/>
  <c r="O69" i="1" s="1"/>
  <c r="R69" i="1" s="1"/>
  <c r="AT70" i="1"/>
  <c r="AF72" i="1"/>
  <c r="T75" i="1"/>
  <c r="U75" i="1" s="1"/>
  <c r="BR76" i="1"/>
  <c r="BV76" i="1" s="1"/>
  <c r="BW76" i="1" s="1"/>
  <c r="K77" i="1"/>
  <c r="AA77" i="1"/>
  <c r="AT79" i="1"/>
  <c r="AE79" i="1"/>
  <c r="N79" i="1"/>
  <c r="T80" i="1"/>
  <c r="U80" i="1" s="1"/>
  <c r="AB80" i="1" s="1"/>
  <c r="BQ82" i="1"/>
  <c r="BS82" i="1"/>
  <c r="AA88" i="1"/>
  <c r="T88" i="1"/>
  <c r="U88" i="1" s="1"/>
  <c r="Q88" i="1" s="1"/>
  <c r="O88" i="1" s="1"/>
  <c r="R88" i="1" s="1"/>
  <c r="Q90" i="1"/>
  <c r="O90" i="1" s="1"/>
  <c r="R90" i="1" s="1"/>
  <c r="L90" i="1" s="1"/>
  <c r="M90" i="1" s="1"/>
  <c r="BJ91" i="1"/>
  <c r="AA93" i="1"/>
  <c r="BS99" i="1"/>
  <c r="BJ105" i="1"/>
  <c r="BK108" i="1"/>
  <c r="K114" i="1"/>
  <c r="Q115" i="1"/>
  <c r="O115" i="1" s="1"/>
  <c r="R115" i="1" s="1"/>
  <c r="L115" i="1" s="1"/>
  <c r="M115" i="1" s="1"/>
  <c r="AA115" i="1"/>
  <c r="T117" i="1"/>
  <c r="U117" i="1" s="1"/>
  <c r="AB117" i="1" s="1"/>
  <c r="AA123" i="1"/>
  <c r="BQ127" i="1"/>
  <c r="BS127" i="1"/>
  <c r="BR127" i="1"/>
  <c r="BV127" i="1" s="1"/>
  <c r="BW127" i="1" s="1"/>
  <c r="K129" i="1"/>
  <c r="N129" i="1"/>
  <c r="AF129" i="1"/>
  <c r="AE129" i="1"/>
  <c r="AT129" i="1"/>
  <c r="BR132" i="1"/>
  <c r="BV132" i="1" s="1"/>
  <c r="BW132" i="1" s="1"/>
  <c r="BS132" i="1"/>
  <c r="BQ132" i="1"/>
  <c r="AA134" i="1"/>
  <c r="BK141" i="1"/>
  <c r="T143" i="1"/>
  <c r="U143" i="1" s="1"/>
  <c r="AF146" i="1"/>
  <c r="AE146" i="1"/>
  <c r="AT146" i="1"/>
  <c r="N146" i="1"/>
  <c r="K146" i="1"/>
  <c r="BR152" i="1"/>
  <c r="BV152" i="1" s="1"/>
  <c r="BW152" i="1" s="1"/>
  <c r="BQ152" i="1"/>
  <c r="BR160" i="1"/>
  <c r="BV160" i="1" s="1"/>
  <c r="BW160" i="1" s="1"/>
  <c r="BS160" i="1"/>
  <c r="AA189" i="1"/>
  <c r="AA44" i="1"/>
  <c r="AA60" i="1"/>
  <c r="K64" i="1"/>
  <c r="N64" i="1"/>
  <c r="AE66" i="1"/>
  <c r="N66" i="1"/>
  <c r="AA72" i="1"/>
  <c r="BJ104" i="1"/>
  <c r="BJ16" i="1"/>
  <c r="BR18" i="1"/>
  <c r="BV18" i="1" s="1"/>
  <c r="BW18" i="1" s="1"/>
  <c r="W26" i="1"/>
  <c r="AE26" i="1"/>
  <c r="N26" i="1"/>
  <c r="CQ26" i="1"/>
  <c r="BH26" i="1" s="1"/>
  <c r="BJ26" i="1" s="1"/>
  <c r="AA28" i="1"/>
  <c r="AD28" i="1" s="1"/>
  <c r="Q28" i="1"/>
  <c r="O28" i="1" s="1"/>
  <c r="R28" i="1" s="1"/>
  <c r="L28" i="1" s="1"/>
  <c r="M28" i="1" s="1"/>
  <c r="BK28" i="1"/>
  <c r="AA29" i="1"/>
  <c r="AF30" i="1"/>
  <c r="AT32" i="1"/>
  <c r="BR32" i="1"/>
  <c r="BV32" i="1" s="1"/>
  <c r="BW32" i="1" s="1"/>
  <c r="CQ34" i="1"/>
  <c r="BH34" i="1" s="1"/>
  <c r="BJ34" i="1" s="1"/>
  <c r="AB35" i="1"/>
  <c r="K37" i="1"/>
  <c r="Q37" i="1"/>
  <c r="O37" i="1" s="1"/>
  <c r="R37" i="1" s="1"/>
  <c r="W38" i="1"/>
  <c r="AT38" i="1"/>
  <c r="CQ39" i="1"/>
  <c r="BH39" i="1" s="1"/>
  <c r="BJ39" i="1" s="1"/>
  <c r="AE40" i="1"/>
  <c r="N41" i="1"/>
  <c r="K42" i="1"/>
  <c r="BS42" i="1"/>
  <c r="BK44" i="1"/>
  <c r="AA45" i="1"/>
  <c r="AD45" i="1" s="1"/>
  <c r="AF46" i="1"/>
  <c r="AT48" i="1"/>
  <c r="BR48" i="1"/>
  <c r="BV48" i="1" s="1"/>
  <c r="BW48" i="1" s="1"/>
  <c r="CQ50" i="1"/>
  <c r="BH50" i="1" s="1"/>
  <c r="BJ50" i="1" s="1"/>
  <c r="K53" i="1"/>
  <c r="Q53" i="1"/>
  <c r="O53" i="1" s="1"/>
  <c r="R53" i="1" s="1"/>
  <c r="W54" i="1"/>
  <c r="AT54" i="1"/>
  <c r="CQ55" i="1"/>
  <c r="BH55" i="1" s="1"/>
  <c r="BK55" i="1" s="1"/>
  <c r="AE56" i="1"/>
  <c r="N57" i="1"/>
  <c r="K58" i="1"/>
  <c r="BS58" i="1"/>
  <c r="BK60" i="1"/>
  <c r="AA61" i="1"/>
  <c r="AF62" i="1"/>
  <c r="AT64" i="1"/>
  <c r="BR64" i="1"/>
  <c r="BV64" i="1" s="1"/>
  <c r="BW64" i="1" s="1"/>
  <c r="CQ66" i="1"/>
  <c r="BH66" i="1" s="1"/>
  <c r="BJ66" i="1" s="1"/>
  <c r="S67" i="1"/>
  <c r="BJ68" i="1"/>
  <c r="BR70" i="1"/>
  <c r="BV70" i="1" s="1"/>
  <c r="BW70" i="1" s="1"/>
  <c r="V71" i="1"/>
  <c r="Z71" i="1" s="1"/>
  <c r="BK72" i="1"/>
  <c r="AA73" i="1"/>
  <c r="AD73" i="1" s="1"/>
  <c r="K76" i="1"/>
  <c r="AT76" i="1"/>
  <c r="N76" i="1"/>
  <c r="AF80" i="1"/>
  <c r="CQ80" i="1"/>
  <c r="BH80" i="1" s="1"/>
  <c r="BK80" i="1" s="1"/>
  <c r="AE81" i="1"/>
  <c r="T82" i="1"/>
  <c r="U82" i="1" s="1"/>
  <c r="BR82" i="1"/>
  <c r="BV82" i="1" s="1"/>
  <c r="BW82" i="1" s="1"/>
  <c r="S85" i="1"/>
  <c r="BQ87" i="1"/>
  <c r="T94" i="1"/>
  <c r="U94" i="1" s="1"/>
  <c r="Q94" i="1" s="1"/>
  <c r="O94" i="1" s="1"/>
  <c r="R94" i="1" s="1"/>
  <c r="L94" i="1" s="1"/>
  <c r="M94" i="1" s="1"/>
  <c r="AF96" i="1"/>
  <c r="BS96" i="1"/>
  <c r="BQ96" i="1"/>
  <c r="AD98" i="1"/>
  <c r="AE98" i="1"/>
  <c r="N98" i="1"/>
  <c r="K98" i="1"/>
  <c r="AT98" i="1"/>
  <c r="AB99" i="1"/>
  <c r="T102" i="1"/>
  <c r="U102" i="1" s="1"/>
  <c r="AB103" i="1"/>
  <c r="N105" i="1"/>
  <c r="AA107" i="1"/>
  <c r="BS109" i="1"/>
  <c r="BR109" i="1"/>
  <c r="BV109" i="1" s="1"/>
  <c r="BW109" i="1" s="1"/>
  <c r="BQ109" i="1"/>
  <c r="BR111" i="1"/>
  <c r="BV111" i="1" s="1"/>
  <c r="BW111" i="1" s="1"/>
  <c r="BQ111" i="1"/>
  <c r="T111" i="1"/>
  <c r="U111" i="1" s="1"/>
  <c r="T112" i="1"/>
  <c r="U112" i="1" s="1"/>
  <c r="AB112" i="1" s="1"/>
  <c r="K112" i="1"/>
  <c r="N112" i="1"/>
  <c r="AF112" i="1"/>
  <c r="T119" i="1"/>
  <c r="U119" i="1" s="1"/>
  <c r="BR124" i="1"/>
  <c r="BV124" i="1" s="1"/>
  <c r="BW124" i="1" s="1"/>
  <c r="BS124" i="1"/>
  <c r="BQ124" i="1"/>
  <c r="BS126" i="1"/>
  <c r="BR126" i="1"/>
  <c r="BV126" i="1" s="1"/>
  <c r="BW126" i="1" s="1"/>
  <c r="BQ126" i="1"/>
  <c r="AF134" i="1"/>
  <c r="AE134" i="1"/>
  <c r="AT134" i="1"/>
  <c r="K134" i="1"/>
  <c r="AA137" i="1"/>
  <c r="AD137" i="1" s="1"/>
  <c r="Q137" i="1"/>
  <c r="O137" i="1" s="1"/>
  <c r="R137" i="1" s="1"/>
  <c r="BS154" i="1"/>
  <c r="BR154" i="1"/>
  <c r="BV154" i="1" s="1"/>
  <c r="BW154" i="1" s="1"/>
  <c r="BQ154" i="1"/>
  <c r="BQ160" i="1"/>
  <c r="AA164" i="1"/>
  <c r="BQ166" i="1"/>
  <c r="BS166" i="1"/>
  <c r="BR166" i="1"/>
  <c r="BV166" i="1" s="1"/>
  <c r="BW166" i="1" s="1"/>
  <c r="AA168" i="1"/>
  <c r="AA172" i="1"/>
  <c r="Q172" i="1"/>
  <c r="O172" i="1" s="1"/>
  <c r="R172" i="1" s="1"/>
  <c r="L172" i="1" s="1"/>
  <c r="M172" i="1" s="1"/>
  <c r="BS173" i="1"/>
  <c r="BR173" i="1"/>
  <c r="BV173" i="1" s="1"/>
  <c r="BW173" i="1" s="1"/>
  <c r="BQ173" i="1"/>
  <c r="BR181" i="1"/>
  <c r="BV181" i="1" s="1"/>
  <c r="BW181" i="1" s="1"/>
  <c r="BS181" i="1"/>
  <c r="AF67" i="1"/>
  <c r="AF71" i="1"/>
  <c r="BJ76" i="1"/>
  <c r="BK84" i="1"/>
  <c r="K88" i="1"/>
  <c r="N88" i="1"/>
  <c r="AE90" i="1"/>
  <c r="N90" i="1"/>
  <c r="AA96" i="1"/>
  <c r="Q96" i="1"/>
  <c r="O96" i="1" s="1"/>
  <c r="R96" i="1" s="1"/>
  <c r="L96" i="1" s="1"/>
  <c r="M96" i="1" s="1"/>
  <c r="W102" i="1"/>
  <c r="AB111" i="1"/>
  <c r="BK116" i="1"/>
  <c r="BR120" i="1"/>
  <c r="BV120" i="1" s="1"/>
  <c r="BW120" i="1" s="1"/>
  <c r="BQ120" i="1"/>
  <c r="T120" i="1"/>
  <c r="U120" i="1" s="1"/>
  <c r="K121" i="1"/>
  <c r="N121" i="1"/>
  <c r="AF121" i="1"/>
  <c r="BS122" i="1"/>
  <c r="BR122" i="1"/>
  <c r="BV122" i="1" s="1"/>
  <c r="BW122" i="1" s="1"/>
  <c r="BQ122" i="1"/>
  <c r="AA127" i="1"/>
  <c r="T131" i="1"/>
  <c r="U131" i="1" s="1"/>
  <c r="AB137" i="1"/>
  <c r="K149" i="1"/>
  <c r="N149" i="1"/>
  <c r="AE149" i="1"/>
  <c r="AB151" i="1"/>
  <c r="AE151" i="1"/>
  <c r="N151" i="1"/>
  <c r="K151" i="1"/>
  <c r="AA152" i="1"/>
  <c r="Q155" i="1"/>
  <c r="O155" i="1" s="1"/>
  <c r="R155" i="1" s="1"/>
  <c r="L155" i="1" s="1"/>
  <c r="M155" i="1" s="1"/>
  <c r="AA155" i="1"/>
  <c r="Q162" i="1"/>
  <c r="O162" i="1" s="1"/>
  <c r="R162" i="1" s="1"/>
  <c r="L162" i="1" s="1"/>
  <c r="M162" i="1" s="1"/>
  <c r="AA162" i="1"/>
  <c r="BS171" i="1"/>
  <c r="BR171" i="1"/>
  <c r="BV171" i="1" s="1"/>
  <c r="BW171" i="1" s="1"/>
  <c r="BQ171" i="1"/>
  <c r="BS175" i="1"/>
  <c r="BR175" i="1"/>
  <c r="BV175" i="1" s="1"/>
  <c r="BW175" i="1" s="1"/>
  <c r="BQ175" i="1"/>
  <c r="CQ176" i="1"/>
  <c r="BH176" i="1" s="1"/>
  <c r="BJ176" i="1" s="1"/>
  <c r="K178" i="1"/>
  <c r="N178" i="1"/>
  <c r="AT178" i="1"/>
  <c r="AF178" i="1"/>
  <c r="AE180" i="1"/>
  <c r="N180" i="1"/>
  <c r="AF180" i="1"/>
  <c r="K180" i="1"/>
  <c r="BQ189" i="1"/>
  <c r="BS189" i="1"/>
  <c r="BR189" i="1"/>
  <c r="BV189" i="1" s="1"/>
  <c r="BW189" i="1" s="1"/>
  <c r="AA219" i="1"/>
  <c r="T219" i="1"/>
  <c r="U219" i="1" s="1"/>
  <c r="Q219" i="1" s="1"/>
  <c r="O219" i="1" s="1"/>
  <c r="R219" i="1" s="1"/>
  <c r="V149" i="1"/>
  <c r="Z149" i="1" s="1"/>
  <c r="AC149" i="1"/>
  <c r="AA160" i="1"/>
  <c r="K161" i="1"/>
  <c r="N161" i="1"/>
  <c r="AF161" i="1"/>
  <c r="AE161" i="1"/>
  <c r="AT161" i="1"/>
  <c r="AF162" i="1"/>
  <c r="AE162" i="1"/>
  <c r="AT162" i="1"/>
  <c r="N162" i="1"/>
  <c r="BS162" i="1"/>
  <c r="BR162" i="1"/>
  <c r="BV162" i="1" s="1"/>
  <c r="BW162" i="1" s="1"/>
  <c r="BQ162" i="1"/>
  <c r="AB163" i="1"/>
  <c r="AE165" i="1"/>
  <c r="K165" i="1"/>
  <c r="AF165" i="1"/>
  <c r="AE172" i="1"/>
  <c r="N172" i="1"/>
  <c r="AF172" i="1"/>
  <c r="BS183" i="1"/>
  <c r="BR183" i="1"/>
  <c r="BV183" i="1" s="1"/>
  <c r="BW183" i="1" s="1"/>
  <c r="BQ183" i="1"/>
  <c r="CQ184" i="1"/>
  <c r="BH184" i="1" s="1"/>
  <c r="BJ184" i="1" s="1"/>
  <c r="S184" i="1"/>
  <c r="BQ185" i="1"/>
  <c r="BR185" i="1"/>
  <c r="BV185" i="1" s="1"/>
  <c r="BW185" i="1" s="1"/>
  <c r="BS185" i="1"/>
  <c r="AA188" i="1"/>
  <c r="AA201" i="1"/>
  <c r="BQ205" i="1"/>
  <c r="BR205" i="1"/>
  <c r="BV205" i="1" s="1"/>
  <c r="BW205" i="1" s="1"/>
  <c r="BS205" i="1"/>
  <c r="BQ221" i="1"/>
  <c r="BR221" i="1"/>
  <c r="BV221" i="1" s="1"/>
  <c r="BW221" i="1" s="1"/>
  <c r="BS221" i="1"/>
  <c r="AT164" i="1"/>
  <c r="K164" i="1"/>
  <c r="AF164" i="1"/>
  <c r="N164" i="1"/>
  <c r="AA170" i="1"/>
  <c r="AE171" i="1"/>
  <c r="N171" i="1"/>
  <c r="AF171" i="1"/>
  <c r="S181" i="1"/>
  <c r="CQ181" i="1"/>
  <c r="BH181" i="1" s="1"/>
  <c r="BJ181" i="1" s="1"/>
  <c r="K186" i="1"/>
  <c r="AF186" i="1"/>
  <c r="AE186" i="1"/>
  <c r="AT186" i="1"/>
  <c r="N186" i="1"/>
  <c r="AT193" i="1"/>
  <c r="K193" i="1"/>
  <c r="AE193" i="1"/>
  <c r="N193" i="1"/>
  <c r="AF193" i="1"/>
  <c r="BQ197" i="1"/>
  <c r="BS197" i="1"/>
  <c r="BR197" i="1"/>
  <c r="BV197" i="1" s="1"/>
  <c r="BW197" i="1" s="1"/>
  <c r="Q81" i="1"/>
  <c r="O81" i="1" s="1"/>
  <c r="R81" i="1" s="1"/>
  <c r="L81" i="1" s="1"/>
  <c r="M81" i="1" s="1"/>
  <c r="K84" i="1"/>
  <c r="N84" i="1"/>
  <c r="AE86" i="1"/>
  <c r="N86" i="1"/>
  <c r="AE88" i="1"/>
  <c r="K90" i="1"/>
  <c r="AA92" i="1"/>
  <c r="Q92" i="1"/>
  <c r="O92" i="1" s="1"/>
  <c r="R92" i="1" s="1"/>
  <c r="L92" i="1" s="1"/>
  <c r="M92" i="1" s="1"/>
  <c r="T93" i="1"/>
  <c r="U93" i="1" s="1"/>
  <c r="Q93" i="1" s="1"/>
  <c r="O93" i="1" s="1"/>
  <c r="R93" i="1" s="1"/>
  <c r="L93" i="1" s="1"/>
  <c r="M93" i="1" s="1"/>
  <c r="Q97" i="1"/>
  <c r="O97" i="1" s="1"/>
  <c r="R97" i="1" s="1"/>
  <c r="L97" i="1" s="1"/>
  <c r="M97" i="1" s="1"/>
  <c r="AE106" i="1"/>
  <c r="N106" i="1"/>
  <c r="S107" i="1"/>
  <c r="BJ108" i="1"/>
  <c r="AF109" i="1"/>
  <c r="AE109" i="1"/>
  <c r="AT109" i="1"/>
  <c r="BK117" i="1"/>
  <c r="AF122" i="1"/>
  <c r="AE122" i="1"/>
  <c r="AT122" i="1"/>
  <c r="K122" i="1"/>
  <c r="S140" i="1"/>
  <c r="CQ140" i="1"/>
  <c r="BH140" i="1" s="1"/>
  <c r="BK140" i="1" s="1"/>
  <c r="AF142" i="1"/>
  <c r="AE142" i="1"/>
  <c r="AT142" i="1"/>
  <c r="N142" i="1"/>
  <c r="BS142" i="1"/>
  <c r="BR142" i="1"/>
  <c r="BV142" i="1" s="1"/>
  <c r="BW142" i="1" s="1"/>
  <c r="BQ142" i="1"/>
  <c r="AE143" i="1"/>
  <c r="N143" i="1"/>
  <c r="AF143" i="1"/>
  <c r="AT143" i="1"/>
  <c r="BR144" i="1"/>
  <c r="BV144" i="1" s="1"/>
  <c r="BW144" i="1" s="1"/>
  <c r="BS144" i="1"/>
  <c r="BQ144" i="1"/>
  <c r="BQ147" i="1"/>
  <c r="BR147" i="1"/>
  <c r="BV147" i="1" s="1"/>
  <c r="BW147" i="1" s="1"/>
  <c r="CQ150" i="1"/>
  <c r="BH150" i="1" s="1"/>
  <c r="BJ150" i="1" s="1"/>
  <c r="S150" i="1"/>
  <c r="Q159" i="1"/>
  <c r="O159" i="1" s="1"/>
  <c r="R159" i="1" s="1"/>
  <c r="L159" i="1" s="1"/>
  <c r="M159" i="1" s="1"/>
  <c r="T163" i="1"/>
  <c r="U163" i="1" s="1"/>
  <c r="AT171" i="1"/>
  <c r="BQ180" i="1"/>
  <c r="BS180" i="1"/>
  <c r="BR180" i="1"/>
  <c r="BV180" i="1" s="1"/>
  <c r="BW180" i="1" s="1"/>
  <c r="AA181" i="1"/>
  <c r="T182" i="1"/>
  <c r="U182" i="1" s="1"/>
  <c r="W199" i="1"/>
  <c r="CQ81" i="1"/>
  <c r="BH81" i="1" s="1"/>
  <c r="AT86" i="1"/>
  <c r="AF88" i="1"/>
  <c r="S95" i="1"/>
  <c r="BJ96" i="1"/>
  <c r="AF97" i="1"/>
  <c r="AE97" i="1"/>
  <c r="AT97" i="1"/>
  <c r="BR98" i="1"/>
  <c r="BV98" i="1" s="1"/>
  <c r="BW98" i="1" s="1"/>
  <c r="BK100" i="1"/>
  <c r="AA101" i="1"/>
  <c r="K104" i="1"/>
  <c r="N104" i="1"/>
  <c r="AT106" i="1"/>
  <c r="CQ107" i="1"/>
  <c r="BH107" i="1" s="1"/>
  <c r="BJ107" i="1" s="1"/>
  <c r="N109" i="1"/>
  <c r="BK112" i="1"/>
  <c r="AB115" i="1"/>
  <c r="T121" i="1"/>
  <c r="U121" i="1" s="1"/>
  <c r="AB121" i="1" s="1"/>
  <c r="AE121" i="1"/>
  <c r="AF138" i="1"/>
  <c r="AE138" i="1"/>
  <c r="AT138" i="1"/>
  <c r="K138" i="1"/>
  <c r="BJ140" i="1"/>
  <c r="BS145" i="1"/>
  <c r="BR145" i="1"/>
  <c r="BV145" i="1" s="1"/>
  <c r="BW145" i="1" s="1"/>
  <c r="BQ145" i="1"/>
  <c r="AA148" i="1"/>
  <c r="AF149" i="1"/>
  <c r="BS149" i="1"/>
  <c r="BQ149" i="1"/>
  <c r="BK152" i="1"/>
  <c r="BJ153" i="1"/>
  <c r="AA154" i="1"/>
  <c r="AE155" i="1"/>
  <c r="N155" i="1"/>
  <c r="AF155" i="1"/>
  <c r="AT156" i="1"/>
  <c r="K156" i="1"/>
  <c r="AF156" i="1"/>
  <c r="AE156" i="1"/>
  <c r="BR165" i="1"/>
  <c r="BV165" i="1" s="1"/>
  <c r="BW165" i="1" s="1"/>
  <c r="BQ165" i="1"/>
  <c r="AF169" i="1"/>
  <c r="N169" i="1"/>
  <c r="AE169" i="1"/>
  <c r="AT169" i="1"/>
  <c r="K169" i="1"/>
  <c r="CQ171" i="1"/>
  <c r="BH171" i="1" s="1"/>
  <c r="BJ171" i="1" s="1"/>
  <c r="S171" i="1"/>
  <c r="BQ172" i="1"/>
  <c r="BS172" i="1"/>
  <c r="BK174" i="1"/>
  <c r="AA175" i="1"/>
  <c r="AA179" i="1"/>
  <c r="BS186" i="1"/>
  <c r="BR186" i="1"/>
  <c r="BV186" i="1" s="1"/>
  <c r="BW186" i="1" s="1"/>
  <c r="BQ186" i="1"/>
  <c r="AT189" i="1"/>
  <c r="K189" i="1"/>
  <c r="AE189" i="1"/>
  <c r="N189" i="1"/>
  <c r="AF189" i="1"/>
  <c r="AA195" i="1"/>
  <c r="S213" i="1"/>
  <c r="CQ213" i="1"/>
  <c r="BH213" i="1" s="1"/>
  <c r="BJ213" i="1" s="1"/>
  <c r="S76" i="1"/>
  <c r="AA81" i="1"/>
  <c r="S83" i="1"/>
  <c r="BJ84" i="1"/>
  <c r="BR86" i="1"/>
  <c r="BV86" i="1" s="1"/>
  <c r="BW86" i="1" s="1"/>
  <c r="BK88" i="1"/>
  <c r="AF90" i="1"/>
  <c r="K92" i="1"/>
  <c r="N92" i="1"/>
  <c r="AE94" i="1"/>
  <c r="N94" i="1"/>
  <c r="CQ95" i="1"/>
  <c r="BH95" i="1" s="1"/>
  <c r="BK95" i="1" s="1"/>
  <c r="N97" i="1"/>
  <c r="BS98" i="1"/>
  <c r="AA100" i="1"/>
  <c r="Q100" i="1"/>
  <c r="O100" i="1" s="1"/>
  <c r="R100" i="1" s="1"/>
  <c r="BQ100" i="1"/>
  <c r="T101" i="1"/>
  <c r="U101" i="1" s="1"/>
  <c r="Q101" i="1" s="1"/>
  <c r="O101" i="1" s="1"/>
  <c r="R101" i="1" s="1"/>
  <c r="BR106" i="1"/>
  <c r="BV106" i="1" s="1"/>
  <c r="BW106" i="1" s="1"/>
  <c r="AA112" i="1"/>
  <c r="Q112" i="1"/>
  <c r="O112" i="1" s="1"/>
  <c r="R112" i="1" s="1"/>
  <c r="L112" i="1" s="1"/>
  <c r="M112" i="1" s="1"/>
  <c r="BQ112" i="1"/>
  <c r="S113" i="1"/>
  <c r="BS118" i="1"/>
  <c r="BR118" i="1"/>
  <c r="BV118" i="1" s="1"/>
  <c r="BW118" i="1" s="1"/>
  <c r="BQ118" i="1"/>
  <c r="BS120" i="1"/>
  <c r="BK121" i="1"/>
  <c r="BQ123" i="1"/>
  <c r="BS123" i="1"/>
  <c r="AB125" i="1"/>
  <c r="BS125" i="1"/>
  <c r="BR125" i="1"/>
  <c r="BV125" i="1" s="1"/>
  <c r="BW125" i="1" s="1"/>
  <c r="AF126" i="1"/>
  <c r="AE126" i="1"/>
  <c r="AT126" i="1"/>
  <c r="K126" i="1"/>
  <c r="T127" i="1"/>
  <c r="U127" i="1" s="1"/>
  <c r="Q127" i="1" s="1"/>
  <c r="O127" i="1" s="1"/>
  <c r="R127" i="1" s="1"/>
  <c r="L127" i="1" s="1"/>
  <c r="M127" i="1" s="1"/>
  <c r="Q130" i="1"/>
  <c r="O130" i="1" s="1"/>
  <c r="R130" i="1" s="1"/>
  <c r="L130" i="1" s="1"/>
  <c r="M130" i="1" s="1"/>
  <c r="AA130" i="1"/>
  <c r="T133" i="1"/>
  <c r="U133" i="1" s="1"/>
  <c r="K133" i="1"/>
  <c r="N133" i="1"/>
  <c r="AT133" i="1"/>
  <c r="BS138" i="1"/>
  <c r="BR138" i="1"/>
  <c r="BV138" i="1" s="1"/>
  <c r="BW138" i="1" s="1"/>
  <c r="BQ138" i="1"/>
  <c r="AE139" i="1"/>
  <c r="N139" i="1"/>
  <c r="K139" i="1"/>
  <c r="AT139" i="1"/>
  <c r="BJ141" i="1"/>
  <c r="BQ143" i="1"/>
  <c r="BR143" i="1"/>
  <c r="BV143" i="1" s="1"/>
  <c r="BW143" i="1" s="1"/>
  <c r="BK149" i="1"/>
  <c r="BR149" i="1"/>
  <c r="BV149" i="1" s="1"/>
  <c r="BW149" i="1" s="1"/>
  <c r="AA150" i="1"/>
  <c r="AF151" i="1"/>
  <c r="AF154" i="1"/>
  <c r="AE154" i="1"/>
  <c r="AT154" i="1"/>
  <c r="K154" i="1"/>
  <c r="AT155" i="1"/>
  <c r="S156" i="1"/>
  <c r="CQ156" i="1"/>
  <c r="BH156" i="1" s="1"/>
  <c r="BJ156" i="1" s="1"/>
  <c r="BS158" i="1"/>
  <c r="BR158" i="1"/>
  <c r="BV158" i="1" s="1"/>
  <c r="BW158" i="1" s="1"/>
  <c r="BQ158" i="1"/>
  <c r="AE159" i="1"/>
  <c r="N159" i="1"/>
  <c r="AF159" i="1"/>
  <c r="AT159" i="1"/>
  <c r="BS161" i="1"/>
  <c r="BR161" i="1"/>
  <c r="BV161" i="1" s="1"/>
  <c r="BW161" i="1" s="1"/>
  <c r="V167" i="1"/>
  <c r="Z167" i="1" s="1"/>
  <c r="AA174" i="1"/>
  <c r="T174" i="1"/>
  <c r="U174" i="1" s="1"/>
  <c r="Q174" i="1" s="1"/>
  <c r="O174" i="1" s="1"/>
  <c r="R174" i="1" s="1"/>
  <c r="L174" i="1" s="1"/>
  <c r="M174" i="1" s="1"/>
  <c r="AE178" i="1"/>
  <c r="AF179" i="1"/>
  <c r="AE179" i="1"/>
  <c r="AT179" i="1"/>
  <c r="N179" i="1"/>
  <c r="K179" i="1"/>
  <c r="AA182" i="1"/>
  <c r="K185" i="1"/>
  <c r="AF185" i="1"/>
  <c r="N185" i="1"/>
  <c r="AE185" i="1"/>
  <c r="AT185" i="1"/>
  <c r="S198" i="1"/>
  <c r="CQ198" i="1"/>
  <c r="BH198" i="1" s="1"/>
  <c r="BK198" i="1" s="1"/>
  <c r="AF83" i="1"/>
  <c r="AF87" i="1"/>
  <c r="AF91" i="1"/>
  <c r="AF95" i="1"/>
  <c r="AF99" i="1"/>
  <c r="AF103" i="1"/>
  <c r="W115" i="1"/>
  <c r="AE115" i="1"/>
  <c r="N115" i="1"/>
  <c r="AA117" i="1"/>
  <c r="AB126" i="1"/>
  <c r="AD126" i="1" s="1"/>
  <c r="BK129" i="1"/>
  <c r="AE131" i="1"/>
  <c r="N131" i="1"/>
  <c r="T132" i="1"/>
  <c r="U132" i="1" s="1"/>
  <c r="AB132" i="1" s="1"/>
  <c r="BJ133" i="1"/>
  <c r="CQ139" i="1"/>
  <c r="BH139" i="1" s="1"/>
  <c r="K141" i="1"/>
  <c r="N141" i="1"/>
  <c r="Q142" i="1"/>
  <c r="O142" i="1" s="1"/>
  <c r="R142" i="1" s="1"/>
  <c r="L142" i="1" s="1"/>
  <c r="M142" i="1" s="1"/>
  <c r="W143" i="1"/>
  <c r="AE145" i="1"/>
  <c r="AA149" i="1"/>
  <c r="AD149" i="1" s="1"/>
  <c r="Q149" i="1"/>
  <c r="O149" i="1" s="1"/>
  <c r="R149" i="1" s="1"/>
  <c r="L149" i="1" s="1"/>
  <c r="M149" i="1" s="1"/>
  <c r="K157" i="1"/>
  <c r="N157" i="1"/>
  <c r="Q158" i="1"/>
  <c r="O158" i="1" s="1"/>
  <c r="R158" i="1" s="1"/>
  <c r="W159" i="1"/>
  <c r="AT160" i="1"/>
  <c r="K160" i="1"/>
  <c r="AF160" i="1"/>
  <c r="BK161" i="1"/>
  <c r="AE163" i="1"/>
  <c r="N163" i="1"/>
  <c r="K166" i="1"/>
  <c r="AF166" i="1"/>
  <c r="N166" i="1"/>
  <c r="AT167" i="1"/>
  <c r="K167" i="1"/>
  <c r="AE167" i="1"/>
  <c r="N167" i="1"/>
  <c r="BQ168" i="1"/>
  <c r="BR168" i="1"/>
  <c r="BV168" i="1" s="1"/>
  <c r="BW168" i="1" s="1"/>
  <c r="CQ173" i="1"/>
  <c r="BH173" i="1" s="1"/>
  <c r="BJ173" i="1" s="1"/>
  <c r="CQ183" i="1"/>
  <c r="BH183" i="1" s="1"/>
  <c r="BJ183" i="1" s="1"/>
  <c r="S183" i="1"/>
  <c r="AC186" i="1"/>
  <c r="AD186" i="1" s="1"/>
  <c r="V186" i="1"/>
  <c r="Z186" i="1" s="1"/>
  <c r="T196" i="1"/>
  <c r="U196" i="1" s="1"/>
  <c r="AB196" i="1" s="1"/>
  <c r="AC202" i="1"/>
  <c r="V202" i="1"/>
  <c r="Z202" i="1" s="1"/>
  <c r="T211" i="1"/>
  <c r="U211" i="1" s="1"/>
  <c r="AA212" i="1"/>
  <c r="AB224" i="1"/>
  <c r="S201" i="1"/>
  <c r="CQ201" i="1"/>
  <c r="BH201" i="1" s="1"/>
  <c r="BJ201" i="1" s="1"/>
  <c r="AF202" i="1"/>
  <c r="K202" i="1"/>
  <c r="AE202" i="1"/>
  <c r="AT202" i="1"/>
  <c r="BQ213" i="1"/>
  <c r="BR213" i="1"/>
  <c r="BV213" i="1" s="1"/>
  <c r="BW213" i="1" s="1"/>
  <c r="BS213" i="1"/>
  <c r="BS218" i="1"/>
  <c r="BR218" i="1"/>
  <c r="BV218" i="1" s="1"/>
  <c r="BW218" i="1" s="1"/>
  <c r="BQ218" i="1"/>
  <c r="V223" i="1"/>
  <c r="Z223" i="1" s="1"/>
  <c r="AC223" i="1"/>
  <c r="AB223" i="1"/>
  <c r="BS227" i="1"/>
  <c r="BR227" i="1"/>
  <c r="BV227" i="1" s="1"/>
  <c r="BW227" i="1" s="1"/>
  <c r="BQ227" i="1"/>
  <c r="T207" i="1"/>
  <c r="U207" i="1" s="1"/>
  <c r="AA209" i="1"/>
  <c r="T229" i="1"/>
  <c r="U229" i="1" s="1"/>
  <c r="BS115" i="1"/>
  <c r="AF118" i="1"/>
  <c r="AE118" i="1"/>
  <c r="AT118" i="1"/>
  <c r="BK125" i="1"/>
  <c r="AE127" i="1"/>
  <c r="N127" i="1"/>
  <c r="S128" i="1"/>
  <c r="BJ129" i="1"/>
  <c r="K131" i="1"/>
  <c r="K137" i="1"/>
  <c r="N137" i="1"/>
  <c r="Q138" i="1"/>
  <c r="O138" i="1" s="1"/>
  <c r="R138" i="1" s="1"/>
  <c r="L138" i="1" s="1"/>
  <c r="M138" i="1" s="1"/>
  <c r="BR139" i="1"/>
  <c r="BV139" i="1" s="1"/>
  <c r="BW139" i="1" s="1"/>
  <c r="AE141" i="1"/>
  <c r="AA145" i="1"/>
  <c r="Q145" i="1"/>
  <c r="O145" i="1" s="1"/>
  <c r="R145" i="1" s="1"/>
  <c r="AF150" i="1"/>
  <c r="AE150" i="1"/>
  <c r="AT150" i="1"/>
  <c r="AE157" i="1"/>
  <c r="S160" i="1"/>
  <c r="BJ161" i="1"/>
  <c r="K163" i="1"/>
  <c r="CQ165" i="1"/>
  <c r="BH165" i="1" s="1"/>
  <c r="BJ165" i="1" s="1"/>
  <c r="S165" i="1"/>
  <c r="CQ169" i="1"/>
  <c r="BH169" i="1" s="1"/>
  <c r="BK169" i="1" s="1"/>
  <c r="S169" i="1"/>
  <c r="AA173" i="1"/>
  <c r="BK181" i="1"/>
  <c r="BS182" i="1"/>
  <c r="BR182" i="1"/>
  <c r="BV182" i="1" s="1"/>
  <c r="BW182" i="1" s="1"/>
  <c r="BQ182" i="1"/>
  <c r="S193" i="1"/>
  <c r="CQ193" i="1"/>
  <c r="BH193" i="1" s="1"/>
  <c r="BJ193" i="1" s="1"/>
  <c r="BS196" i="1"/>
  <c r="BR196" i="1"/>
  <c r="BV196" i="1" s="1"/>
  <c r="BW196" i="1" s="1"/>
  <c r="BQ196" i="1"/>
  <c r="S232" i="1"/>
  <c r="CQ232" i="1"/>
  <c r="BH232" i="1" s="1"/>
  <c r="BJ232" i="1" s="1"/>
  <c r="T241" i="1"/>
  <c r="U241" i="1" s="1"/>
  <c r="Q241" i="1" s="1"/>
  <c r="O241" i="1" s="1"/>
  <c r="R241" i="1" s="1"/>
  <c r="L241" i="1" s="1"/>
  <c r="M241" i="1" s="1"/>
  <c r="S116" i="1"/>
  <c r="BJ117" i="1"/>
  <c r="CQ123" i="1"/>
  <c r="BH123" i="1" s="1"/>
  <c r="BJ123" i="1" s="1"/>
  <c r="K125" i="1"/>
  <c r="N125" i="1"/>
  <c r="Q126" i="1"/>
  <c r="O126" i="1" s="1"/>
  <c r="R126" i="1" s="1"/>
  <c r="L126" i="1" s="1"/>
  <c r="M126" i="1" s="1"/>
  <c r="W127" i="1"/>
  <c r="AT127" i="1"/>
  <c r="CQ128" i="1"/>
  <c r="BH128" i="1" s="1"/>
  <c r="BK128" i="1" s="1"/>
  <c r="AA133" i="1"/>
  <c r="Q133" i="1"/>
  <c r="O133" i="1" s="1"/>
  <c r="R133" i="1" s="1"/>
  <c r="L133" i="1" s="1"/>
  <c r="M133" i="1" s="1"/>
  <c r="BQ133" i="1"/>
  <c r="S134" i="1"/>
  <c r="BS139" i="1"/>
  <c r="AF141" i="1"/>
  <c r="AB142" i="1"/>
  <c r="AA142" i="1"/>
  <c r="BK145" i="1"/>
  <c r="T147" i="1"/>
  <c r="U147" i="1" s="1"/>
  <c r="AB147" i="1" s="1"/>
  <c r="AE147" i="1"/>
  <c r="N147" i="1"/>
  <c r="S148" i="1"/>
  <c r="BJ149" i="1"/>
  <c r="CQ155" i="1"/>
  <c r="BH155" i="1" s="1"/>
  <c r="BJ155" i="1" s="1"/>
  <c r="AF157" i="1"/>
  <c r="AB158" i="1"/>
  <c r="AA158" i="1"/>
  <c r="CQ160" i="1"/>
  <c r="BH160" i="1" s="1"/>
  <c r="BK160" i="1" s="1"/>
  <c r="CQ164" i="1"/>
  <c r="BH164" i="1" s="1"/>
  <c r="BK164" i="1" s="1"/>
  <c r="S164" i="1"/>
  <c r="AE166" i="1"/>
  <c r="S166" i="1"/>
  <c r="CQ166" i="1"/>
  <c r="BH166" i="1" s="1"/>
  <c r="BJ166" i="1" s="1"/>
  <c r="AB167" i="1"/>
  <c r="AD167" i="1" s="1"/>
  <c r="W170" i="1"/>
  <c r="S177" i="1"/>
  <c r="CQ177" i="1"/>
  <c r="BH177" i="1" s="1"/>
  <c r="BJ177" i="1" s="1"/>
  <c r="BK180" i="1"/>
  <c r="AA185" i="1"/>
  <c r="BK186" i="1"/>
  <c r="AA187" i="1"/>
  <c r="T190" i="1"/>
  <c r="U190" i="1" s="1"/>
  <c r="V194" i="1"/>
  <c r="Z194" i="1" s="1"/>
  <c r="BJ196" i="1"/>
  <c r="AA199" i="1"/>
  <c r="AA203" i="1"/>
  <c r="T203" i="1"/>
  <c r="U203" i="1" s="1"/>
  <c r="Q203" i="1" s="1"/>
  <c r="O203" i="1" s="1"/>
  <c r="R203" i="1" s="1"/>
  <c r="AA217" i="1"/>
  <c r="AF115" i="1"/>
  <c r="AA121" i="1"/>
  <c r="Q121" i="1"/>
  <c r="O121" i="1" s="1"/>
  <c r="R121" i="1" s="1"/>
  <c r="L121" i="1" s="1"/>
  <c r="M121" i="1" s="1"/>
  <c r="T122" i="1"/>
  <c r="U122" i="1" s="1"/>
  <c r="AB130" i="1"/>
  <c r="AF131" i="1"/>
  <c r="BK133" i="1"/>
  <c r="AE135" i="1"/>
  <c r="N135" i="1"/>
  <c r="S136" i="1"/>
  <c r="BJ137" i="1"/>
  <c r="CQ143" i="1"/>
  <c r="BH143" i="1" s="1"/>
  <c r="BJ143" i="1" s="1"/>
  <c r="K145" i="1"/>
  <c r="N145" i="1"/>
  <c r="W147" i="1"/>
  <c r="AA153" i="1"/>
  <c r="T154" i="1"/>
  <c r="U154" i="1" s="1"/>
  <c r="CQ159" i="1"/>
  <c r="BH159" i="1" s="1"/>
  <c r="AE160" i="1"/>
  <c r="AB162" i="1"/>
  <c r="AF163" i="1"/>
  <c r="BK166" i="1"/>
  <c r="AF167" i="1"/>
  <c r="AE168" i="1"/>
  <c r="K168" i="1"/>
  <c r="T168" i="1"/>
  <c r="U168" i="1" s="1"/>
  <c r="AB168" i="1" s="1"/>
  <c r="W173" i="1"/>
  <c r="CQ175" i="1"/>
  <c r="BH175" i="1" s="1"/>
  <c r="S175" i="1"/>
  <c r="AE176" i="1"/>
  <c r="N176" i="1"/>
  <c r="AF176" i="1"/>
  <c r="T178" i="1"/>
  <c r="U178" i="1" s="1"/>
  <c r="Q190" i="1"/>
  <c r="O190" i="1" s="1"/>
  <c r="R190" i="1" s="1"/>
  <c r="L190" i="1" s="1"/>
  <c r="M190" i="1" s="1"/>
  <c r="AA190" i="1"/>
  <c r="BK193" i="1"/>
  <c r="AF199" i="1"/>
  <c r="AE199" i="1"/>
  <c r="N199" i="1"/>
  <c r="K199" i="1"/>
  <c r="AT199" i="1"/>
  <c r="AB202" i="1"/>
  <c r="Q204" i="1"/>
  <c r="O204" i="1" s="1"/>
  <c r="R204" i="1" s="1"/>
  <c r="AA205" i="1"/>
  <c r="BS206" i="1"/>
  <c r="BR206" i="1"/>
  <c r="BV206" i="1" s="1"/>
  <c r="BW206" i="1" s="1"/>
  <c r="AA223" i="1"/>
  <c r="Q223" i="1"/>
  <c r="O223" i="1" s="1"/>
  <c r="R223" i="1" s="1"/>
  <c r="BR223" i="1"/>
  <c r="BV223" i="1" s="1"/>
  <c r="BW223" i="1" s="1"/>
  <c r="BQ223" i="1"/>
  <c r="AD223" i="1"/>
  <c r="BS256" i="1"/>
  <c r="BR256" i="1"/>
  <c r="BV256" i="1" s="1"/>
  <c r="BW256" i="1" s="1"/>
  <c r="BQ256" i="1"/>
  <c r="N170" i="1"/>
  <c r="AF170" i="1"/>
  <c r="CQ172" i="1"/>
  <c r="BH172" i="1" s="1"/>
  <c r="BJ178" i="1"/>
  <c r="Q186" i="1"/>
  <c r="O186" i="1" s="1"/>
  <c r="R186" i="1" s="1"/>
  <c r="BR187" i="1"/>
  <c r="BV187" i="1" s="1"/>
  <c r="BW187" i="1" s="1"/>
  <c r="BQ187" i="1"/>
  <c r="BS187" i="1"/>
  <c r="BS190" i="1"/>
  <c r="BR190" i="1"/>
  <c r="BV190" i="1" s="1"/>
  <c r="BW190" i="1" s="1"/>
  <c r="BQ190" i="1"/>
  <c r="AA191" i="1"/>
  <c r="BR191" i="1"/>
  <c r="BV191" i="1" s="1"/>
  <c r="BW191" i="1" s="1"/>
  <c r="BQ191" i="1"/>
  <c r="BS191" i="1"/>
  <c r="AD194" i="1"/>
  <c r="AA200" i="1"/>
  <c r="BJ204" i="1"/>
  <c r="N212" i="1"/>
  <c r="AT212" i="1"/>
  <c r="K212" i="1"/>
  <c r="AF212" i="1"/>
  <c r="AE212" i="1"/>
  <c r="T220" i="1"/>
  <c r="U220" i="1" s="1"/>
  <c r="K232" i="1"/>
  <c r="AF232" i="1"/>
  <c r="AE232" i="1"/>
  <c r="AT232" i="1"/>
  <c r="N232" i="1"/>
  <c r="K240" i="1"/>
  <c r="N240" i="1"/>
  <c r="AF240" i="1"/>
  <c r="AE240" i="1"/>
  <c r="AT240" i="1"/>
  <c r="AE242" i="1"/>
  <c r="N242" i="1"/>
  <c r="K242" i="1"/>
  <c r="BQ242" i="1"/>
  <c r="BS242" i="1"/>
  <c r="BR242" i="1"/>
  <c r="BV242" i="1" s="1"/>
  <c r="BW242" i="1" s="1"/>
  <c r="AF274" i="1"/>
  <c r="AE274" i="1"/>
  <c r="N274" i="1"/>
  <c r="K274" i="1"/>
  <c r="AT274" i="1"/>
  <c r="BS276" i="1"/>
  <c r="BR276" i="1"/>
  <c r="BV276" i="1" s="1"/>
  <c r="BW276" i="1" s="1"/>
  <c r="BQ276" i="1"/>
  <c r="AA230" i="1"/>
  <c r="T230" i="1"/>
  <c r="U230" i="1" s="1"/>
  <c r="BS232" i="1"/>
  <c r="BQ232" i="1"/>
  <c r="BS229" i="1"/>
  <c r="BR229" i="1"/>
  <c r="BV229" i="1" s="1"/>
  <c r="BW229" i="1" s="1"/>
  <c r="BQ229" i="1"/>
  <c r="BR235" i="1"/>
  <c r="BV235" i="1" s="1"/>
  <c r="BW235" i="1" s="1"/>
  <c r="BS235" i="1"/>
  <c r="AF269" i="1"/>
  <c r="AE269" i="1"/>
  <c r="K269" i="1"/>
  <c r="N269" i="1"/>
  <c r="AT269" i="1"/>
  <c r="V270" i="1"/>
  <c r="Z270" i="1" s="1"/>
  <c r="AC270" i="1"/>
  <c r="AB270" i="1"/>
  <c r="BQ292" i="1"/>
  <c r="BS292" i="1"/>
  <c r="BR292" i="1"/>
  <c r="BV292" i="1" s="1"/>
  <c r="BW292" i="1" s="1"/>
  <c r="T308" i="1"/>
  <c r="U308" i="1" s="1"/>
  <c r="AB308" i="1" s="1"/>
  <c r="AA312" i="1"/>
  <c r="Q167" i="1"/>
  <c r="O167" i="1" s="1"/>
  <c r="R167" i="1" s="1"/>
  <c r="CQ168" i="1"/>
  <c r="BH168" i="1" s="1"/>
  <c r="BJ168" i="1" s="1"/>
  <c r="AT170" i="1"/>
  <c r="AF175" i="1"/>
  <c r="AE175" i="1"/>
  <c r="AA178" i="1"/>
  <c r="Q178" i="1"/>
  <c r="O178" i="1" s="1"/>
  <c r="R178" i="1" s="1"/>
  <c r="L178" i="1" s="1"/>
  <c r="M178" i="1" s="1"/>
  <c r="BJ186" i="1"/>
  <c r="N188" i="1"/>
  <c r="AF188" i="1"/>
  <c r="AE188" i="1"/>
  <c r="AT188" i="1"/>
  <c r="S189" i="1"/>
  <c r="CQ189" i="1"/>
  <c r="BH189" i="1" s="1"/>
  <c r="BJ189" i="1" s="1"/>
  <c r="T192" i="1"/>
  <c r="U192" i="1" s="1"/>
  <c r="Q192" i="1" s="1"/>
  <c r="O192" i="1" s="1"/>
  <c r="R192" i="1" s="1"/>
  <c r="L192" i="1" s="1"/>
  <c r="M192" i="1" s="1"/>
  <c r="BS200" i="1"/>
  <c r="BQ200" i="1"/>
  <c r="AF203" i="1"/>
  <c r="AE203" i="1"/>
  <c r="N203" i="1"/>
  <c r="K203" i="1"/>
  <c r="BK204" i="1"/>
  <c r="AA208" i="1"/>
  <c r="BQ209" i="1"/>
  <c r="BS209" i="1"/>
  <c r="BR209" i="1"/>
  <c r="BV209" i="1" s="1"/>
  <c r="BW209" i="1" s="1"/>
  <c r="BS210" i="1"/>
  <c r="BR210" i="1"/>
  <c r="BV210" i="1" s="1"/>
  <c r="BW210" i="1" s="1"/>
  <c r="AA211" i="1"/>
  <c r="Q211" i="1"/>
  <c r="O211" i="1" s="1"/>
  <c r="R211" i="1" s="1"/>
  <c r="AF222" i="1"/>
  <c r="AT222" i="1"/>
  <c r="N222" i="1"/>
  <c r="AE222" i="1"/>
  <c r="BQ235" i="1"/>
  <c r="BR247" i="1"/>
  <c r="BV247" i="1" s="1"/>
  <c r="BW247" i="1" s="1"/>
  <c r="BS247" i="1"/>
  <c r="BQ247" i="1"/>
  <c r="AA259" i="1"/>
  <c r="S170" i="1"/>
  <c r="T179" i="1"/>
  <c r="U179" i="1" s="1"/>
  <c r="Q179" i="1" s="1"/>
  <c r="O179" i="1" s="1"/>
  <c r="R179" i="1" s="1"/>
  <c r="BK182" i="1"/>
  <c r="AE184" i="1"/>
  <c r="N184" i="1"/>
  <c r="S185" i="1"/>
  <c r="AB186" i="1"/>
  <c r="CQ187" i="1"/>
  <c r="BH187" i="1" s="1"/>
  <c r="BJ187" i="1" s="1"/>
  <c r="S187" i="1"/>
  <c r="BQ193" i="1"/>
  <c r="BS193" i="1"/>
  <c r="BK200" i="1"/>
  <c r="BR207" i="1"/>
  <c r="BV207" i="1" s="1"/>
  <c r="BW207" i="1" s="1"/>
  <c r="BQ207" i="1"/>
  <c r="AC210" i="1"/>
  <c r="AB210" i="1"/>
  <c r="V210" i="1"/>
  <c r="Z210" i="1" s="1"/>
  <c r="AC222" i="1"/>
  <c r="AB222" i="1"/>
  <c r="V222" i="1"/>
  <c r="Z222" i="1" s="1"/>
  <c r="BR232" i="1"/>
  <c r="BV232" i="1" s="1"/>
  <c r="BW232" i="1" s="1"/>
  <c r="BS240" i="1"/>
  <c r="BR240" i="1"/>
  <c r="BV240" i="1" s="1"/>
  <c r="BW240" i="1" s="1"/>
  <c r="BQ240" i="1"/>
  <c r="T246" i="1"/>
  <c r="U246" i="1" s="1"/>
  <c r="S260" i="1"/>
  <c r="CQ260" i="1"/>
  <c r="BH260" i="1" s="1"/>
  <c r="BJ260" i="1" s="1"/>
  <c r="T261" i="1"/>
  <c r="U261" i="1" s="1"/>
  <c r="CQ170" i="1"/>
  <c r="BH170" i="1" s="1"/>
  <c r="BJ170" i="1" s="1"/>
  <c r="S173" i="1"/>
  <c r="T176" i="1"/>
  <c r="U176" i="1" s="1"/>
  <c r="BK178" i="1"/>
  <c r="BR178" i="1"/>
  <c r="BV178" i="1" s="1"/>
  <c r="BW178" i="1" s="1"/>
  <c r="K182" i="1"/>
  <c r="N182" i="1"/>
  <c r="W184" i="1"/>
  <c r="AT184" i="1"/>
  <c r="CQ185" i="1"/>
  <c r="BH185" i="1" s="1"/>
  <c r="BJ185" i="1" s="1"/>
  <c r="BS188" i="1"/>
  <c r="BQ188" i="1"/>
  <c r="BR193" i="1"/>
  <c r="BV193" i="1" s="1"/>
  <c r="BW193" i="1" s="1"/>
  <c r="BS194" i="1"/>
  <c r="BR194" i="1"/>
  <c r="BV194" i="1" s="1"/>
  <c r="BW194" i="1" s="1"/>
  <c r="BQ194" i="1"/>
  <c r="BK202" i="1"/>
  <c r="BS202" i="1"/>
  <c r="BR202" i="1"/>
  <c r="BV202" i="1" s="1"/>
  <c r="BW202" i="1" s="1"/>
  <c r="N204" i="1"/>
  <c r="AT204" i="1"/>
  <c r="AF204" i="1"/>
  <c r="K204" i="1"/>
  <c r="AF206" i="1"/>
  <c r="AE206" i="1"/>
  <c r="AT206" i="1"/>
  <c r="N206" i="1"/>
  <c r="T206" i="1"/>
  <c r="U206" i="1" s="1"/>
  <c r="Q206" i="1" s="1"/>
  <c r="O206" i="1" s="1"/>
  <c r="R206" i="1" s="1"/>
  <c r="L206" i="1" s="1"/>
  <c r="M206" i="1" s="1"/>
  <c r="BS207" i="1"/>
  <c r="N208" i="1"/>
  <c r="AT208" i="1"/>
  <c r="AF208" i="1"/>
  <c r="AE208" i="1"/>
  <c r="K208" i="1"/>
  <c r="BR219" i="1"/>
  <c r="BV219" i="1" s="1"/>
  <c r="BW219" i="1" s="1"/>
  <c r="BQ219" i="1"/>
  <c r="BS219" i="1"/>
  <c r="AE229" i="1"/>
  <c r="N229" i="1"/>
  <c r="AF229" i="1"/>
  <c r="K229" i="1"/>
  <c r="AT229" i="1"/>
  <c r="T233" i="1"/>
  <c r="U233" i="1" s="1"/>
  <c r="BS233" i="1"/>
  <c r="BR233" i="1"/>
  <c r="BV233" i="1" s="1"/>
  <c r="BW233" i="1" s="1"/>
  <c r="BQ233" i="1"/>
  <c r="AF242" i="1"/>
  <c r="T242" i="1"/>
  <c r="U242" i="1" s="1"/>
  <c r="BJ194" i="1"/>
  <c r="S197" i="1"/>
  <c r="CQ197" i="1"/>
  <c r="BH197" i="1" s="1"/>
  <c r="BJ197" i="1" s="1"/>
  <c r="BS208" i="1"/>
  <c r="BR208" i="1"/>
  <c r="BV208" i="1" s="1"/>
  <c r="BW208" i="1" s="1"/>
  <c r="AT213" i="1"/>
  <c r="K213" i="1"/>
  <c r="AE213" i="1"/>
  <c r="N213" i="1"/>
  <c r="BS214" i="1"/>
  <c r="BR214" i="1"/>
  <c r="BV214" i="1" s="1"/>
  <c r="BW214" i="1" s="1"/>
  <c r="BQ214" i="1"/>
  <c r="BK229" i="1"/>
  <c r="BQ230" i="1"/>
  <c r="BS230" i="1"/>
  <c r="BR230" i="1"/>
  <c r="BV230" i="1" s="1"/>
  <c r="BW230" i="1" s="1"/>
  <c r="BS231" i="1"/>
  <c r="BR231" i="1"/>
  <c r="BV231" i="1" s="1"/>
  <c r="BW231" i="1" s="1"/>
  <c r="BQ231" i="1"/>
  <c r="T234" i="1"/>
  <c r="U234" i="1" s="1"/>
  <c r="BK247" i="1"/>
  <c r="AT248" i="1"/>
  <c r="K248" i="1"/>
  <c r="N248" i="1"/>
  <c r="N192" i="1"/>
  <c r="AT192" i="1"/>
  <c r="Q194" i="1"/>
  <c r="O194" i="1" s="1"/>
  <c r="R194" i="1" s="1"/>
  <c r="L194" i="1" s="1"/>
  <c r="M194" i="1" s="1"/>
  <c r="BR195" i="1"/>
  <c r="BV195" i="1" s="1"/>
  <c r="BW195" i="1" s="1"/>
  <c r="BQ195" i="1"/>
  <c r="AT197" i="1"/>
  <c r="K197" i="1"/>
  <c r="AE197" i="1"/>
  <c r="T200" i="1"/>
  <c r="U200" i="1" s="1"/>
  <c r="BJ206" i="1"/>
  <c r="AF207" i="1"/>
  <c r="AE207" i="1"/>
  <c r="N207" i="1"/>
  <c r="K207" i="1"/>
  <c r="BQ208" i="1"/>
  <c r="Q210" i="1"/>
  <c r="O210" i="1" s="1"/>
  <c r="R210" i="1" s="1"/>
  <c r="L210" i="1" s="1"/>
  <c r="M210" i="1" s="1"/>
  <c r="AF210" i="1"/>
  <c r="AT210" i="1"/>
  <c r="N210" i="1"/>
  <c r="BR211" i="1"/>
  <c r="BV211" i="1" s="1"/>
  <c r="BW211" i="1" s="1"/>
  <c r="BQ211" i="1"/>
  <c r="T224" i="1"/>
  <c r="U224" i="1" s="1"/>
  <c r="Q224" i="1"/>
  <c r="O224" i="1" s="1"/>
  <c r="R224" i="1" s="1"/>
  <c r="L224" i="1" s="1"/>
  <c r="M224" i="1" s="1"/>
  <c r="AC225" i="1"/>
  <c r="T226" i="1"/>
  <c r="U226" i="1" s="1"/>
  <c r="AB226" i="1" s="1"/>
  <c r="AC231" i="1"/>
  <c r="V231" i="1"/>
  <c r="Z231" i="1" s="1"/>
  <c r="AA234" i="1"/>
  <c r="Q242" i="1"/>
  <c r="O242" i="1" s="1"/>
  <c r="R242" i="1" s="1"/>
  <c r="BS264" i="1"/>
  <c r="BQ264" i="1"/>
  <c r="BR264" i="1"/>
  <c r="BV264" i="1" s="1"/>
  <c r="BW264" i="1" s="1"/>
  <c r="BQ184" i="1"/>
  <c r="AF187" i="1"/>
  <c r="AE187" i="1"/>
  <c r="K187" i="1"/>
  <c r="T188" i="1"/>
  <c r="U188" i="1" s="1"/>
  <c r="N190" i="1"/>
  <c r="AT190" i="1"/>
  <c r="AF191" i="1"/>
  <c r="AE191" i="1"/>
  <c r="N191" i="1"/>
  <c r="K191" i="1"/>
  <c r="BS195" i="1"/>
  <c r="N196" i="1"/>
  <c r="AT196" i="1"/>
  <c r="BS198" i="1"/>
  <c r="BR198" i="1"/>
  <c r="BV198" i="1" s="1"/>
  <c r="BW198" i="1" s="1"/>
  <c r="BR199" i="1"/>
  <c r="BV199" i="1" s="1"/>
  <c r="BW199" i="1" s="1"/>
  <c r="BQ199" i="1"/>
  <c r="AT201" i="1"/>
  <c r="K201" i="1"/>
  <c r="AE201" i="1"/>
  <c r="T204" i="1"/>
  <c r="U204" i="1" s="1"/>
  <c r="BK215" i="1"/>
  <c r="BQ217" i="1"/>
  <c r="BR217" i="1"/>
  <c r="BV217" i="1" s="1"/>
  <c r="BW217" i="1" s="1"/>
  <c r="S217" i="1"/>
  <c r="CQ217" i="1"/>
  <c r="BH217" i="1" s="1"/>
  <c r="BK217" i="1" s="1"/>
  <c r="AC218" i="1"/>
  <c r="V218" i="1"/>
  <c r="Z218" i="1" s="1"/>
  <c r="AF218" i="1"/>
  <c r="AE218" i="1"/>
  <c r="AT218" i="1"/>
  <c r="N218" i="1"/>
  <c r="Q220" i="1"/>
  <c r="O220" i="1" s="1"/>
  <c r="R220" i="1" s="1"/>
  <c r="L220" i="1" s="1"/>
  <c r="M220" i="1" s="1"/>
  <c r="AA220" i="1"/>
  <c r="BS222" i="1"/>
  <c r="BR222" i="1"/>
  <c r="BV222" i="1" s="1"/>
  <c r="BW222" i="1" s="1"/>
  <c r="BS225" i="1"/>
  <c r="BR225" i="1"/>
  <c r="BV225" i="1" s="1"/>
  <c r="BW225" i="1" s="1"/>
  <c r="BQ225" i="1"/>
  <c r="V237" i="1"/>
  <c r="Z237" i="1" s="1"/>
  <c r="BR239" i="1"/>
  <c r="BV239" i="1" s="1"/>
  <c r="BW239" i="1" s="1"/>
  <c r="BS239" i="1"/>
  <c r="AA240" i="1"/>
  <c r="T240" i="1"/>
  <c r="U240" i="1" s="1"/>
  <c r="AE248" i="1"/>
  <c r="BS248" i="1"/>
  <c r="BR248" i="1"/>
  <c r="BV248" i="1" s="1"/>
  <c r="BW248" i="1" s="1"/>
  <c r="S276" i="1"/>
  <c r="CQ276" i="1"/>
  <c r="BH276" i="1" s="1"/>
  <c r="BK276" i="1" s="1"/>
  <c r="K192" i="1"/>
  <c r="N194" i="1"/>
  <c r="AT194" i="1"/>
  <c r="W195" i="1"/>
  <c r="AF195" i="1"/>
  <c r="AE195" i="1"/>
  <c r="N195" i="1"/>
  <c r="K195" i="1"/>
  <c r="BQ198" i="1"/>
  <c r="BS199" i="1"/>
  <c r="N200" i="1"/>
  <c r="AT200" i="1"/>
  <c r="W201" i="1"/>
  <c r="Q202" i="1"/>
  <c r="O202" i="1" s="1"/>
  <c r="R202" i="1" s="1"/>
  <c r="BR203" i="1"/>
  <c r="BV203" i="1" s="1"/>
  <c r="BW203" i="1" s="1"/>
  <c r="BQ203" i="1"/>
  <c r="AT205" i="1"/>
  <c r="K205" i="1"/>
  <c r="AE205" i="1"/>
  <c r="BK206" i="1"/>
  <c r="AA207" i="1"/>
  <c r="Q207" i="1"/>
  <c r="O207" i="1" s="1"/>
  <c r="R207" i="1" s="1"/>
  <c r="L207" i="1" s="1"/>
  <c r="M207" i="1" s="1"/>
  <c r="AT209" i="1"/>
  <c r="K209" i="1"/>
  <c r="AE209" i="1"/>
  <c r="AF209" i="1"/>
  <c r="AF213" i="1"/>
  <c r="AA215" i="1"/>
  <c r="T215" i="1"/>
  <c r="U215" i="1" s="1"/>
  <c r="W217" i="1"/>
  <c r="BJ217" i="1"/>
  <c r="BQ222" i="1"/>
  <c r="BK225" i="1"/>
  <c r="AE226" i="1"/>
  <c r="K226" i="1"/>
  <c r="N226" i="1"/>
  <c r="BS236" i="1"/>
  <c r="BQ236" i="1"/>
  <c r="AF237" i="1"/>
  <c r="AE237" i="1"/>
  <c r="AT237" i="1"/>
  <c r="N237" i="1"/>
  <c r="K237" i="1"/>
  <c r="BQ239" i="1"/>
  <c r="AF248" i="1"/>
  <c r="BQ248" i="1"/>
  <c r="BS257" i="1"/>
  <c r="BR257" i="1"/>
  <c r="BV257" i="1" s="1"/>
  <c r="BW257" i="1" s="1"/>
  <c r="BQ257" i="1"/>
  <c r="S191" i="1"/>
  <c r="S195" i="1"/>
  <c r="S199" i="1"/>
  <c r="T212" i="1"/>
  <c r="U212" i="1" s="1"/>
  <c r="AB212" i="1" s="1"/>
  <c r="BJ214" i="1"/>
  <c r="AF219" i="1"/>
  <c r="AE219" i="1"/>
  <c r="N219" i="1"/>
  <c r="K219" i="1"/>
  <c r="N220" i="1"/>
  <c r="AT220" i="1"/>
  <c r="AT221" i="1"/>
  <c r="K221" i="1"/>
  <c r="AE221" i="1"/>
  <c r="Q222" i="1"/>
  <c r="O222" i="1" s="1"/>
  <c r="R222" i="1" s="1"/>
  <c r="L222" i="1" s="1"/>
  <c r="M222" i="1" s="1"/>
  <c r="AB225" i="1"/>
  <c r="CQ227" i="1"/>
  <c r="BH227" i="1" s="1"/>
  <c r="BK227" i="1" s="1"/>
  <c r="S227" i="1"/>
  <c r="AA228" i="1"/>
  <c r="AE230" i="1"/>
  <c r="N230" i="1"/>
  <c r="AF230" i="1"/>
  <c r="AA232" i="1"/>
  <c r="W234" i="1"/>
  <c r="AA239" i="1"/>
  <c r="BS241" i="1"/>
  <c r="BR241" i="1"/>
  <c r="BV241" i="1" s="1"/>
  <c r="BW241" i="1" s="1"/>
  <c r="BQ241" i="1"/>
  <c r="BR243" i="1"/>
  <c r="BV243" i="1" s="1"/>
  <c r="BW243" i="1" s="1"/>
  <c r="BQ243" i="1"/>
  <c r="T243" i="1"/>
  <c r="U243" i="1" s="1"/>
  <c r="AB243" i="1" s="1"/>
  <c r="T244" i="1"/>
  <c r="U244" i="1" s="1"/>
  <c r="AB244" i="1"/>
  <c r="K244" i="1"/>
  <c r="N244" i="1"/>
  <c r="AF244" i="1"/>
  <c r="BR251" i="1"/>
  <c r="BV251" i="1" s="1"/>
  <c r="BW251" i="1" s="1"/>
  <c r="BQ251" i="1"/>
  <c r="CQ253" i="1"/>
  <c r="BH253" i="1" s="1"/>
  <c r="BJ253" i="1" s="1"/>
  <c r="S253" i="1"/>
  <c r="T266" i="1"/>
  <c r="U266" i="1" s="1"/>
  <c r="BS267" i="1"/>
  <c r="BQ267" i="1"/>
  <c r="AA268" i="1"/>
  <c r="AA278" i="1"/>
  <c r="BS280" i="1"/>
  <c r="BQ280" i="1"/>
  <c r="BR280" i="1"/>
  <c r="BV280" i="1" s="1"/>
  <c r="BW280" i="1" s="1"/>
  <c r="S209" i="1"/>
  <c r="CQ209" i="1"/>
  <c r="BH209" i="1" s="1"/>
  <c r="BJ209" i="1" s="1"/>
  <c r="AF211" i="1"/>
  <c r="AE211" i="1"/>
  <c r="N211" i="1"/>
  <c r="K211" i="1"/>
  <c r="BR215" i="1"/>
  <c r="BV215" i="1" s="1"/>
  <c r="BW215" i="1" s="1"/>
  <c r="BQ215" i="1"/>
  <c r="T216" i="1"/>
  <c r="U216" i="1" s="1"/>
  <c r="AB216" i="1" s="1"/>
  <c r="AD218" i="1"/>
  <c r="BJ218" i="1"/>
  <c r="AF223" i="1"/>
  <c r="AE223" i="1"/>
  <c r="N223" i="1"/>
  <c r="K223" i="1"/>
  <c r="N224" i="1"/>
  <c r="AT224" i="1"/>
  <c r="AF233" i="1"/>
  <c r="AE233" i="1"/>
  <c r="K233" i="1"/>
  <c r="BS237" i="1"/>
  <c r="BR237" i="1"/>
  <c r="BV237" i="1" s="1"/>
  <c r="BW237" i="1" s="1"/>
  <c r="BQ237" i="1"/>
  <c r="T238" i="1"/>
  <c r="U238" i="1" s="1"/>
  <c r="AF241" i="1"/>
  <c r="AE241" i="1"/>
  <c r="AT241" i="1"/>
  <c r="N241" i="1"/>
  <c r="AA255" i="1"/>
  <c r="AA263" i="1"/>
  <c r="BS273" i="1"/>
  <c r="BR273" i="1"/>
  <c r="BV273" i="1" s="1"/>
  <c r="BW273" i="1" s="1"/>
  <c r="BQ273" i="1"/>
  <c r="BS215" i="1"/>
  <c r="AB220" i="1"/>
  <c r="AE220" i="1"/>
  <c r="N221" i="1"/>
  <c r="AA222" i="1"/>
  <c r="BQ224" i="1"/>
  <c r="AT225" i="1"/>
  <c r="K225" i="1"/>
  <c r="L225" i="1" s="1"/>
  <c r="M225" i="1" s="1"/>
  <c r="AE225" i="1"/>
  <c r="BQ226" i="1"/>
  <c r="BR226" i="1"/>
  <c r="BV226" i="1" s="1"/>
  <c r="BW226" i="1" s="1"/>
  <c r="AF227" i="1"/>
  <c r="N227" i="1"/>
  <c r="AB231" i="1"/>
  <c r="AT233" i="1"/>
  <c r="AE244" i="1"/>
  <c r="BS245" i="1"/>
  <c r="BR245" i="1"/>
  <c r="BV245" i="1" s="1"/>
  <c r="BW245" i="1" s="1"/>
  <c r="BQ245" i="1"/>
  <c r="AE246" i="1"/>
  <c r="N246" i="1"/>
  <c r="AF246" i="1"/>
  <c r="AT246" i="1"/>
  <c r="BJ247" i="1"/>
  <c r="V250" i="1"/>
  <c r="Z250" i="1" s="1"/>
  <c r="AC250" i="1"/>
  <c r="AB250" i="1"/>
  <c r="BS251" i="1"/>
  <c r="S252" i="1"/>
  <c r="CQ252" i="1"/>
  <c r="BH252" i="1" s="1"/>
  <c r="BK252" i="1" s="1"/>
  <c r="BK254" i="1"/>
  <c r="V258" i="1"/>
  <c r="Z258" i="1" s="1"/>
  <c r="AC258" i="1"/>
  <c r="AD258" i="1" s="1"/>
  <c r="AB306" i="1"/>
  <c r="AC306" i="1"/>
  <c r="V306" i="1"/>
  <c r="Z306" i="1" s="1"/>
  <c r="T208" i="1"/>
  <c r="U208" i="1" s="1"/>
  <c r="Q208" i="1" s="1"/>
  <c r="O208" i="1" s="1"/>
  <c r="R208" i="1" s="1"/>
  <c r="L208" i="1" s="1"/>
  <c r="M208" i="1" s="1"/>
  <c r="AF215" i="1"/>
  <c r="AE215" i="1"/>
  <c r="N215" i="1"/>
  <c r="K215" i="1"/>
  <c r="N216" i="1"/>
  <c r="AT216" i="1"/>
  <c r="AT217" i="1"/>
  <c r="K217" i="1"/>
  <c r="AE217" i="1"/>
  <c r="Q218" i="1"/>
  <c r="O218" i="1" s="1"/>
  <c r="R218" i="1" s="1"/>
  <c r="L218" i="1" s="1"/>
  <c r="M218" i="1" s="1"/>
  <c r="AF220" i="1"/>
  <c r="AF221" i="1"/>
  <c r="S221" i="1"/>
  <c r="CQ221" i="1"/>
  <c r="BH221" i="1" s="1"/>
  <c r="BJ221" i="1" s="1"/>
  <c r="W225" i="1"/>
  <c r="AA231" i="1"/>
  <c r="Q231" i="1"/>
  <c r="O231" i="1" s="1"/>
  <c r="R231" i="1" s="1"/>
  <c r="L231" i="1" s="1"/>
  <c r="M231" i="1" s="1"/>
  <c r="AE234" i="1"/>
  <c r="N234" i="1"/>
  <c r="K236" i="1"/>
  <c r="AT236" i="1"/>
  <c r="N236" i="1"/>
  <c r="BS243" i="1"/>
  <c r="BS249" i="1"/>
  <c r="BR249" i="1"/>
  <c r="BV249" i="1" s="1"/>
  <c r="BW249" i="1" s="1"/>
  <c r="BQ249" i="1"/>
  <c r="BQ259" i="1"/>
  <c r="BS259" i="1"/>
  <c r="BR259" i="1"/>
  <c r="BV259" i="1" s="1"/>
  <c r="BW259" i="1" s="1"/>
  <c r="AA262" i="1"/>
  <c r="T262" i="1"/>
  <c r="U262" i="1" s="1"/>
  <c r="AA271" i="1"/>
  <c r="AB272" i="1"/>
  <c r="T272" i="1"/>
  <c r="U272" i="1" s="1"/>
  <c r="T274" i="1"/>
  <c r="U274" i="1" s="1"/>
  <c r="AA275" i="1"/>
  <c r="CQ230" i="1"/>
  <c r="BH230" i="1" s="1"/>
  <c r="BJ230" i="1" s="1"/>
  <c r="CQ234" i="1"/>
  <c r="BH234" i="1" s="1"/>
  <c r="BJ234" i="1" s="1"/>
  <c r="AA236" i="1"/>
  <c r="T236" i="1"/>
  <c r="U236" i="1" s="1"/>
  <c r="BJ236" i="1"/>
  <c r="CQ242" i="1"/>
  <c r="BH242" i="1" s="1"/>
  <c r="BJ242" i="1" s="1"/>
  <c r="W246" i="1"/>
  <c r="AF250" i="1"/>
  <c r="AE250" i="1"/>
  <c r="N250" i="1"/>
  <c r="K250" i="1"/>
  <c r="AT252" i="1"/>
  <c r="K252" i="1"/>
  <c r="AF252" i="1"/>
  <c r="N252" i="1"/>
  <c r="AF253" i="1"/>
  <c r="AE253" i="1"/>
  <c r="K253" i="1"/>
  <c r="L254" i="1"/>
  <c r="M254" i="1" s="1"/>
  <c r="BK263" i="1"/>
  <c r="BS279" i="1"/>
  <c r="BR279" i="1"/>
  <c r="BV279" i="1" s="1"/>
  <c r="BW279" i="1" s="1"/>
  <c r="BQ279" i="1"/>
  <c r="S280" i="1"/>
  <c r="CQ280" i="1"/>
  <c r="BH280" i="1" s="1"/>
  <c r="BJ280" i="1" s="1"/>
  <c r="CQ226" i="1"/>
  <c r="BH226" i="1" s="1"/>
  <c r="BJ226" i="1" s="1"/>
  <c r="AT228" i="1"/>
  <c r="BR234" i="1"/>
  <c r="BV234" i="1" s="1"/>
  <c r="BW234" i="1" s="1"/>
  <c r="Q237" i="1"/>
  <c r="O237" i="1" s="1"/>
  <c r="R237" i="1" s="1"/>
  <c r="AE238" i="1"/>
  <c r="N238" i="1"/>
  <c r="S239" i="1"/>
  <c r="BJ240" i="1"/>
  <c r="AA248" i="1"/>
  <c r="T248" i="1"/>
  <c r="U248" i="1" s="1"/>
  <c r="BR250" i="1"/>
  <c r="BV250" i="1" s="1"/>
  <c r="BW250" i="1" s="1"/>
  <c r="BQ250" i="1"/>
  <c r="BK251" i="1"/>
  <c r="BS253" i="1"/>
  <c r="BR253" i="1"/>
  <c r="BV253" i="1" s="1"/>
  <c r="BW253" i="1" s="1"/>
  <c r="BQ253" i="1"/>
  <c r="BR255" i="1"/>
  <c r="BV255" i="1" s="1"/>
  <c r="BW255" i="1" s="1"/>
  <c r="BQ255" i="1"/>
  <c r="AA256" i="1"/>
  <c r="AE277" i="1"/>
  <c r="AT277" i="1"/>
  <c r="K277" i="1"/>
  <c r="AF277" i="1"/>
  <c r="N277" i="1"/>
  <c r="BQ282" i="1"/>
  <c r="BR282" i="1"/>
  <c r="BV282" i="1" s="1"/>
  <c r="BW282" i="1" s="1"/>
  <c r="BS282" i="1"/>
  <c r="AA301" i="1"/>
  <c r="S228" i="1"/>
  <c r="BS234" i="1"/>
  <c r="S235" i="1"/>
  <c r="BK244" i="1"/>
  <c r="AA245" i="1"/>
  <c r="CQ248" i="1"/>
  <c r="BH248" i="1" s="1"/>
  <c r="BK248" i="1" s="1"/>
  <c r="Q250" i="1"/>
  <c r="O250" i="1" s="1"/>
  <c r="R250" i="1" s="1"/>
  <c r="V254" i="1"/>
  <c r="Z254" i="1" s="1"/>
  <c r="AC254" i="1"/>
  <c r="BK255" i="1"/>
  <c r="S257" i="1"/>
  <c r="AA257" i="1"/>
  <c r="AA260" i="1"/>
  <c r="AF265" i="1"/>
  <c r="AE265" i="1"/>
  <c r="K265" i="1"/>
  <c r="AT265" i="1"/>
  <c r="AA272" i="1"/>
  <c r="Q272" i="1"/>
  <c r="O272" i="1" s="1"/>
  <c r="R272" i="1" s="1"/>
  <c r="BR274" i="1"/>
  <c r="BV274" i="1" s="1"/>
  <c r="BW274" i="1" s="1"/>
  <c r="BQ274" i="1"/>
  <c r="BS274" i="1"/>
  <c r="BQ277" i="1"/>
  <c r="BR277" i="1"/>
  <c r="BV277" i="1" s="1"/>
  <c r="BW277" i="1" s="1"/>
  <c r="BS277" i="1"/>
  <c r="AT279" i="1"/>
  <c r="K279" i="1"/>
  <c r="AF279" i="1"/>
  <c r="AE279" i="1"/>
  <c r="N279" i="1"/>
  <c r="BQ286" i="1"/>
  <c r="BR286" i="1"/>
  <c r="BV286" i="1" s="1"/>
  <c r="BW286" i="1" s="1"/>
  <c r="BS287" i="1"/>
  <c r="BQ287" i="1"/>
  <c r="BR287" i="1"/>
  <c r="BV287" i="1" s="1"/>
  <c r="BW287" i="1" s="1"/>
  <c r="S289" i="1"/>
  <c r="CQ289" i="1"/>
  <c r="BH289" i="1" s="1"/>
  <c r="BK289" i="1" s="1"/>
  <c r="BQ293" i="1"/>
  <c r="BS293" i="1"/>
  <c r="BR293" i="1"/>
  <c r="BV293" i="1" s="1"/>
  <c r="BW293" i="1" s="1"/>
  <c r="CQ228" i="1"/>
  <c r="BH228" i="1" s="1"/>
  <c r="BJ228" i="1" s="1"/>
  <c r="BK232" i="1"/>
  <c r="Q233" i="1"/>
  <c r="O233" i="1" s="1"/>
  <c r="R233" i="1" s="1"/>
  <c r="CQ235" i="1"/>
  <c r="BH235" i="1" s="1"/>
  <c r="BK235" i="1" s="1"/>
  <c r="BR238" i="1"/>
  <c r="BV238" i="1" s="1"/>
  <c r="BW238" i="1" s="1"/>
  <c r="AA244" i="1"/>
  <c r="BQ244" i="1"/>
  <c r="T245" i="1"/>
  <c r="U245" i="1" s="1"/>
  <c r="Q245" i="1" s="1"/>
  <c r="O245" i="1" s="1"/>
  <c r="R245" i="1" s="1"/>
  <c r="L245" i="1" s="1"/>
  <c r="M245" i="1" s="1"/>
  <c r="T249" i="1"/>
  <c r="U249" i="1" s="1"/>
  <c r="AF249" i="1"/>
  <c r="AE249" i="1"/>
  <c r="K249" i="1"/>
  <c r="N249" i="1"/>
  <c r="AA250" i="1"/>
  <c r="AE252" i="1"/>
  <c r="BS252" i="1"/>
  <c r="BQ252" i="1"/>
  <c r="BK253" i="1"/>
  <c r="AB254" i="1"/>
  <c r="AD254" i="1" s="1"/>
  <c r="T256" i="1"/>
  <c r="U256" i="1" s="1"/>
  <c r="AB256" i="1" s="1"/>
  <c r="Q258" i="1"/>
  <c r="O258" i="1" s="1"/>
  <c r="R258" i="1" s="1"/>
  <c r="AF258" i="1"/>
  <c r="AE258" i="1"/>
  <c r="N258" i="1"/>
  <c r="AT258" i="1"/>
  <c r="K258" i="1"/>
  <c r="BK260" i="1"/>
  <c r="BS260" i="1"/>
  <c r="BR260" i="1"/>
  <c r="BV260" i="1" s="1"/>
  <c r="BW260" i="1" s="1"/>
  <c r="BJ261" i="1"/>
  <c r="AT264" i="1"/>
  <c r="K264" i="1"/>
  <c r="BS271" i="1"/>
  <c r="BQ271" i="1"/>
  <c r="BR271" i="1"/>
  <c r="BV271" i="1" s="1"/>
  <c r="BW271" i="1" s="1"/>
  <c r="BS272" i="1"/>
  <c r="BR272" i="1"/>
  <c r="BV272" i="1" s="1"/>
  <c r="BW272" i="1" s="1"/>
  <c r="Q274" i="1"/>
  <c r="O274" i="1" s="1"/>
  <c r="R274" i="1" s="1"/>
  <c r="AA274" i="1"/>
  <c r="V277" i="1"/>
  <c r="Z277" i="1" s="1"/>
  <c r="AC277" i="1"/>
  <c r="AB277" i="1"/>
  <c r="AB278" i="1"/>
  <c r="T278" i="1"/>
  <c r="U278" i="1" s="1"/>
  <c r="Q278" i="1" s="1"/>
  <c r="O278" i="1" s="1"/>
  <c r="R278" i="1" s="1"/>
  <c r="AF285" i="1"/>
  <c r="AE285" i="1"/>
  <c r="AT285" i="1"/>
  <c r="BJ252" i="1"/>
  <c r="BR254" i="1"/>
  <c r="BV254" i="1" s="1"/>
  <c r="BW254" i="1" s="1"/>
  <c r="BQ254" i="1"/>
  <c r="AF262" i="1"/>
  <c r="AE262" i="1"/>
  <c r="N262" i="1"/>
  <c r="BS268" i="1"/>
  <c r="BR268" i="1"/>
  <c r="BV268" i="1" s="1"/>
  <c r="BW268" i="1" s="1"/>
  <c r="T273" i="1"/>
  <c r="U273" i="1" s="1"/>
  <c r="Q273" i="1" s="1"/>
  <c r="O273" i="1" s="1"/>
  <c r="R273" i="1" s="1"/>
  <c r="L273" i="1" s="1"/>
  <c r="M273" i="1" s="1"/>
  <c r="AF273" i="1"/>
  <c r="AE273" i="1"/>
  <c r="K273" i="1"/>
  <c r="BJ286" i="1"/>
  <c r="BS315" i="1"/>
  <c r="BR315" i="1"/>
  <c r="BV315" i="1" s="1"/>
  <c r="BW315" i="1" s="1"/>
  <c r="BQ315" i="1"/>
  <c r="BS294" i="1"/>
  <c r="BR294" i="1"/>
  <c r="BV294" i="1" s="1"/>
  <c r="BW294" i="1" s="1"/>
  <c r="BQ294" i="1"/>
  <c r="AF257" i="1"/>
  <c r="AE257" i="1"/>
  <c r="AT257" i="1"/>
  <c r="BR258" i="1"/>
  <c r="BV258" i="1" s="1"/>
  <c r="BW258" i="1" s="1"/>
  <c r="BQ258" i="1"/>
  <c r="BS258" i="1"/>
  <c r="Q261" i="1"/>
  <c r="O261" i="1" s="1"/>
  <c r="R261" i="1" s="1"/>
  <c r="L261" i="1" s="1"/>
  <c r="M261" i="1" s="1"/>
  <c r="AF261" i="1"/>
  <c r="AE261" i="1"/>
  <c r="K261" i="1"/>
  <c r="BS261" i="1"/>
  <c r="BR261" i="1"/>
  <c r="BV261" i="1" s="1"/>
  <c r="BW261" i="1" s="1"/>
  <c r="BQ261" i="1"/>
  <c r="T263" i="1"/>
  <c r="U263" i="1" s="1"/>
  <c r="T264" i="1"/>
  <c r="U264" i="1" s="1"/>
  <c r="Q264" i="1" s="1"/>
  <c r="O264" i="1" s="1"/>
  <c r="R264" i="1" s="1"/>
  <c r="L264" i="1" s="1"/>
  <c r="M264" i="1" s="1"/>
  <c r="BS265" i="1"/>
  <c r="BR265" i="1"/>
  <c r="BV265" i="1" s="1"/>
  <c r="BW265" i="1" s="1"/>
  <c r="BQ265" i="1"/>
  <c r="BR266" i="1"/>
  <c r="BV266" i="1" s="1"/>
  <c r="BW266" i="1" s="1"/>
  <c r="BQ266" i="1"/>
  <c r="Q270" i="1"/>
  <c r="O270" i="1" s="1"/>
  <c r="R270" i="1" s="1"/>
  <c r="L270" i="1" s="1"/>
  <c r="M270" i="1" s="1"/>
  <c r="AD270" i="1"/>
  <c r="T275" i="1"/>
  <c r="U275" i="1" s="1"/>
  <c r="AB275" i="1" s="1"/>
  <c r="BJ276" i="1"/>
  <c r="AF278" i="1"/>
  <c r="K278" i="1"/>
  <c r="AE278" i="1"/>
  <c r="AT278" i="1"/>
  <c r="AA282" i="1"/>
  <c r="T282" i="1"/>
  <c r="U282" i="1" s="1"/>
  <c r="AB282" i="1" s="1"/>
  <c r="Q282" i="1"/>
  <c r="O282" i="1" s="1"/>
  <c r="R282" i="1" s="1"/>
  <c r="L282" i="1" s="1"/>
  <c r="M282" i="1" s="1"/>
  <c r="S283" i="1"/>
  <c r="CQ283" i="1"/>
  <c r="BH283" i="1" s="1"/>
  <c r="BJ283" i="1" s="1"/>
  <c r="BK286" i="1"/>
  <c r="AA292" i="1"/>
  <c r="BK292" i="1"/>
  <c r="BS306" i="1"/>
  <c r="BR306" i="1"/>
  <c r="BV306" i="1" s="1"/>
  <c r="BW306" i="1" s="1"/>
  <c r="BQ306" i="1"/>
  <c r="T251" i="1"/>
  <c r="U251" i="1" s="1"/>
  <c r="T255" i="1"/>
  <c r="U255" i="1" s="1"/>
  <c r="Q255" i="1" s="1"/>
  <c r="O255" i="1" s="1"/>
  <c r="R255" i="1" s="1"/>
  <c r="L255" i="1" s="1"/>
  <c r="M255" i="1" s="1"/>
  <c r="AT256" i="1"/>
  <c r="K256" i="1"/>
  <c r="AT260" i="1"/>
  <c r="K260" i="1"/>
  <c r="N260" i="1"/>
  <c r="AT261" i="1"/>
  <c r="K262" i="1"/>
  <c r="AA264" i="1"/>
  <c r="CQ264" i="1"/>
  <c r="BH264" i="1" s="1"/>
  <c r="BK264" i="1" s="1"/>
  <c r="AF266" i="1"/>
  <c r="AE266" i="1"/>
  <c r="N266" i="1"/>
  <c r="BS266" i="1"/>
  <c r="BS269" i="1"/>
  <c r="BR269" i="1"/>
  <c r="BV269" i="1" s="1"/>
  <c r="BW269" i="1" s="1"/>
  <c r="BQ269" i="1"/>
  <c r="BR270" i="1"/>
  <c r="BV270" i="1" s="1"/>
  <c r="BW270" i="1" s="1"/>
  <c r="BQ270" i="1"/>
  <c r="N278" i="1"/>
  <c r="AA305" i="1"/>
  <c r="N251" i="1"/>
  <c r="AT251" i="1"/>
  <c r="K251" i="1"/>
  <c r="AA252" i="1"/>
  <c r="AF254" i="1"/>
  <c r="AE254" i="1"/>
  <c r="N254" i="1"/>
  <c r="BS254" i="1"/>
  <c r="N257" i="1"/>
  <c r="BQ263" i="1"/>
  <c r="AT266" i="1"/>
  <c r="T268" i="1"/>
  <c r="U268" i="1" s="1"/>
  <c r="AF270" i="1"/>
  <c r="AE270" i="1"/>
  <c r="N270" i="1"/>
  <c r="BS270" i="1"/>
  <c r="W258" i="1"/>
  <c r="T259" i="1"/>
  <c r="U259" i="1" s="1"/>
  <c r="Q259" i="1" s="1"/>
  <c r="O259" i="1" s="1"/>
  <c r="R259" i="1" s="1"/>
  <c r="L259" i="1" s="1"/>
  <c r="M259" i="1" s="1"/>
  <c r="BR262" i="1"/>
  <c r="BV262" i="1" s="1"/>
  <c r="BW262" i="1" s="1"/>
  <c r="BQ262" i="1"/>
  <c r="S265" i="1"/>
  <c r="T267" i="1"/>
  <c r="U267" i="1" s="1"/>
  <c r="BK268" i="1"/>
  <c r="S269" i="1"/>
  <c r="T271" i="1"/>
  <c r="U271" i="1" s="1"/>
  <c r="BK272" i="1"/>
  <c r="CQ277" i="1"/>
  <c r="BH277" i="1" s="1"/>
  <c r="BJ277" i="1" s="1"/>
  <c r="AA279" i="1"/>
  <c r="Q279" i="1"/>
  <c r="O279" i="1" s="1"/>
  <c r="R279" i="1" s="1"/>
  <c r="CQ281" i="1"/>
  <c r="BH281" i="1" s="1"/>
  <c r="BJ281" i="1" s="1"/>
  <c r="S281" i="1"/>
  <c r="AA283" i="1"/>
  <c r="BK287" i="1"/>
  <c r="AA289" i="1"/>
  <c r="AA299" i="1"/>
  <c r="AA304" i="1"/>
  <c r="V310" i="1"/>
  <c r="Z310" i="1" s="1"/>
  <c r="AC310" i="1"/>
  <c r="AB310" i="1"/>
  <c r="BS314" i="1"/>
  <c r="BR314" i="1"/>
  <c r="BV314" i="1" s="1"/>
  <c r="BW314" i="1" s="1"/>
  <c r="BQ314" i="1"/>
  <c r="AT268" i="1"/>
  <c r="K268" i="1"/>
  <c r="AT272" i="1"/>
  <c r="K272" i="1"/>
  <c r="BJ273" i="1"/>
  <c r="AA276" i="1"/>
  <c r="BK281" i="1"/>
  <c r="BS281" i="1"/>
  <c r="BR281" i="1"/>
  <c r="BV281" i="1" s="1"/>
  <c r="BW281" i="1" s="1"/>
  <c r="BQ281" i="1"/>
  <c r="BS283" i="1"/>
  <c r="BR283" i="1"/>
  <c r="BV283" i="1" s="1"/>
  <c r="BW283" i="1" s="1"/>
  <c r="BQ283" i="1"/>
  <c r="K284" i="1"/>
  <c r="AE284" i="1"/>
  <c r="AT284" i="1"/>
  <c r="AF284" i="1"/>
  <c r="T300" i="1"/>
  <c r="U300" i="1" s="1"/>
  <c r="AA303" i="1"/>
  <c r="T303" i="1"/>
  <c r="U303" i="1" s="1"/>
  <c r="Q303" i="1" s="1"/>
  <c r="O303" i="1" s="1"/>
  <c r="R303" i="1" s="1"/>
  <c r="L303" i="1" s="1"/>
  <c r="M303" i="1" s="1"/>
  <c r="AT276" i="1"/>
  <c r="K276" i="1"/>
  <c r="AA277" i="1"/>
  <c r="Q277" i="1"/>
  <c r="O277" i="1" s="1"/>
  <c r="R277" i="1" s="1"/>
  <c r="T279" i="1"/>
  <c r="U279" i="1" s="1"/>
  <c r="BS284" i="1"/>
  <c r="BQ284" i="1"/>
  <c r="BR284" i="1"/>
  <c r="BV284" i="1" s="1"/>
  <c r="BW284" i="1" s="1"/>
  <c r="AB288" i="1"/>
  <c r="K290" i="1"/>
  <c r="AF290" i="1"/>
  <c r="AT290" i="1"/>
  <c r="AE290" i="1"/>
  <c r="N290" i="1"/>
  <c r="S293" i="1"/>
  <c r="CQ293" i="1"/>
  <c r="BH293" i="1" s="1"/>
  <c r="BK293" i="1" s="1"/>
  <c r="AA297" i="1"/>
  <c r="AA298" i="1"/>
  <c r="S298" i="1"/>
  <c r="CQ298" i="1"/>
  <c r="BH298" i="1" s="1"/>
  <c r="BJ298" i="1" s="1"/>
  <c r="CQ308" i="1"/>
  <c r="BH308" i="1" s="1"/>
  <c r="BJ308" i="1" s="1"/>
  <c r="N268" i="1"/>
  <c r="BJ268" i="1"/>
  <c r="AB271" i="1"/>
  <c r="N272" i="1"/>
  <c r="BJ272" i="1"/>
  <c r="CQ279" i="1"/>
  <c r="BH279" i="1" s="1"/>
  <c r="BK279" i="1" s="1"/>
  <c r="BS285" i="1"/>
  <c r="BR285" i="1"/>
  <c r="BV285" i="1" s="1"/>
  <c r="BW285" i="1" s="1"/>
  <c r="Q288" i="1"/>
  <c r="O288" i="1" s="1"/>
  <c r="R288" i="1" s="1"/>
  <c r="L288" i="1" s="1"/>
  <c r="M288" i="1" s="1"/>
  <c r="AE288" i="1"/>
  <c r="AT288" i="1"/>
  <c r="N288" i="1"/>
  <c r="AF288" i="1"/>
  <c r="K288" i="1"/>
  <c r="BS290" i="1"/>
  <c r="BR290" i="1"/>
  <c r="BV290" i="1" s="1"/>
  <c r="BW290" i="1" s="1"/>
  <c r="BQ290" i="1"/>
  <c r="W293" i="1"/>
  <c r="AC294" i="1"/>
  <c r="AB294" i="1"/>
  <c r="V294" i="1"/>
  <c r="Z294" i="1" s="1"/>
  <c r="BS310" i="1"/>
  <c r="BR310" i="1"/>
  <c r="BV310" i="1" s="1"/>
  <c r="BW310" i="1" s="1"/>
  <c r="BQ310" i="1"/>
  <c r="BR278" i="1"/>
  <c r="BV278" i="1" s="1"/>
  <c r="BW278" i="1" s="1"/>
  <c r="S284" i="1"/>
  <c r="CQ284" i="1"/>
  <c r="BH284" i="1" s="1"/>
  <c r="BK284" i="1" s="1"/>
  <c r="V291" i="1"/>
  <c r="Z291" i="1" s="1"/>
  <c r="AC291" i="1"/>
  <c r="BS291" i="1"/>
  <c r="BR291" i="1"/>
  <c r="BV291" i="1" s="1"/>
  <c r="BW291" i="1" s="1"/>
  <c r="BQ291" i="1"/>
  <c r="AA293" i="1"/>
  <c r="T295" i="1"/>
  <c r="U295" i="1" s="1"/>
  <c r="Q295" i="1" s="1"/>
  <c r="O295" i="1" s="1"/>
  <c r="R295" i="1" s="1"/>
  <c r="L295" i="1" s="1"/>
  <c r="M295" i="1" s="1"/>
  <c r="AA302" i="1"/>
  <c r="T302" i="1"/>
  <c r="U302" i="1" s="1"/>
  <c r="T304" i="1"/>
  <c r="U304" i="1" s="1"/>
  <c r="Q304" i="1" s="1"/>
  <c r="O304" i="1" s="1"/>
  <c r="R304" i="1" s="1"/>
  <c r="AF315" i="1"/>
  <c r="AE315" i="1"/>
  <c r="N315" i="1"/>
  <c r="K315" i="1"/>
  <c r="AT315" i="1"/>
  <c r="AT263" i="1"/>
  <c r="AT267" i="1"/>
  <c r="AT271" i="1"/>
  <c r="AT275" i="1"/>
  <c r="AA280" i="1"/>
  <c r="S285" i="1"/>
  <c r="BJ285" i="1"/>
  <c r="T287" i="1"/>
  <c r="U287" i="1" s="1"/>
  <c r="CQ288" i="1"/>
  <c r="BH288" i="1" s="1"/>
  <c r="BJ288" i="1" s="1"/>
  <c r="AF291" i="1"/>
  <c r="AE291" i="1"/>
  <c r="N291" i="1"/>
  <c r="S297" i="1"/>
  <c r="CQ297" i="1"/>
  <c r="BH297" i="1" s="1"/>
  <c r="BJ297" i="1" s="1"/>
  <c r="K302" i="1"/>
  <c r="AF302" i="1"/>
  <c r="AE302" i="1"/>
  <c r="AT302" i="1"/>
  <c r="BQ312" i="1"/>
  <c r="BR312" i="1"/>
  <c r="BV312" i="1" s="1"/>
  <c r="BW312" i="1" s="1"/>
  <c r="BS312" i="1"/>
  <c r="BK280" i="1"/>
  <c r="AA284" i="1"/>
  <c r="AT287" i="1"/>
  <c r="K287" i="1"/>
  <c r="AF295" i="1"/>
  <c r="AE295" i="1"/>
  <c r="N295" i="1"/>
  <c r="AT295" i="1"/>
  <c r="K295" i="1"/>
  <c r="AA300" i="1"/>
  <c r="Q300" i="1"/>
  <c r="O300" i="1" s="1"/>
  <c r="R300" i="1" s="1"/>
  <c r="L300" i="1" s="1"/>
  <c r="M300" i="1" s="1"/>
  <c r="BK305" i="1"/>
  <c r="BS305" i="1"/>
  <c r="BR305" i="1"/>
  <c r="BV305" i="1" s="1"/>
  <c r="BW305" i="1" s="1"/>
  <c r="BQ305" i="1"/>
  <c r="K280" i="1"/>
  <c r="AE280" i="1"/>
  <c r="AF281" i="1"/>
  <c r="AE281" i="1"/>
  <c r="W282" i="1"/>
  <c r="AT283" i="1"/>
  <c r="K283" i="1"/>
  <c r="AA286" i="1"/>
  <c r="BK297" i="1"/>
  <c r="BK307" i="1"/>
  <c r="S309" i="1"/>
  <c r="BK312" i="1"/>
  <c r="BS298" i="1"/>
  <c r="BR298" i="1"/>
  <c r="BV298" i="1" s="1"/>
  <c r="BW298" i="1" s="1"/>
  <c r="BQ298" i="1"/>
  <c r="BS301" i="1"/>
  <c r="BR301" i="1"/>
  <c r="BV301" i="1" s="1"/>
  <c r="BW301" i="1" s="1"/>
  <c r="BQ301" i="1"/>
  <c r="T301" i="1"/>
  <c r="U301" i="1" s="1"/>
  <c r="AF303" i="1"/>
  <c r="AE303" i="1"/>
  <c r="N303" i="1"/>
  <c r="BS303" i="1"/>
  <c r="BR303" i="1"/>
  <c r="BV303" i="1" s="1"/>
  <c r="BW303" i="1" s="1"/>
  <c r="BQ303" i="1"/>
  <c r="AE304" i="1"/>
  <c r="N304" i="1"/>
  <c r="AT304" i="1"/>
  <c r="AF304" i="1"/>
  <c r="K304" i="1"/>
  <c r="BK309" i="1"/>
  <c r="T312" i="1"/>
  <c r="U312" i="1" s="1"/>
  <c r="AB312" i="1" s="1"/>
  <c r="K314" i="1"/>
  <c r="AF314" i="1"/>
  <c r="AT314" i="1"/>
  <c r="AE314" i="1"/>
  <c r="S314" i="1"/>
  <c r="CQ314" i="1"/>
  <c r="BH314" i="1" s="1"/>
  <c r="BJ314" i="1" s="1"/>
  <c r="BR289" i="1"/>
  <c r="BV289" i="1" s="1"/>
  <c r="BW289" i="1" s="1"/>
  <c r="BK290" i="1"/>
  <c r="AD291" i="1"/>
  <c r="K294" i="1"/>
  <c r="AF294" i="1"/>
  <c r="BS299" i="1"/>
  <c r="BQ299" i="1"/>
  <c r="BS302" i="1"/>
  <c r="BR302" i="1"/>
  <c r="BV302" i="1" s="1"/>
  <c r="BW302" i="1" s="1"/>
  <c r="BK306" i="1"/>
  <c r="T307" i="1"/>
  <c r="U307" i="1" s="1"/>
  <c r="BS309" i="1"/>
  <c r="BR309" i="1"/>
  <c r="BV309" i="1" s="1"/>
  <c r="BW309" i="1" s="1"/>
  <c r="N282" i="1"/>
  <c r="AT286" i="1"/>
  <c r="AA290" i="1"/>
  <c r="Q290" i="1"/>
  <c r="O290" i="1" s="1"/>
  <c r="R290" i="1" s="1"/>
  <c r="L290" i="1" s="1"/>
  <c r="M290" i="1" s="1"/>
  <c r="BS295" i="1"/>
  <c r="BR295" i="1"/>
  <c r="BV295" i="1" s="1"/>
  <c r="BW295" i="1" s="1"/>
  <c r="BQ295" i="1"/>
  <c r="T296" i="1"/>
  <c r="U296" i="1" s="1"/>
  <c r="AB296" i="1" s="1"/>
  <c r="AE296" i="1"/>
  <c r="N296" i="1"/>
  <c r="AT296" i="1"/>
  <c r="AF307" i="1"/>
  <c r="AE307" i="1"/>
  <c r="N307" i="1"/>
  <c r="AT307" i="1"/>
  <c r="K307" i="1"/>
  <c r="S286" i="1"/>
  <c r="W288" i="1"/>
  <c r="BJ289" i="1"/>
  <c r="Q291" i="1"/>
  <c r="O291" i="1" s="1"/>
  <c r="R291" i="1" s="1"/>
  <c r="L291" i="1" s="1"/>
  <c r="M291" i="1" s="1"/>
  <c r="T292" i="1"/>
  <c r="U292" i="1" s="1"/>
  <c r="Q292" i="1" s="1"/>
  <c r="O292" i="1" s="1"/>
  <c r="R292" i="1" s="1"/>
  <c r="L292" i="1" s="1"/>
  <c r="M292" i="1" s="1"/>
  <c r="AE292" i="1"/>
  <c r="N292" i="1"/>
  <c r="AT292" i="1"/>
  <c r="BJ294" i="1"/>
  <c r="W296" i="1"/>
  <c r="W304" i="1"/>
  <c r="AF311" i="1"/>
  <c r="AE311" i="1"/>
  <c r="N311" i="1"/>
  <c r="K311" i="1"/>
  <c r="BS313" i="1"/>
  <c r="BR313" i="1"/>
  <c r="BV313" i="1" s="1"/>
  <c r="BW313" i="1" s="1"/>
  <c r="BQ313" i="1"/>
  <c r="N314" i="1"/>
  <c r="AT298" i="1"/>
  <c r="N299" i="1"/>
  <c r="W300" i="1"/>
  <c r="BJ302" i="1"/>
  <c r="AA306" i="1"/>
  <c r="Q306" i="1"/>
  <c r="O306" i="1" s="1"/>
  <c r="R306" i="1" s="1"/>
  <c r="AT309" i="1"/>
  <c r="K309" i="1"/>
  <c r="BK310" i="1"/>
  <c r="Q294" i="1"/>
  <c r="O294" i="1" s="1"/>
  <c r="R294" i="1" s="1"/>
  <c r="CQ299" i="1"/>
  <c r="BH299" i="1" s="1"/>
  <c r="BJ299" i="1" s="1"/>
  <c r="CQ300" i="1"/>
  <c r="BH300" i="1" s="1"/>
  <c r="BJ300" i="1" s="1"/>
  <c r="BJ305" i="1"/>
  <c r="AE308" i="1"/>
  <c r="N308" i="1"/>
  <c r="AT308" i="1"/>
  <c r="AA310" i="1"/>
  <c r="Q310" i="1"/>
  <c r="O310" i="1" s="1"/>
  <c r="R310" i="1" s="1"/>
  <c r="L310" i="1" s="1"/>
  <c r="M310" i="1" s="1"/>
  <c r="T311" i="1"/>
  <c r="U311" i="1" s="1"/>
  <c r="AT313" i="1"/>
  <c r="K313" i="1"/>
  <c r="BK314" i="1"/>
  <c r="AB301" i="1"/>
  <c r="AB304" i="1"/>
  <c r="K306" i="1"/>
  <c r="AF306" i="1"/>
  <c r="BS307" i="1"/>
  <c r="BR307" i="1"/>
  <c r="BV307" i="1" s="1"/>
  <c r="BW307" i="1" s="1"/>
  <c r="BQ307" i="1"/>
  <c r="W308" i="1"/>
  <c r="BR308" i="1"/>
  <c r="BV308" i="1" s="1"/>
  <c r="BW308" i="1" s="1"/>
  <c r="BJ309" i="1"/>
  <c r="Q311" i="1"/>
  <c r="O311" i="1" s="1"/>
  <c r="R311" i="1" s="1"/>
  <c r="L311" i="1" s="1"/>
  <c r="M311" i="1" s="1"/>
  <c r="AE312" i="1"/>
  <c r="N312" i="1"/>
  <c r="AT312" i="1"/>
  <c r="AA314" i="1"/>
  <c r="T315" i="1"/>
  <c r="U315" i="1" s="1"/>
  <c r="Q315" i="1" s="1"/>
  <c r="O315" i="1" s="1"/>
  <c r="R315" i="1" s="1"/>
  <c r="L315" i="1" s="1"/>
  <c r="M315" i="1" s="1"/>
  <c r="S299" i="1"/>
  <c r="BK302" i="1"/>
  <c r="S305" i="1"/>
  <c r="BS308" i="1"/>
  <c r="N309" i="1"/>
  <c r="K310" i="1"/>
  <c r="AF310" i="1"/>
  <c r="BS311" i="1"/>
  <c r="BR311" i="1"/>
  <c r="BV311" i="1" s="1"/>
  <c r="BW311" i="1" s="1"/>
  <c r="BQ311" i="1"/>
  <c r="W312" i="1"/>
  <c r="AC153" i="1" l="1"/>
  <c r="Q153" i="1"/>
  <c r="O153" i="1" s="1"/>
  <c r="R153" i="1" s="1"/>
  <c r="L153" i="1" s="1"/>
  <c r="M153" i="1" s="1"/>
  <c r="AB153" i="1"/>
  <c r="V153" i="1"/>
  <c r="Z153" i="1" s="1"/>
  <c r="V32" i="1"/>
  <c r="Z32" i="1" s="1"/>
  <c r="AC32" i="1"/>
  <c r="AB32" i="1"/>
  <c r="Q32" i="1"/>
  <c r="O32" i="1" s="1"/>
  <c r="R32" i="1" s="1"/>
  <c r="L32" i="1" s="1"/>
  <c r="M32" i="1" s="1"/>
  <c r="AC114" i="1"/>
  <c r="AB114" i="1"/>
  <c r="Q114" i="1"/>
  <c r="O114" i="1" s="1"/>
  <c r="R114" i="1" s="1"/>
  <c r="L114" i="1" s="1"/>
  <c r="M114" i="1" s="1"/>
  <c r="V114" i="1"/>
  <c r="Z114" i="1" s="1"/>
  <c r="AB214" i="1"/>
  <c r="Q214" i="1"/>
  <c r="O214" i="1" s="1"/>
  <c r="R214" i="1" s="1"/>
  <c r="L214" i="1" s="1"/>
  <c r="M214" i="1" s="1"/>
  <c r="AC214" i="1"/>
  <c r="V214" i="1"/>
  <c r="Z214" i="1" s="1"/>
  <c r="AB60" i="1"/>
  <c r="Q60" i="1"/>
  <c r="O60" i="1" s="1"/>
  <c r="R60" i="1" s="1"/>
  <c r="L60" i="1" s="1"/>
  <c r="M60" i="1" s="1"/>
  <c r="V60" i="1"/>
  <c r="Z60" i="1" s="1"/>
  <c r="AC60" i="1"/>
  <c r="Q44" i="1"/>
  <c r="O44" i="1" s="1"/>
  <c r="R44" i="1" s="1"/>
  <c r="L44" i="1" s="1"/>
  <c r="M44" i="1" s="1"/>
  <c r="V44" i="1"/>
  <c r="Z44" i="1" s="1"/>
  <c r="AC44" i="1"/>
  <c r="AB44" i="1"/>
  <c r="Q72" i="1"/>
  <c r="O72" i="1" s="1"/>
  <c r="R72" i="1" s="1"/>
  <c r="V72" i="1"/>
  <c r="Z72" i="1" s="1"/>
  <c r="AC72" i="1"/>
  <c r="AB72" i="1"/>
  <c r="L294" i="1"/>
  <c r="M294" i="1" s="1"/>
  <c r="L277" i="1"/>
  <c r="M277" i="1" s="1"/>
  <c r="L279" i="1"/>
  <c r="M279" i="1" s="1"/>
  <c r="Q196" i="1"/>
  <c r="O196" i="1" s="1"/>
  <c r="R196" i="1" s="1"/>
  <c r="L196" i="1" s="1"/>
  <c r="M196" i="1" s="1"/>
  <c r="L242" i="1"/>
  <c r="M242" i="1" s="1"/>
  <c r="BK221" i="1"/>
  <c r="Q312" i="1"/>
  <c r="O312" i="1" s="1"/>
  <c r="R312" i="1" s="1"/>
  <c r="L312" i="1" s="1"/>
  <c r="M312" i="1" s="1"/>
  <c r="L203" i="1"/>
  <c r="M203" i="1" s="1"/>
  <c r="Q117" i="1"/>
  <c r="O117" i="1" s="1"/>
  <c r="R117" i="1" s="1"/>
  <c r="L137" i="1"/>
  <c r="M137" i="1" s="1"/>
  <c r="L157" i="1"/>
  <c r="M157" i="1" s="1"/>
  <c r="BJ24" i="1"/>
  <c r="Q51" i="1"/>
  <c r="O51" i="1" s="1"/>
  <c r="R51" i="1" s="1"/>
  <c r="L51" i="1" s="1"/>
  <c r="M51" i="1" s="1"/>
  <c r="AD64" i="1"/>
  <c r="BK315" i="1"/>
  <c r="BJ296" i="1"/>
  <c r="BJ190" i="1"/>
  <c r="BJ258" i="1"/>
  <c r="BK234" i="1"/>
  <c r="BK177" i="1"/>
  <c r="BJ95" i="1"/>
  <c r="L163" i="1"/>
  <c r="M163" i="1" s="1"/>
  <c r="BJ17" i="1"/>
  <c r="BJ93" i="1"/>
  <c r="AB259" i="1"/>
  <c r="AD231" i="1"/>
  <c r="AD222" i="1"/>
  <c r="BJ164" i="1"/>
  <c r="L125" i="1"/>
  <c r="M125" i="1" s="1"/>
  <c r="BK241" i="1"/>
  <c r="BK249" i="1"/>
  <c r="BK147" i="1"/>
  <c r="BJ179" i="1"/>
  <c r="BK62" i="1"/>
  <c r="BJ126" i="1"/>
  <c r="BJ53" i="1"/>
  <c r="BK57" i="1"/>
  <c r="BJ227" i="1"/>
  <c r="BK197" i="1"/>
  <c r="L37" i="1"/>
  <c r="M37" i="1" s="1"/>
  <c r="AD115" i="1"/>
  <c r="AD99" i="1"/>
  <c r="BJ59" i="1"/>
  <c r="BK238" i="1"/>
  <c r="BK113" i="1"/>
  <c r="AB292" i="1"/>
  <c r="Q275" i="1"/>
  <c r="O275" i="1" s="1"/>
  <c r="R275" i="1" s="1"/>
  <c r="L275" i="1" s="1"/>
  <c r="M275" i="1" s="1"/>
  <c r="AD60" i="1"/>
  <c r="AD145" i="1"/>
  <c r="AC162" i="1"/>
  <c r="V162" i="1"/>
  <c r="Z162" i="1" s="1"/>
  <c r="BJ69" i="1"/>
  <c r="AD306" i="1"/>
  <c r="AD225" i="1"/>
  <c r="AD210" i="1"/>
  <c r="BJ80" i="1"/>
  <c r="BK51" i="1"/>
  <c r="AD159" i="1"/>
  <c r="Q63" i="1"/>
  <c r="O63" i="1" s="1"/>
  <c r="R63" i="1" s="1"/>
  <c r="L63" i="1" s="1"/>
  <c r="M63" i="1" s="1"/>
  <c r="AD40" i="1"/>
  <c r="AD81" i="1"/>
  <c r="BK66" i="1"/>
  <c r="AD56" i="1"/>
  <c r="BJ265" i="1"/>
  <c r="BJ237" i="1"/>
  <c r="BK237" i="1"/>
  <c r="BK142" i="1"/>
  <c r="BJ142" i="1"/>
  <c r="BK282" i="1"/>
  <c r="BK167" i="1"/>
  <c r="BK63" i="1"/>
  <c r="BJ37" i="1"/>
  <c r="BK21" i="1"/>
  <c r="BJ284" i="1"/>
  <c r="BJ248" i="1"/>
  <c r="L237" i="1"/>
  <c r="M237" i="1" s="1"/>
  <c r="Q216" i="1"/>
  <c r="O216" i="1" s="1"/>
  <c r="R216" i="1" s="1"/>
  <c r="L216" i="1" s="1"/>
  <c r="M216" i="1" s="1"/>
  <c r="AD250" i="1"/>
  <c r="BK201" i="1"/>
  <c r="L223" i="1"/>
  <c r="M223" i="1" s="1"/>
  <c r="BJ205" i="1"/>
  <c r="L101" i="1"/>
  <c r="M101" i="1" s="1"/>
  <c r="BK171" i="1"/>
  <c r="L36" i="1"/>
  <c r="M36" i="1" s="1"/>
  <c r="V288" i="1"/>
  <c r="Z288" i="1" s="1"/>
  <c r="AC288" i="1"/>
  <c r="AD288" i="1" s="1"/>
  <c r="BJ163" i="1"/>
  <c r="BK163" i="1"/>
  <c r="BK199" i="1"/>
  <c r="Q43" i="1"/>
  <c r="O43" i="1" s="1"/>
  <c r="R43" i="1" s="1"/>
  <c r="L43" i="1" s="1"/>
  <c r="M43" i="1" s="1"/>
  <c r="L304" i="1"/>
  <c r="M304" i="1" s="1"/>
  <c r="BJ279" i="1"/>
  <c r="BK288" i="1"/>
  <c r="BJ293" i="1"/>
  <c r="BJ198" i="1"/>
  <c r="BK230" i="1"/>
  <c r="BJ169" i="1"/>
  <c r="L158" i="1"/>
  <c r="M158" i="1" s="1"/>
  <c r="BK168" i="1"/>
  <c r="AD36" i="1"/>
  <c r="Q68" i="1"/>
  <c r="O68" i="1" s="1"/>
  <c r="R68" i="1" s="1"/>
  <c r="AD138" i="1"/>
  <c r="BJ224" i="1"/>
  <c r="BJ311" i="1"/>
  <c r="BK304" i="1"/>
  <c r="BK114" i="1"/>
  <c r="BK158" i="1"/>
  <c r="BK46" i="1"/>
  <c r="AC248" i="1"/>
  <c r="V248" i="1"/>
  <c r="Z248" i="1" s="1"/>
  <c r="T184" i="1"/>
  <c r="U184" i="1" s="1"/>
  <c r="T20" i="1"/>
  <c r="U20" i="1" s="1"/>
  <c r="V180" i="1"/>
  <c r="Z180" i="1" s="1"/>
  <c r="AC180" i="1"/>
  <c r="AD180" i="1" s="1"/>
  <c r="AB180" i="1"/>
  <c r="V307" i="1"/>
  <c r="Z307" i="1" s="1"/>
  <c r="AC307" i="1"/>
  <c r="AB307" i="1"/>
  <c r="V302" i="1"/>
  <c r="Z302" i="1" s="1"/>
  <c r="AC302" i="1"/>
  <c r="AB302" i="1"/>
  <c r="T298" i="1"/>
  <c r="U298" i="1" s="1"/>
  <c r="AC268" i="1"/>
  <c r="V268" i="1"/>
  <c r="Z268" i="1" s="1"/>
  <c r="V251" i="1"/>
  <c r="Z251" i="1" s="1"/>
  <c r="AC251" i="1"/>
  <c r="V263" i="1"/>
  <c r="Z263" i="1" s="1"/>
  <c r="AC263" i="1"/>
  <c r="AD277" i="1"/>
  <c r="Q248" i="1"/>
  <c r="O248" i="1" s="1"/>
  <c r="R248" i="1" s="1"/>
  <c r="L248" i="1" s="1"/>
  <c r="M248" i="1" s="1"/>
  <c r="V236" i="1"/>
  <c r="Z236" i="1" s="1"/>
  <c r="AC236" i="1"/>
  <c r="AB236" i="1"/>
  <c r="V262" i="1"/>
  <c r="Z262" i="1" s="1"/>
  <c r="AC262" i="1"/>
  <c r="AB262" i="1"/>
  <c r="Q262" i="1"/>
  <c r="O262" i="1" s="1"/>
  <c r="R262" i="1" s="1"/>
  <c r="L262" i="1" s="1"/>
  <c r="M262" i="1" s="1"/>
  <c r="V266" i="1"/>
  <c r="Z266" i="1" s="1"/>
  <c r="AC266" i="1"/>
  <c r="AB266" i="1"/>
  <c r="T195" i="1"/>
  <c r="U195" i="1" s="1"/>
  <c r="V240" i="1"/>
  <c r="Z240" i="1" s="1"/>
  <c r="AC240" i="1"/>
  <c r="AB240" i="1"/>
  <c r="V188" i="1"/>
  <c r="Z188" i="1" s="1"/>
  <c r="AC188" i="1"/>
  <c r="V200" i="1"/>
  <c r="Z200" i="1" s="1"/>
  <c r="AC200" i="1"/>
  <c r="V234" i="1"/>
  <c r="Z234" i="1" s="1"/>
  <c r="AC234" i="1"/>
  <c r="V233" i="1"/>
  <c r="Z233" i="1" s="1"/>
  <c r="AC233" i="1"/>
  <c r="AD233" i="1" s="1"/>
  <c r="AB233" i="1"/>
  <c r="V176" i="1"/>
  <c r="Z176" i="1" s="1"/>
  <c r="AC176" i="1"/>
  <c r="Q176" i="1"/>
  <c r="O176" i="1" s="1"/>
  <c r="R176" i="1" s="1"/>
  <c r="L176" i="1" s="1"/>
  <c r="M176" i="1" s="1"/>
  <c r="AB176" i="1"/>
  <c r="V246" i="1"/>
  <c r="Z246" i="1" s="1"/>
  <c r="AC246" i="1"/>
  <c r="T189" i="1"/>
  <c r="U189" i="1" s="1"/>
  <c r="V308" i="1"/>
  <c r="Z308" i="1" s="1"/>
  <c r="AC308" i="1"/>
  <c r="AD308" i="1" s="1"/>
  <c r="Q308" i="1"/>
  <c r="O308" i="1" s="1"/>
  <c r="R308" i="1" s="1"/>
  <c r="L308" i="1" s="1"/>
  <c r="M308" i="1" s="1"/>
  <c r="V230" i="1"/>
  <c r="Z230" i="1" s="1"/>
  <c r="AB230" i="1"/>
  <c r="AC230" i="1"/>
  <c r="AD230" i="1" s="1"/>
  <c r="Q200" i="1"/>
  <c r="O200" i="1" s="1"/>
  <c r="R200" i="1" s="1"/>
  <c r="L200" i="1" s="1"/>
  <c r="M200" i="1" s="1"/>
  <c r="BJ172" i="1"/>
  <c r="BK172" i="1"/>
  <c r="AC154" i="1"/>
  <c r="V154" i="1"/>
  <c r="Z154" i="1" s="1"/>
  <c r="T164" i="1"/>
  <c r="U164" i="1" s="1"/>
  <c r="T116" i="1"/>
  <c r="U116" i="1" s="1"/>
  <c r="V182" i="1"/>
  <c r="Z182" i="1" s="1"/>
  <c r="AB182" i="1"/>
  <c r="AC182" i="1"/>
  <c r="AD182" i="1" s="1"/>
  <c r="V161" i="1"/>
  <c r="Z161" i="1" s="1"/>
  <c r="AC161" i="1"/>
  <c r="AD161" i="1" s="1"/>
  <c r="AB161" i="1"/>
  <c r="V70" i="1"/>
  <c r="Z70" i="1" s="1"/>
  <c r="AC70" i="1"/>
  <c r="Q70" i="1"/>
  <c r="O70" i="1" s="1"/>
  <c r="R70" i="1" s="1"/>
  <c r="L70" i="1" s="1"/>
  <c r="M70" i="1" s="1"/>
  <c r="AB70" i="1"/>
  <c r="T29" i="1"/>
  <c r="U29" i="1" s="1"/>
  <c r="V86" i="1"/>
  <c r="Z86" i="1" s="1"/>
  <c r="AC86" i="1"/>
  <c r="AB86" i="1"/>
  <c r="Q86" i="1"/>
  <c r="O86" i="1" s="1"/>
  <c r="R86" i="1" s="1"/>
  <c r="L86" i="1" s="1"/>
  <c r="M86" i="1" s="1"/>
  <c r="T118" i="1"/>
  <c r="U118" i="1" s="1"/>
  <c r="V62" i="1"/>
  <c r="Z62" i="1" s="1"/>
  <c r="AC62" i="1"/>
  <c r="AB62" i="1"/>
  <c r="Q62" i="1"/>
  <c r="O62" i="1" s="1"/>
  <c r="R62" i="1" s="1"/>
  <c r="L62" i="1" s="1"/>
  <c r="M62" i="1" s="1"/>
  <c r="V46" i="1"/>
  <c r="Z46" i="1" s="1"/>
  <c r="AC46" i="1"/>
  <c r="AD46" i="1" s="1"/>
  <c r="Q46" i="1"/>
  <c r="O46" i="1" s="1"/>
  <c r="R46" i="1" s="1"/>
  <c r="L46" i="1" s="1"/>
  <c r="M46" i="1" s="1"/>
  <c r="AB46" i="1"/>
  <c r="V30" i="1"/>
  <c r="Z30" i="1" s="1"/>
  <c r="AC30" i="1"/>
  <c r="AB30" i="1"/>
  <c r="Q30" i="1"/>
  <c r="O30" i="1" s="1"/>
  <c r="R30" i="1" s="1"/>
  <c r="L30" i="1" s="1"/>
  <c r="M30" i="1" s="1"/>
  <c r="T313" i="1"/>
  <c r="U313" i="1" s="1"/>
  <c r="V78" i="1"/>
  <c r="Z78" i="1" s="1"/>
  <c r="AC78" i="1"/>
  <c r="AD78" i="1" s="1"/>
  <c r="AC19" i="1"/>
  <c r="V19" i="1"/>
  <c r="Z19" i="1" s="1"/>
  <c r="V66" i="1"/>
  <c r="Z66" i="1" s="1"/>
  <c r="AC66" i="1"/>
  <c r="AB66" i="1"/>
  <c r="V50" i="1"/>
  <c r="Z50" i="1" s="1"/>
  <c r="AC50" i="1"/>
  <c r="AB50" i="1"/>
  <c r="Q50" i="1"/>
  <c r="O50" i="1" s="1"/>
  <c r="R50" i="1" s="1"/>
  <c r="L50" i="1" s="1"/>
  <c r="M50" i="1" s="1"/>
  <c r="BK39" i="1"/>
  <c r="BK298" i="1"/>
  <c r="T286" i="1"/>
  <c r="U286" i="1" s="1"/>
  <c r="Q302" i="1"/>
  <c r="O302" i="1" s="1"/>
  <c r="R302" i="1" s="1"/>
  <c r="L302" i="1" s="1"/>
  <c r="M302" i="1" s="1"/>
  <c r="BJ264" i="1"/>
  <c r="AD310" i="1"/>
  <c r="T265" i="1"/>
  <c r="U265" i="1" s="1"/>
  <c r="V249" i="1"/>
  <c r="Z249" i="1" s="1"/>
  <c r="AC249" i="1"/>
  <c r="AB249" i="1"/>
  <c r="T289" i="1"/>
  <c r="U289" i="1" s="1"/>
  <c r="T228" i="1"/>
  <c r="U228" i="1" s="1"/>
  <c r="AB268" i="1"/>
  <c r="Q236" i="1"/>
  <c r="O236" i="1" s="1"/>
  <c r="R236" i="1" s="1"/>
  <c r="L236" i="1" s="1"/>
  <c r="M236" i="1" s="1"/>
  <c r="V274" i="1"/>
  <c r="Z274" i="1" s="1"/>
  <c r="AC274" i="1"/>
  <c r="AB274" i="1"/>
  <c r="Q249" i="1"/>
  <c r="O249" i="1" s="1"/>
  <c r="R249" i="1" s="1"/>
  <c r="L249" i="1" s="1"/>
  <c r="M249" i="1" s="1"/>
  <c r="AB234" i="1"/>
  <c r="AB246" i="1"/>
  <c r="Q263" i="1"/>
  <c r="O263" i="1" s="1"/>
  <c r="R263" i="1" s="1"/>
  <c r="L263" i="1" s="1"/>
  <c r="M263" i="1" s="1"/>
  <c r="V238" i="1"/>
  <c r="Z238" i="1" s="1"/>
  <c r="AC238" i="1"/>
  <c r="Q238" i="1"/>
  <c r="O238" i="1" s="1"/>
  <c r="R238" i="1" s="1"/>
  <c r="L238" i="1" s="1"/>
  <c r="M238" i="1" s="1"/>
  <c r="AB238" i="1"/>
  <c r="T191" i="1"/>
  <c r="U191" i="1" s="1"/>
  <c r="Q240" i="1"/>
  <c r="O240" i="1" s="1"/>
  <c r="R240" i="1" s="1"/>
  <c r="L240" i="1" s="1"/>
  <c r="M240" i="1" s="1"/>
  <c r="V224" i="1"/>
  <c r="Z224" i="1" s="1"/>
  <c r="AC224" i="1"/>
  <c r="AD224" i="1" s="1"/>
  <c r="BK228" i="1"/>
  <c r="T173" i="1"/>
  <c r="U173" i="1" s="1"/>
  <c r="Q246" i="1"/>
  <c r="O246" i="1" s="1"/>
  <c r="R246" i="1" s="1"/>
  <c r="L246" i="1" s="1"/>
  <c r="M246" i="1" s="1"/>
  <c r="L204" i="1"/>
  <c r="M204" i="1" s="1"/>
  <c r="T175" i="1"/>
  <c r="U175" i="1" s="1"/>
  <c r="AC190" i="1"/>
  <c r="V190" i="1"/>
  <c r="Z190" i="1" s="1"/>
  <c r="AB190" i="1"/>
  <c r="T148" i="1"/>
  <c r="U148" i="1" s="1"/>
  <c r="T183" i="1"/>
  <c r="U183" i="1" s="1"/>
  <c r="V127" i="1"/>
  <c r="Z127" i="1" s="1"/>
  <c r="AC127" i="1"/>
  <c r="AB127" i="1"/>
  <c r="T213" i="1"/>
  <c r="U213" i="1" s="1"/>
  <c r="BJ160" i="1"/>
  <c r="BK155" i="1"/>
  <c r="V131" i="1"/>
  <c r="Z131" i="1" s="1"/>
  <c r="AC131" i="1"/>
  <c r="Q131" i="1"/>
  <c r="O131" i="1" s="1"/>
  <c r="R131" i="1" s="1"/>
  <c r="L131" i="1" s="1"/>
  <c r="M131" i="1" s="1"/>
  <c r="V112" i="1"/>
  <c r="Z112" i="1" s="1"/>
  <c r="AC112" i="1"/>
  <c r="AD112" i="1" s="1"/>
  <c r="T67" i="1"/>
  <c r="U67" i="1" s="1"/>
  <c r="L53" i="1"/>
  <c r="M53" i="1" s="1"/>
  <c r="L72" i="1"/>
  <c r="M72" i="1" s="1"/>
  <c r="BJ128" i="1"/>
  <c r="AC80" i="1"/>
  <c r="AD80" i="1" s="1"/>
  <c r="Q80" i="1"/>
  <c r="O80" i="1" s="1"/>
  <c r="R80" i="1" s="1"/>
  <c r="L80" i="1" s="1"/>
  <c r="M80" i="1" s="1"/>
  <c r="V80" i="1"/>
  <c r="Z80" i="1" s="1"/>
  <c r="L64" i="1"/>
  <c r="M64" i="1" s="1"/>
  <c r="AB19" i="1"/>
  <c r="AC51" i="1"/>
  <c r="AD51" i="1" s="1"/>
  <c r="V51" i="1"/>
  <c r="Z51" i="1" s="1"/>
  <c r="Q161" i="1"/>
  <c r="O161" i="1" s="1"/>
  <c r="R161" i="1" s="1"/>
  <c r="L161" i="1" s="1"/>
  <c r="M161" i="1" s="1"/>
  <c r="V141" i="1"/>
  <c r="Z141" i="1" s="1"/>
  <c r="AC141" i="1"/>
  <c r="AB141" i="1"/>
  <c r="V58" i="1"/>
  <c r="Z58" i="1" s="1"/>
  <c r="AC58" i="1"/>
  <c r="AD58" i="1" s="1"/>
  <c r="AB58" i="1"/>
  <c r="V42" i="1"/>
  <c r="Z42" i="1" s="1"/>
  <c r="AC42" i="1"/>
  <c r="AD42" i="1" s="1"/>
  <c r="AB42" i="1"/>
  <c r="Q180" i="1"/>
  <c r="O180" i="1" s="1"/>
  <c r="R180" i="1" s="1"/>
  <c r="L180" i="1" s="1"/>
  <c r="M180" i="1" s="1"/>
  <c r="L68" i="1"/>
  <c r="M68" i="1" s="1"/>
  <c r="AC27" i="1"/>
  <c r="AD27" i="1" s="1"/>
  <c r="V27" i="1"/>
  <c r="Z27" i="1" s="1"/>
  <c r="AD142" i="1"/>
  <c r="V18" i="1"/>
  <c r="Z18" i="1" s="1"/>
  <c r="AC18" i="1"/>
  <c r="V125" i="1"/>
  <c r="Z125" i="1" s="1"/>
  <c r="AC125" i="1"/>
  <c r="AD125" i="1" s="1"/>
  <c r="BJ27" i="1"/>
  <c r="Q78" i="1"/>
  <c r="O78" i="1" s="1"/>
  <c r="R78" i="1" s="1"/>
  <c r="L78" i="1" s="1"/>
  <c r="M78" i="1" s="1"/>
  <c r="BK143" i="1"/>
  <c r="Q27" i="1"/>
  <c r="O27" i="1" s="1"/>
  <c r="R27" i="1" s="1"/>
  <c r="L27" i="1" s="1"/>
  <c r="M27" i="1" s="1"/>
  <c r="V215" i="1"/>
  <c r="Z215" i="1" s="1"/>
  <c r="AB215" i="1"/>
  <c r="AC215" i="1"/>
  <c r="Q215" i="1"/>
  <c r="O215" i="1" s="1"/>
  <c r="R215" i="1" s="1"/>
  <c r="L215" i="1" s="1"/>
  <c r="M215" i="1" s="1"/>
  <c r="T276" i="1"/>
  <c r="U276" i="1" s="1"/>
  <c r="Q234" i="1"/>
  <c r="O234" i="1" s="1"/>
  <c r="R234" i="1" s="1"/>
  <c r="L234" i="1" s="1"/>
  <c r="M234" i="1" s="1"/>
  <c r="V242" i="1"/>
  <c r="Z242" i="1" s="1"/>
  <c r="AC242" i="1"/>
  <c r="Q230" i="1"/>
  <c r="O230" i="1" s="1"/>
  <c r="R230" i="1" s="1"/>
  <c r="L230" i="1" s="1"/>
  <c r="M230" i="1" s="1"/>
  <c r="BK189" i="1"/>
  <c r="BJ175" i="1"/>
  <c r="BK175" i="1"/>
  <c r="T136" i="1"/>
  <c r="U136" i="1" s="1"/>
  <c r="AB122" i="1"/>
  <c r="AC122" i="1"/>
  <c r="AD122" i="1" s="1"/>
  <c r="V122" i="1"/>
  <c r="Z122" i="1" s="1"/>
  <c r="V203" i="1"/>
  <c r="Z203" i="1" s="1"/>
  <c r="AC203" i="1"/>
  <c r="AB203" i="1"/>
  <c r="AB188" i="1"/>
  <c r="T177" i="1"/>
  <c r="U177" i="1" s="1"/>
  <c r="AB241" i="1"/>
  <c r="V241" i="1"/>
  <c r="Z241" i="1" s="1"/>
  <c r="AC241" i="1"/>
  <c r="AD241" i="1" s="1"/>
  <c r="T201" i="1"/>
  <c r="U201" i="1" s="1"/>
  <c r="AD202" i="1"/>
  <c r="BJ139" i="1"/>
  <c r="BK139" i="1"/>
  <c r="L117" i="1"/>
  <c r="M117" i="1" s="1"/>
  <c r="T83" i="1"/>
  <c r="U83" i="1" s="1"/>
  <c r="BK213" i="1"/>
  <c r="Q154" i="1"/>
  <c r="O154" i="1" s="1"/>
  <c r="R154" i="1" s="1"/>
  <c r="L154" i="1" s="1"/>
  <c r="M154" i="1" s="1"/>
  <c r="T140" i="1"/>
  <c r="U140" i="1" s="1"/>
  <c r="AB93" i="1"/>
  <c r="V93" i="1"/>
  <c r="Z93" i="1" s="1"/>
  <c r="AC93" i="1"/>
  <c r="T85" i="1"/>
  <c r="U85" i="1" s="1"/>
  <c r="V143" i="1"/>
  <c r="Z143" i="1" s="1"/>
  <c r="AC143" i="1"/>
  <c r="AD143" i="1" s="1"/>
  <c r="AB143" i="1"/>
  <c r="AC75" i="1"/>
  <c r="V75" i="1"/>
  <c r="Z75" i="1" s="1"/>
  <c r="AB49" i="1"/>
  <c r="AC49" i="1"/>
  <c r="V49" i="1"/>
  <c r="Z49" i="1" s="1"/>
  <c r="V38" i="1"/>
  <c r="Z38" i="1" s="1"/>
  <c r="AC38" i="1"/>
  <c r="AD38" i="1" s="1"/>
  <c r="L141" i="1"/>
  <c r="M141" i="1" s="1"/>
  <c r="T61" i="1"/>
  <c r="U61" i="1" s="1"/>
  <c r="AB75" i="1"/>
  <c r="V157" i="1"/>
  <c r="Z157" i="1" s="1"/>
  <c r="AC157" i="1"/>
  <c r="AB157" i="1"/>
  <c r="AC130" i="1"/>
  <c r="AD130" i="1" s="1"/>
  <c r="V130" i="1"/>
  <c r="Z130" i="1" s="1"/>
  <c r="AC124" i="1"/>
  <c r="V124" i="1"/>
  <c r="Z124" i="1" s="1"/>
  <c r="AD290" i="1"/>
  <c r="V135" i="1"/>
  <c r="Z135" i="1" s="1"/>
  <c r="AC135" i="1"/>
  <c r="Q251" i="1"/>
  <c r="O251" i="1" s="1"/>
  <c r="R251" i="1" s="1"/>
  <c r="L251" i="1" s="1"/>
  <c r="M251" i="1" s="1"/>
  <c r="V123" i="1"/>
  <c r="Z123" i="1" s="1"/>
  <c r="AC123" i="1"/>
  <c r="AD123" i="1" s="1"/>
  <c r="AB123" i="1"/>
  <c r="L98" i="1"/>
  <c r="M98" i="1" s="1"/>
  <c r="AB54" i="1"/>
  <c r="AB22" i="1"/>
  <c r="BK127" i="1"/>
  <c r="Q38" i="1"/>
  <c r="O38" i="1" s="1"/>
  <c r="R38" i="1" s="1"/>
  <c r="L38" i="1" s="1"/>
  <c r="M38" i="1" s="1"/>
  <c r="AB200" i="1"/>
  <c r="Q188" i="1"/>
  <c r="O188" i="1" s="1"/>
  <c r="R188" i="1" s="1"/>
  <c r="L188" i="1" s="1"/>
  <c r="M188" i="1" s="1"/>
  <c r="V119" i="1"/>
  <c r="Z119" i="1" s="1"/>
  <c r="AC119" i="1"/>
  <c r="Q119" i="1"/>
  <c r="O119" i="1" s="1"/>
  <c r="R119" i="1" s="1"/>
  <c r="L119" i="1" s="1"/>
  <c r="M119" i="1" s="1"/>
  <c r="AC111" i="1"/>
  <c r="AD111" i="1" s="1"/>
  <c r="V111" i="1"/>
  <c r="Z111" i="1" s="1"/>
  <c r="Q111" i="1"/>
  <c r="O111" i="1" s="1"/>
  <c r="R111" i="1" s="1"/>
  <c r="L111" i="1" s="1"/>
  <c r="M111" i="1" s="1"/>
  <c r="T55" i="1"/>
  <c r="U55" i="1" s="1"/>
  <c r="BK176" i="1"/>
  <c r="V84" i="1"/>
  <c r="Z84" i="1" s="1"/>
  <c r="AC84" i="1"/>
  <c r="T17" i="1"/>
  <c r="U17" i="1" s="1"/>
  <c r="T205" i="1"/>
  <c r="U205" i="1" s="1"/>
  <c r="T144" i="1"/>
  <c r="U144" i="1" s="1"/>
  <c r="Q122" i="1"/>
  <c r="O122" i="1" s="1"/>
  <c r="R122" i="1" s="1"/>
  <c r="L122" i="1" s="1"/>
  <c r="M122" i="1" s="1"/>
  <c r="V92" i="1"/>
  <c r="Z92" i="1" s="1"/>
  <c r="AC92" i="1"/>
  <c r="AD92" i="1" s="1"/>
  <c r="AB92" i="1"/>
  <c r="BK165" i="1"/>
  <c r="V110" i="1"/>
  <c r="Z110" i="1" s="1"/>
  <c r="AC110" i="1"/>
  <c r="AD110" i="1" s="1"/>
  <c r="Q110" i="1"/>
  <c r="O110" i="1" s="1"/>
  <c r="R110" i="1" s="1"/>
  <c r="L110" i="1" s="1"/>
  <c r="M110" i="1" s="1"/>
  <c r="V77" i="1"/>
  <c r="Z77" i="1" s="1"/>
  <c r="AC77" i="1"/>
  <c r="AB77" i="1"/>
  <c r="L58" i="1"/>
  <c r="M58" i="1" s="1"/>
  <c r="V155" i="1"/>
  <c r="Z155" i="1" s="1"/>
  <c r="AC155" i="1"/>
  <c r="AD155" i="1" s="1"/>
  <c r="AB155" i="1"/>
  <c r="Q123" i="1"/>
  <c r="O123" i="1" s="1"/>
  <c r="R123" i="1" s="1"/>
  <c r="L123" i="1" s="1"/>
  <c r="M123" i="1" s="1"/>
  <c r="Q66" i="1"/>
  <c r="O66" i="1" s="1"/>
  <c r="R66" i="1" s="1"/>
  <c r="L66" i="1" s="1"/>
  <c r="M66" i="1" s="1"/>
  <c r="BK26" i="1"/>
  <c r="BK34" i="1"/>
  <c r="V22" i="1"/>
  <c r="Z22" i="1" s="1"/>
  <c r="AC22" i="1"/>
  <c r="AD22" i="1" s="1"/>
  <c r="V287" i="1"/>
  <c r="Z287" i="1" s="1"/>
  <c r="AC287" i="1"/>
  <c r="T199" i="1"/>
  <c r="U199" i="1" s="1"/>
  <c r="V229" i="1"/>
  <c r="Z229" i="1" s="1"/>
  <c r="AC229" i="1"/>
  <c r="AB229" i="1"/>
  <c r="V94" i="1"/>
  <c r="Z94" i="1" s="1"/>
  <c r="AC94" i="1"/>
  <c r="AB65" i="1"/>
  <c r="V65" i="1"/>
  <c r="Z65" i="1" s="1"/>
  <c r="AC65" i="1"/>
  <c r="T87" i="1"/>
  <c r="U87" i="1" s="1"/>
  <c r="T297" i="1"/>
  <c r="U297" i="1" s="1"/>
  <c r="V279" i="1"/>
  <c r="Z279" i="1" s="1"/>
  <c r="AC279" i="1"/>
  <c r="AB264" i="1"/>
  <c r="L250" i="1"/>
  <c r="M250" i="1" s="1"/>
  <c r="V216" i="1"/>
  <c r="Z216" i="1" s="1"/>
  <c r="AC216" i="1"/>
  <c r="AD216" i="1" s="1"/>
  <c r="T253" i="1"/>
  <c r="U253" i="1" s="1"/>
  <c r="V296" i="1"/>
  <c r="Z296" i="1" s="1"/>
  <c r="AC296" i="1"/>
  <c r="AD296" i="1" s="1"/>
  <c r="Q296" i="1"/>
  <c r="O296" i="1" s="1"/>
  <c r="R296" i="1" s="1"/>
  <c r="L296" i="1" s="1"/>
  <c r="M296" i="1" s="1"/>
  <c r="Q287" i="1"/>
  <c r="O287" i="1" s="1"/>
  <c r="R287" i="1" s="1"/>
  <c r="L287" i="1" s="1"/>
  <c r="M287" i="1" s="1"/>
  <c r="BK313" i="1"/>
  <c r="AB279" i="1"/>
  <c r="L274" i="1"/>
  <c r="M274" i="1" s="1"/>
  <c r="L202" i="1"/>
  <c r="M202" i="1" s="1"/>
  <c r="BK209" i="1"/>
  <c r="V261" i="1"/>
  <c r="Z261" i="1" s="1"/>
  <c r="AB261" i="1"/>
  <c r="AC261" i="1"/>
  <c r="AD261" i="1" s="1"/>
  <c r="L211" i="1"/>
  <c r="M211" i="1" s="1"/>
  <c r="BK185" i="1"/>
  <c r="T134" i="1"/>
  <c r="U134" i="1" s="1"/>
  <c r="V196" i="1"/>
  <c r="Z196" i="1" s="1"/>
  <c r="AC196" i="1"/>
  <c r="AD196" i="1" s="1"/>
  <c r="AB101" i="1"/>
  <c r="AC101" i="1"/>
  <c r="V101" i="1"/>
  <c r="Z101" i="1" s="1"/>
  <c r="BK146" i="1"/>
  <c r="BK184" i="1"/>
  <c r="V108" i="1"/>
  <c r="Z108" i="1" s="1"/>
  <c r="AC108" i="1"/>
  <c r="AB108" i="1"/>
  <c r="Q307" i="1"/>
  <c r="O307" i="1" s="1"/>
  <c r="R307" i="1" s="1"/>
  <c r="L307" i="1" s="1"/>
  <c r="M307" i="1" s="1"/>
  <c r="V292" i="1"/>
  <c r="Z292" i="1" s="1"/>
  <c r="AC292" i="1"/>
  <c r="AD292" i="1" s="1"/>
  <c r="BK308" i="1"/>
  <c r="AB287" i="1"/>
  <c r="BK283" i="1"/>
  <c r="BK277" i="1"/>
  <c r="T281" i="1"/>
  <c r="U281" i="1" s="1"/>
  <c r="V259" i="1"/>
  <c r="Z259" i="1" s="1"/>
  <c r="AC259" i="1"/>
  <c r="AD259" i="1" s="1"/>
  <c r="T283" i="1"/>
  <c r="U283" i="1" s="1"/>
  <c r="V278" i="1"/>
  <c r="Z278" i="1" s="1"/>
  <c r="AC278" i="1"/>
  <c r="AD278" i="1" s="1"/>
  <c r="L258" i="1"/>
  <c r="M258" i="1" s="1"/>
  <c r="L272" i="1"/>
  <c r="M272" i="1" s="1"/>
  <c r="Q256" i="1"/>
  <c r="O256" i="1" s="1"/>
  <c r="R256" i="1" s="1"/>
  <c r="L256" i="1" s="1"/>
  <c r="M256" i="1" s="1"/>
  <c r="T239" i="1"/>
  <c r="U239" i="1" s="1"/>
  <c r="AC272" i="1"/>
  <c r="AD272" i="1" s="1"/>
  <c r="V272" i="1"/>
  <c r="Z272" i="1" s="1"/>
  <c r="T209" i="1"/>
  <c r="U209" i="1" s="1"/>
  <c r="Q268" i="1"/>
  <c r="O268" i="1" s="1"/>
  <c r="R268" i="1" s="1"/>
  <c r="L268" i="1" s="1"/>
  <c r="M268" i="1" s="1"/>
  <c r="V212" i="1"/>
  <c r="Z212" i="1" s="1"/>
  <c r="AC212" i="1"/>
  <c r="AD212" i="1" s="1"/>
  <c r="V204" i="1"/>
  <c r="Z204" i="1" s="1"/>
  <c r="AC204" i="1"/>
  <c r="AB204" i="1"/>
  <c r="T187" i="1"/>
  <c r="U187" i="1" s="1"/>
  <c r="AB179" i="1"/>
  <c r="AC179" i="1"/>
  <c r="AD179" i="1" s="1"/>
  <c r="V179" i="1"/>
  <c r="Z179" i="1" s="1"/>
  <c r="AC168" i="1"/>
  <c r="AD168" i="1" s="1"/>
  <c r="V168" i="1"/>
  <c r="Z168" i="1" s="1"/>
  <c r="V147" i="1"/>
  <c r="Z147" i="1" s="1"/>
  <c r="AC147" i="1"/>
  <c r="AD147" i="1" s="1"/>
  <c r="Q147" i="1"/>
  <c r="O147" i="1" s="1"/>
  <c r="R147" i="1" s="1"/>
  <c r="L147" i="1" s="1"/>
  <c r="M147" i="1" s="1"/>
  <c r="T232" i="1"/>
  <c r="U232" i="1" s="1"/>
  <c r="T193" i="1"/>
  <c r="U193" i="1" s="1"/>
  <c r="T169" i="1"/>
  <c r="U169" i="1" s="1"/>
  <c r="T160" i="1"/>
  <c r="U160" i="1" s="1"/>
  <c r="L145" i="1"/>
  <c r="M145" i="1" s="1"/>
  <c r="V207" i="1"/>
  <c r="Z207" i="1" s="1"/>
  <c r="AB207" i="1"/>
  <c r="AC207" i="1"/>
  <c r="AC132" i="1"/>
  <c r="AD132" i="1" s="1"/>
  <c r="V132" i="1"/>
  <c r="Z132" i="1" s="1"/>
  <c r="Q132" i="1"/>
  <c r="O132" i="1" s="1"/>
  <c r="R132" i="1" s="1"/>
  <c r="L132" i="1" s="1"/>
  <c r="M132" i="1" s="1"/>
  <c r="V163" i="1"/>
  <c r="Z163" i="1" s="1"/>
  <c r="AC163" i="1"/>
  <c r="AD163" i="1" s="1"/>
  <c r="V219" i="1"/>
  <c r="Z219" i="1" s="1"/>
  <c r="AC219" i="1"/>
  <c r="AB219" i="1"/>
  <c r="BK123" i="1"/>
  <c r="AC120" i="1"/>
  <c r="V120" i="1"/>
  <c r="Z120" i="1" s="1"/>
  <c r="AB119" i="1"/>
  <c r="V82" i="1"/>
  <c r="Z82" i="1" s="1"/>
  <c r="AC82" i="1"/>
  <c r="AB82" i="1"/>
  <c r="BJ20" i="1"/>
  <c r="V88" i="1"/>
  <c r="Z88" i="1" s="1"/>
  <c r="AC88" i="1"/>
  <c r="AB88" i="1"/>
  <c r="T23" i="1"/>
  <c r="U23" i="1" s="1"/>
  <c r="AC158" i="1"/>
  <c r="AD158" i="1" s="1"/>
  <c r="V158" i="1"/>
  <c r="Z158" i="1" s="1"/>
  <c r="Q120" i="1"/>
  <c r="O120" i="1" s="1"/>
  <c r="R120" i="1" s="1"/>
  <c r="L120" i="1" s="1"/>
  <c r="M120" i="1" s="1"/>
  <c r="Q108" i="1"/>
  <c r="O108" i="1" s="1"/>
  <c r="R108" i="1" s="1"/>
  <c r="L108" i="1" s="1"/>
  <c r="M108" i="1" s="1"/>
  <c r="AC103" i="1"/>
  <c r="AD103" i="1" s="1"/>
  <c r="V103" i="1"/>
  <c r="Z103" i="1" s="1"/>
  <c r="T89" i="1"/>
  <c r="U89" i="1" s="1"/>
  <c r="Q168" i="1"/>
  <c r="O168" i="1" s="1"/>
  <c r="R168" i="1" s="1"/>
  <c r="L168" i="1" s="1"/>
  <c r="M168" i="1" s="1"/>
  <c r="BK107" i="1"/>
  <c r="AC63" i="1"/>
  <c r="AD63" i="1" s="1"/>
  <c r="V63" i="1"/>
  <c r="Z63" i="1" s="1"/>
  <c r="T47" i="1"/>
  <c r="U47" i="1" s="1"/>
  <c r="AB41" i="1"/>
  <c r="V41" i="1"/>
  <c r="Z41" i="1" s="1"/>
  <c r="AC41" i="1"/>
  <c r="T31" i="1"/>
  <c r="U31" i="1" s="1"/>
  <c r="AB131" i="1"/>
  <c r="Q77" i="1"/>
  <c r="O77" i="1" s="1"/>
  <c r="R77" i="1" s="1"/>
  <c r="L77" i="1" s="1"/>
  <c r="M77" i="1" s="1"/>
  <c r="V68" i="1"/>
  <c r="Z68" i="1" s="1"/>
  <c r="AC68" i="1"/>
  <c r="AD68" i="1" s="1"/>
  <c r="AB120" i="1"/>
  <c r="AC79" i="1"/>
  <c r="AD79" i="1" s="1"/>
  <c r="V79" i="1"/>
  <c r="Z79" i="1" s="1"/>
  <c r="Q103" i="1"/>
  <c r="O103" i="1" s="1"/>
  <c r="R103" i="1" s="1"/>
  <c r="L103" i="1" s="1"/>
  <c r="M103" i="1" s="1"/>
  <c r="BK144" i="1"/>
  <c r="AB18" i="1"/>
  <c r="V315" i="1"/>
  <c r="Z315" i="1" s="1"/>
  <c r="AC315" i="1"/>
  <c r="AD315" i="1" s="1"/>
  <c r="AB315" i="1"/>
  <c r="AC264" i="1"/>
  <c r="AD264" i="1" s="1"/>
  <c r="V264" i="1"/>
  <c r="Z264" i="1" s="1"/>
  <c r="T252" i="1"/>
  <c r="U252" i="1" s="1"/>
  <c r="AB248" i="1"/>
  <c r="T165" i="1"/>
  <c r="U165" i="1" s="1"/>
  <c r="T150" i="1"/>
  <c r="U150" i="1" s="1"/>
  <c r="AC301" i="1"/>
  <c r="AD301" i="1" s="1"/>
  <c r="V301" i="1"/>
  <c r="Z301" i="1" s="1"/>
  <c r="V295" i="1"/>
  <c r="Z295" i="1" s="1"/>
  <c r="AC295" i="1"/>
  <c r="AB295" i="1"/>
  <c r="V271" i="1"/>
  <c r="Z271" i="1" s="1"/>
  <c r="AC271" i="1"/>
  <c r="AD271" i="1" s="1"/>
  <c r="V244" i="1"/>
  <c r="Z244" i="1" s="1"/>
  <c r="AC244" i="1"/>
  <c r="AD244" i="1" s="1"/>
  <c r="L306" i="1"/>
  <c r="M306" i="1" s="1"/>
  <c r="T309" i="1"/>
  <c r="U309" i="1" s="1"/>
  <c r="AC300" i="1"/>
  <c r="AD300" i="1" s="1"/>
  <c r="AB300" i="1"/>
  <c r="V300" i="1"/>
  <c r="Z300" i="1" s="1"/>
  <c r="T269" i="1"/>
  <c r="U269" i="1" s="1"/>
  <c r="V275" i="1"/>
  <c r="Z275" i="1" s="1"/>
  <c r="AC275" i="1"/>
  <c r="AD275" i="1" s="1"/>
  <c r="Q244" i="1"/>
  <c r="O244" i="1" s="1"/>
  <c r="R244" i="1" s="1"/>
  <c r="L244" i="1" s="1"/>
  <c r="M244" i="1" s="1"/>
  <c r="T280" i="1"/>
  <c r="U280" i="1" s="1"/>
  <c r="Q229" i="1"/>
  <c r="O229" i="1" s="1"/>
  <c r="R229" i="1" s="1"/>
  <c r="L229" i="1" s="1"/>
  <c r="M229" i="1" s="1"/>
  <c r="V208" i="1"/>
  <c r="Z208" i="1" s="1"/>
  <c r="AC208" i="1"/>
  <c r="AC243" i="1"/>
  <c r="AD243" i="1" s="1"/>
  <c r="V243" i="1"/>
  <c r="Z243" i="1" s="1"/>
  <c r="Q243" i="1"/>
  <c r="O243" i="1" s="1"/>
  <c r="R243" i="1" s="1"/>
  <c r="L243" i="1" s="1"/>
  <c r="M243" i="1" s="1"/>
  <c r="T227" i="1"/>
  <c r="U227" i="1" s="1"/>
  <c r="AC226" i="1"/>
  <c r="AD226" i="1" s="1"/>
  <c r="V226" i="1"/>
  <c r="Z226" i="1" s="1"/>
  <c r="Q226" i="1"/>
  <c r="O226" i="1" s="1"/>
  <c r="R226" i="1" s="1"/>
  <c r="L226" i="1" s="1"/>
  <c r="M226" i="1" s="1"/>
  <c r="T197" i="1"/>
  <c r="U197" i="1" s="1"/>
  <c r="V192" i="1"/>
  <c r="Z192" i="1" s="1"/>
  <c r="AC192" i="1"/>
  <c r="AD192" i="1" s="1"/>
  <c r="L167" i="1"/>
  <c r="M167" i="1" s="1"/>
  <c r="AB242" i="1"/>
  <c r="V220" i="1"/>
  <c r="Z220" i="1" s="1"/>
  <c r="AC220" i="1"/>
  <c r="AD220" i="1" s="1"/>
  <c r="V178" i="1"/>
  <c r="Z178" i="1" s="1"/>
  <c r="AC178" i="1"/>
  <c r="AB178" i="1"/>
  <c r="AB124" i="1"/>
  <c r="BK226" i="1"/>
  <c r="BK183" i="1"/>
  <c r="Q212" i="1"/>
  <c r="O212" i="1" s="1"/>
  <c r="R212" i="1" s="1"/>
  <c r="L212" i="1" s="1"/>
  <c r="M212" i="1" s="1"/>
  <c r="AB192" i="1"/>
  <c r="Q182" i="1"/>
  <c r="O182" i="1" s="1"/>
  <c r="R182" i="1" s="1"/>
  <c r="L182" i="1" s="1"/>
  <c r="M182" i="1" s="1"/>
  <c r="V174" i="1"/>
  <c r="Z174" i="1" s="1"/>
  <c r="AC174" i="1"/>
  <c r="T156" i="1"/>
  <c r="U156" i="1" s="1"/>
  <c r="V133" i="1"/>
  <c r="Z133" i="1" s="1"/>
  <c r="AC133" i="1"/>
  <c r="AB133" i="1"/>
  <c r="T113" i="1"/>
  <c r="U113" i="1" s="1"/>
  <c r="L100" i="1"/>
  <c r="M100" i="1" s="1"/>
  <c r="T76" i="1"/>
  <c r="U76" i="1" s="1"/>
  <c r="T171" i="1"/>
  <c r="U171" i="1" s="1"/>
  <c r="BK150" i="1"/>
  <c r="BK81" i="1"/>
  <c r="BJ81" i="1"/>
  <c r="T107" i="1"/>
  <c r="U107" i="1" s="1"/>
  <c r="BK187" i="1"/>
  <c r="T181" i="1"/>
  <c r="U181" i="1" s="1"/>
  <c r="L219" i="1"/>
  <c r="M219" i="1" s="1"/>
  <c r="AD162" i="1"/>
  <c r="V102" i="1"/>
  <c r="Z102" i="1" s="1"/>
  <c r="AC102" i="1"/>
  <c r="AB102" i="1"/>
  <c r="Q19" i="1"/>
  <c r="O19" i="1" s="1"/>
  <c r="R19" i="1" s="1"/>
  <c r="L19" i="1" s="1"/>
  <c r="M19" i="1" s="1"/>
  <c r="L88" i="1"/>
  <c r="M88" i="1" s="1"/>
  <c r="AB33" i="1"/>
  <c r="AC33" i="1"/>
  <c r="V33" i="1"/>
  <c r="Z33" i="1" s="1"/>
  <c r="T25" i="1"/>
  <c r="U25" i="1" s="1"/>
  <c r="V104" i="1"/>
  <c r="Z104" i="1" s="1"/>
  <c r="AC104" i="1"/>
  <c r="V129" i="1"/>
  <c r="Z129" i="1" s="1"/>
  <c r="AC129" i="1"/>
  <c r="AB129" i="1"/>
  <c r="Q124" i="1"/>
  <c r="O124" i="1" s="1"/>
  <c r="R124" i="1" s="1"/>
  <c r="L124" i="1" s="1"/>
  <c r="M124" i="1" s="1"/>
  <c r="Q143" i="1"/>
  <c r="O143" i="1" s="1"/>
  <c r="R143" i="1" s="1"/>
  <c r="L143" i="1" s="1"/>
  <c r="M143" i="1" s="1"/>
  <c r="T91" i="1"/>
  <c r="U91" i="1" s="1"/>
  <c r="V151" i="1"/>
  <c r="Z151" i="1" s="1"/>
  <c r="AC151" i="1"/>
  <c r="AD151" i="1" s="1"/>
  <c r="AB104" i="1"/>
  <c r="T105" i="1"/>
  <c r="U105" i="1" s="1"/>
  <c r="Q84" i="1"/>
  <c r="O84" i="1" s="1"/>
  <c r="R84" i="1" s="1"/>
  <c r="L84" i="1" s="1"/>
  <c r="M84" i="1" s="1"/>
  <c r="V100" i="1"/>
  <c r="Z100" i="1" s="1"/>
  <c r="AC100" i="1"/>
  <c r="AD100" i="1" s="1"/>
  <c r="T247" i="1"/>
  <c r="U247" i="1" s="1"/>
  <c r="BK118" i="1"/>
  <c r="BJ55" i="1"/>
  <c r="BK103" i="1"/>
  <c r="Q82" i="1"/>
  <c r="O82" i="1" s="1"/>
  <c r="R82" i="1" s="1"/>
  <c r="L82" i="1" s="1"/>
  <c r="M82" i="1" s="1"/>
  <c r="V26" i="1"/>
  <c r="Z26" i="1" s="1"/>
  <c r="AC26" i="1"/>
  <c r="AB26" i="1"/>
  <c r="Q26" i="1"/>
  <c r="O26" i="1" s="1"/>
  <c r="R26" i="1" s="1"/>
  <c r="L26" i="1" s="1"/>
  <c r="M26" i="1" s="1"/>
  <c r="Q18" i="1"/>
  <c r="O18" i="1" s="1"/>
  <c r="R18" i="1" s="1"/>
  <c r="L18" i="1" s="1"/>
  <c r="M18" i="1" s="1"/>
  <c r="V267" i="1"/>
  <c r="Z267" i="1" s="1"/>
  <c r="AC267" i="1"/>
  <c r="Q267" i="1"/>
  <c r="O267" i="1" s="1"/>
  <c r="R267" i="1" s="1"/>
  <c r="L267" i="1" s="1"/>
  <c r="M267" i="1" s="1"/>
  <c r="T185" i="1"/>
  <c r="U185" i="1" s="1"/>
  <c r="T198" i="1"/>
  <c r="U198" i="1" s="1"/>
  <c r="L179" i="1"/>
  <c r="M179" i="1" s="1"/>
  <c r="V54" i="1"/>
  <c r="Z54" i="1" s="1"/>
  <c r="AC54" i="1"/>
  <c r="AD54" i="1" s="1"/>
  <c r="AB109" i="1"/>
  <c r="AC109" i="1"/>
  <c r="AD109" i="1" s="1"/>
  <c r="V109" i="1"/>
  <c r="Z109" i="1" s="1"/>
  <c r="V21" i="1"/>
  <c r="Z21" i="1" s="1"/>
  <c r="AC21" i="1"/>
  <c r="AB21" i="1"/>
  <c r="T285" i="1"/>
  <c r="U285" i="1" s="1"/>
  <c r="V303" i="1"/>
  <c r="Z303" i="1" s="1"/>
  <c r="AC303" i="1"/>
  <c r="AB303" i="1"/>
  <c r="L233" i="1"/>
  <c r="M233" i="1" s="1"/>
  <c r="Q301" i="1"/>
  <c r="O301" i="1" s="1"/>
  <c r="R301" i="1" s="1"/>
  <c r="L301" i="1" s="1"/>
  <c r="M301" i="1" s="1"/>
  <c r="Q266" i="1"/>
  <c r="O266" i="1" s="1"/>
  <c r="R266" i="1" s="1"/>
  <c r="L266" i="1" s="1"/>
  <c r="M266" i="1" s="1"/>
  <c r="L278" i="1"/>
  <c r="M278" i="1" s="1"/>
  <c r="T305" i="1"/>
  <c r="U305" i="1" s="1"/>
  <c r="V312" i="1"/>
  <c r="Z312" i="1" s="1"/>
  <c r="AC312" i="1"/>
  <c r="AD312" i="1" s="1"/>
  <c r="AB267" i="1"/>
  <c r="AB245" i="1"/>
  <c r="AC245" i="1"/>
  <c r="AD245" i="1" s="1"/>
  <c r="V245" i="1"/>
  <c r="Z245" i="1" s="1"/>
  <c r="AC206" i="1"/>
  <c r="V206" i="1"/>
  <c r="Z206" i="1" s="1"/>
  <c r="AB206" i="1"/>
  <c r="T299" i="1"/>
  <c r="U299" i="1" s="1"/>
  <c r="V311" i="1"/>
  <c r="Z311" i="1" s="1"/>
  <c r="AC311" i="1"/>
  <c r="AB311" i="1"/>
  <c r="T314" i="1"/>
  <c r="U314" i="1" s="1"/>
  <c r="BK299" i="1"/>
  <c r="V304" i="1"/>
  <c r="Z304" i="1" s="1"/>
  <c r="AC304" i="1"/>
  <c r="AD304" i="1" s="1"/>
  <c r="T284" i="1"/>
  <c r="U284" i="1" s="1"/>
  <c r="AD294" i="1"/>
  <c r="T293" i="1"/>
  <c r="U293" i="1" s="1"/>
  <c r="AB263" i="1"/>
  <c r="V255" i="1"/>
  <c r="Z255" i="1" s="1"/>
  <c r="AC255" i="1"/>
  <c r="V282" i="1"/>
  <c r="Z282" i="1" s="1"/>
  <c r="AC282" i="1"/>
  <c r="AD282" i="1" s="1"/>
  <c r="V273" i="1"/>
  <c r="Z273" i="1" s="1"/>
  <c r="AC273" i="1"/>
  <c r="AD273" i="1" s="1"/>
  <c r="AB273" i="1"/>
  <c r="V256" i="1"/>
  <c r="Z256" i="1" s="1"/>
  <c r="AC256" i="1"/>
  <c r="AD256" i="1" s="1"/>
  <c r="T257" i="1"/>
  <c r="U257" i="1" s="1"/>
  <c r="T235" i="1"/>
  <c r="U235" i="1" s="1"/>
  <c r="AB255" i="1"/>
  <c r="BK300" i="1"/>
  <c r="Q271" i="1"/>
  <c r="O271" i="1" s="1"/>
  <c r="R271" i="1" s="1"/>
  <c r="L271" i="1" s="1"/>
  <c r="M271" i="1" s="1"/>
  <c r="T221" i="1"/>
  <c r="U221" i="1" s="1"/>
  <c r="BJ235" i="1"/>
  <c r="AB208" i="1"/>
  <c r="AB251" i="1"/>
  <c r="T217" i="1"/>
  <c r="U217" i="1" s="1"/>
  <c r="T260" i="1"/>
  <c r="U260" i="1" s="1"/>
  <c r="T170" i="1"/>
  <c r="U170" i="1" s="1"/>
  <c r="L186" i="1"/>
  <c r="M186" i="1" s="1"/>
  <c r="BJ159" i="1"/>
  <c r="BK159" i="1"/>
  <c r="T166" i="1"/>
  <c r="U166" i="1" s="1"/>
  <c r="AB154" i="1"/>
  <c r="T128" i="1"/>
  <c r="U128" i="1" s="1"/>
  <c r="V211" i="1"/>
  <c r="Z211" i="1" s="1"/>
  <c r="AB211" i="1"/>
  <c r="AC211" i="1"/>
  <c r="AD211" i="1" s="1"/>
  <c r="BK170" i="1"/>
  <c r="BK242" i="1"/>
  <c r="V121" i="1"/>
  <c r="Z121" i="1" s="1"/>
  <c r="AC121" i="1"/>
  <c r="AD121" i="1" s="1"/>
  <c r="T95" i="1"/>
  <c r="U95" i="1" s="1"/>
  <c r="AB174" i="1"/>
  <c r="AB135" i="1"/>
  <c r="V117" i="1"/>
  <c r="Z117" i="1" s="1"/>
  <c r="AC117" i="1"/>
  <c r="AD117" i="1" s="1"/>
  <c r="L69" i="1"/>
  <c r="M69" i="1" s="1"/>
  <c r="T39" i="1"/>
  <c r="U39" i="1" s="1"/>
  <c r="Q104" i="1"/>
  <c r="O104" i="1" s="1"/>
  <c r="R104" i="1" s="1"/>
  <c r="L104" i="1" s="1"/>
  <c r="M104" i="1" s="1"/>
  <c r="T152" i="1"/>
  <c r="U152" i="1" s="1"/>
  <c r="Q129" i="1"/>
  <c r="O129" i="1" s="1"/>
  <c r="R129" i="1" s="1"/>
  <c r="L129" i="1" s="1"/>
  <c r="M129" i="1" s="1"/>
  <c r="Q21" i="1"/>
  <c r="O21" i="1" s="1"/>
  <c r="R21" i="1" s="1"/>
  <c r="L21" i="1" s="1"/>
  <c r="M21" i="1" s="1"/>
  <c r="V139" i="1"/>
  <c r="Z139" i="1" s="1"/>
  <c r="AC139" i="1"/>
  <c r="Q139" i="1"/>
  <c r="O139" i="1" s="1"/>
  <c r="R139" i="1" s="1"/>
  <c r="L139" i="1" s="1"/>
  <c r="M139" i="1" s="1"/>
  <c r="AB139" i="1"/>
  <c r="V106" i="1"/>
  <c r="Z106" i="1" s="1"/>
  <c r="AC106" i="1"/>
  <c r="AB106" i="1"/>
  <c r="Q106" i="1"/>
  <c r="O106" i="1" s="1"/>
  <c r="R106" i="1" s="1"/>
  <c r="L106" i="1" s="1"/>
  <c r="M106" i="1" s="1"/>
  <c r="AD97" i="1"/>
  <c r="AB84" i="1"/>
  <c r="L52" i="1"/>
  <c r="M52" i="1" s="1"/>
  <c r="Q102" i="1"/>
  <c r="O102" i="1" s="1"/>
  <c r="R102" i="1" s="1"/>
  <c r="L102" i="1" s="1"/>
  <c r="M102" i="1" s="1"/>
  <c r="V74" i="1"/>
  <c r="Z74" i="1" s="1"/>
  <c r="AC74" i="1"/>
  <c r="AB74" i="1"/>
  <c r="Q74" i="1"/>
  <c r="O74" i="1" s="1"/>
  <c r="R74" i="1" s="1"/>
  <c r="L74" i="1" s="1"/>
  <c r="M74" i="1" s="1"/>
  <c r="L56" i="1"/>
  <c r="M56" i="1" s="1"/>
  <c r="L40" i="1"/>
  <c r="M40" i="1" s="1"/>
  <c r="Q65" i="1"/>
  <c r="O65" i="1" s="1"/>
  <c r="R65" i="1" s="1"/>
  <c r="L65" i="1" s="1"/>
  <c r="M65" i="1" s="1"/>
  <c r="Q49" i="1"/>
  <c r="O49" i="1" s="1"/>
  <c r="R49" i="1" s="1"/>
  <c r="L49" i="1" s="1"/>
  <c r="M49" i="1" s="1"/>
  <c r="T146" i="1"/>
  <c r="U146" i="1" s="1"/>
  <c r="AC35" i="1"/>
  <c r="AD35" i="1" s="1"/>
  <c r="V35" i="1"/>
  <c r="Z35" i="1" s="1"/>
  <c r="AB94" i="1"/>
  <c r="V90" i="1"/>
  <c r="Z90" i="1" s="1"/>
  <c r="AC90" i="1"/>
  <c r="AB90" i="1"/>
  <c r="V34" i="1"/>
  <c r="Z34" i="1" s="1"/>
  <c r="AC34" i="1"/>
  <c r="AD34" i="1" s="1"/>
  <c r="AB34" i="1"/>
  <c r="BK50" i="1"/>
  <c r="AD24" i="1"/>
  <c r="Q75" i="1"/>
  <c r="O75" i="1" s="1"/>
  <c r="R75" i="1" s="1"/>
  <c r="L75" i="1" s="1"/>
  <c r="M75" i="1" s="1"/>
  <c r="AD267" i="1" l="1"/>
  <c r="AD120" i="1"/>
  <c r="AD131" i="1"/>
  <c r="AD50" i="1"/>
  <c r="AD44" i="1"/>
  <c r="AD84" i="1"/>
  <c r="AD32" i="1"/>
  <c r="AD74" i="1"/>
  <c r="AD106" i="1"/>
  <c r="AD219" i="1"/>
  <c r="AD101" i="1"/>
  <c r="AD214" i="1"/>
  <c r="AD174" i="1"/>
  <c r="AD26" i="1"/>
  <c r="AD33" i="1"/>
  <c r="AD208" i="1"/>
  <c r="AD229" i="1"/>
  <c r="AD77" i="1"/>
  <c r="AD30" i="1"/>
  <c r="AD62" i="1"/>
  <c r="AD246" i="1"/>
  <c r="AD72" i="1"/>
  <c r="AD108" i="1"/>
  <c r="AD127" i="1"/>
  <c r="AD41" i="1"/>
  <c r="AD65" i="1"/>
  <c r="AD93" i="1"/>
  <c r="AD70" i="1"/>
  <c r="AD114" i="1"/>
  <c r="AD153" i="1"/>
  <c r="AC221" i="1"/>
  <c r="V221" i="1"/>
  <c r="Z221" i="1" s="1"/>
  <c r="Q221" i="1"/>
  <c r="O221" i="1" s="1"/>
  <c r="R221" i="1" s="1"/>
  <c r="L221" i="1" s="1"/>
  <c r="M221" i="1" s="1"/>
  <c r="AB221" i="1"/>
  <c r="AC160" i="1"/>
  <c r="AB160" i="1"/>
  <c r="V160" i="1"/>
  <c r="Z160" i="1" s="1"/>
  <c r="Q160" i="1"/>
  <c r="O160" i="1" s="1"/>
  <c r="R160" i="1" s="1"/>
  <c r="L160" i="1" s="1"/>
  <c r="M160" i="1" s="1"/>
  <c r="AC140" i="1"/>
  <c r="V140" i="1"/>
  <c r="Z140" i="1" s="1"/>
  <c r="Q140" i="1"/>
  <c r="O140" i="1" s="1"/>
  <c r="R140" i="1" s="1"/>
  <c r="L140" i="1" s="1"/>
  <c r="M140" i="1" s="1"/>
  <c r="AB140" i="1"/>
  <c r="AC136" i="1"/>
  <c r="V136" i="1"/>
  <c r="Z136" i="1" s="1"/>
  <c r="Q136" i="1"/>
  <c r="O136" i="1" s="1"/>
  <c r="R136" i="1" s="1"/>
  <c r="L136" i="1" s="1"/>
  <c r="M136" i="1" s="1"/>
  <c r="AB136" i="1"/>
  <c r="AC67" i="1"/>
  <c r="Q67" i="1"/>
  <c r="O67" i="1" s="1"/>
  <c r="R67" i="1" s="1"/>
  <c r="L67" i="1" s="1"/>
  <c r="M67" i="1" s="1"/>
  <c r="V67" i="1"/>
  <c r="Z67" i="1" s="1"/>
  <c r="AB67" i="1"/>
  <c r="AC289" i="1"/>
  <c r="V289" i="1"/>
  <c r="Z289" i="1" s="1"/>
  <c r="AB289" i="1"/>
  <c r="Q289" i="1"/>
  <c r="O289" i="1" s="1"/>
  <c r="R289" i="1" s="1"/>
  <c r="L289" i="1" s="1"/>
  <c r="M289" i="1" s="1"/>
  <c r="AC189" i="1"/>
  <c r="V189" i="1"/>
  <c r="Z189" i="1" s="1"/>
  <c r="AB189" i="1"/>
  <c r="Q189" i="1"/>
  <c r="O189" i="1" s="1"/>
  <c r="R189" i="1" s="1"/>
  <c r="L189" i="1" s="1"/>
  <c r="M189" i="1" s="1"/>
  <c r="AC260" i="1"/>
  <c r="V260" i="1"/>
  <c r="Z260" i="1" s="1"/>
  <c r="Q260" i="1"/>
  <c r="O260" i="1" s="1"/>
  <c r="R260" i="1" s="1"/>
  <c r="L260" i="1" s="1"/>
  <c r="M260" i="1" s="1"/>
  <c r="AB260" i="1"/>
  <c r="AD303" i="1"/>
  <c r="AC185" i="1"/>
  <c r="AB185" i="1"/>
  <c r="V185" i="1"/>
  <c r="Z185" i="1" s="1"/>
  <c r="Q185" i="1"/>
  <c r="O185" i="1" s="1"/>
  <c r="R185" i="1" s="1"/>
  <c r="L185" i="1" s="1"/>
  <c r="M185" i="1" s="1"/>
  <c r="AC91" i="1"/>
  <c r="V91" i="1"/>
  <c r="Z91" i="1" s="1"/>
  <c r="AB91" i="1"/>
  <c r="Q91" i="1"/>
  <c r="O91" i="1" s="1"/>
  <c r="R91" i="1" s="1"/>
  <c r="L91" i="1" s="1"/>
  <c r="M91" i="1" s="1"/>
  <c r="AD102" i="1"/>
  <c r="AC107" i="1"/>
  <c r="V107" i="1"/>
  <c r="Z107" i="1" s="1"/>
  <c r="AB107" i="1"/>
  <c r="Q107" i="1"/>
  <c r="O107" i="1" s="1"/>
  <c r="R107" i="1" s="1"/>
  <c r="L107" i="1" s="1"/>
  <c r="M107" i="1" s="1"/>
  <c r="AD295" i="1"/>
  <c r="AC47" i="1"/>
  <c r="AD47" i="1" s="1"/>
  <c r="V47" i="1"/>
  <c r="Z47" i="1" s="1"/>
  <c r="Q47" i="1"/>
  <c r="O47" i="1" s="1"/>
  <c r="R47" i="1" s="1"/>
  <c r="L47" i="1" s="1"/>
  <c r="M47" i="1" s="1"/>
  <c r="AB47" i="1"/>
  <c r="AD88" i="1"/>
  <c r="V205" i="1"/>
  <c r="Z205" i="1" s="1"/>
  <c r="AC205" i="1"/>
  <c r="Q205" i="1"/>
  <c r="O205" i="1" s="1"/>
  <c r="R205" i="1" s="1"/>
  <c r="L205" i="1" s="1"/>
  <c r="M205" i="1" s="1"/>
  <c r="AB205" i="1"/>
  <c r="AC276" i="1"/>
  <c r="V276" i="1"/>
  <c r="Z276" i="1" s="1"/>
  <c r="Q276" i="1"/>
  <c r="O276" i="1" s="1"/>
  <c r="R276" i="1" s="1"/>
  <c r="L276" i="1" s="1"/>
  <c r="M276" i="1" s="1"/>
  <c r="AB276" i="1"/>
  <c r="AC213" i="1"/>
  <c r="V213" i="1"/>
  <c r="Z213" i="1" s="1"/>
  <c r="Q213" i="1"/>
  <c r="O213" i="1" s="1"/>
  <c r="R213" i="1" s="1"/>
  <c r="L213" i="1" s="1"/>
  <c r="M213" i="1" s="1"/>
  <c r="AB213" i="1"/>
  <c r="AC173" i="1"/>
  <c r="V173" i="1"/>
  <c r="Z173" i="1" s="1"/>
  <c r="Q173" i="1"/>
  <c r="O173" i="1" s="1"/>
  <c r="R173" i="1" s="1"/>
  <c r="L173" i="1" s="1"/>
  <c r="M173" i="1" s="1"/>
  <c r="AB173" i="1"/>
  <c r="AD274" i="1"/>
  <c r="AC313" i="1"/>
  <c r="AD313" i="1" s="1"/>
  <c r="V313" i="1"/>
  <c r="Z313" i="1" s="1"/>
  <c r="Q313" i="1"/>
  <c r="O313" i="1" s="1"/>
  <c r="R313" i="1" s="1"/>
  <c r="L313" i="1" s="1"/>
  <c r="M313" i="1" s="1"/>
  <c r="AB313" i="1"/>
  <c r="AC116" i="1"/>
  <c r="V116" i="1"/>
  <c r="Z116" i="1" s="1"/>
  <c r="Q116" i="1"/>
  <c r="O116" i="1" s="1"/>
  <c r="R116" i="1" s="1"/>
  <c r="L116" i="1" s="1"/>
  <c r="M116" i="1" s="1"/>
  <c r="AB116" i="1"/>
  <c r="AD240" i="1"/>
  <c r="AD263" i="1"/>
  <c r="AC166" i="1"/>
  <c r="V166" i="1"/>
  <c r="Z166" i="1" s="1"/>
  <c r="AB166" i="1"/>
  <c r="Q166" i="1"/>
  <c r="O166" i="1" s="1"/>
  <c r="R166" i="1" s="1"/>
  <c r="L166" i="1" s="1"/>
  <c r="M166" i="1" s="1"/>
  <c r="V314" i="1"/>
  <c r="Z314" i="1" s="1"/>
  <c r="AC314" i="1"/>
  <c r="AB314" i="1"/>
  <c r="Q314" i="1"/>
  <c r="O314" i="1" s="1"/>
  <c r="R314" i="1" s="1"/>
  <c r="L314" i="1" s="1"/>
  <c r="M314" i="1" s="1"/>
  <c r="AB25" i="1"/>
  <c r="V25" i="1"/>
  <c r="Z25" i="1" s="1"/>
  <c r="AC25" i="1"/>
  <c r="Q25" i="1"/>
  <c r="O25" i="1" s="1"/>
  <c r="R25" i="1" s="1"/>
  <c r="L25" i="1" s="1"/>
  <c r="M25" i="1" s="1"/>
  <c r="AD178" i="1"/>
  <c r="AC309" i="1"/>
  <c r="Q309" i="1"/>
  <c r="O309" i="1" s="1"/>
  <c r="R309" i="1" s="1"/>
  <c r="L309" i="1" s="1"/>
  <c r="M309" i="1" s="1"/>
  <c r="V309" i="1"/>
  <c r="Z309" i="1" s="1"/>
  <c r="AB309" i="1"/>
  <c r="AC169" i="1"/>
  <c r="AB169" i="1"/>
  <c r="V169" i="1"/>
  <c r="Z169" i="1" s="1"/>
  <c r="Q169" i="1"/>
  <c r="O169" i="1" s="1"/>
  <c r="R169" i="1" s="1"/>
  <c r="L169" i="1" s="1"/>
  <c r="M169" i="1" s="1"/>
  <c r="AD204" i="1"/>
  <c r="AC134" i="1"/>
  <c r="V134" i="1"/>
  <c r="Z134" i="1" s="1"/>
  <c r="AB134" i="1"/>
  <c r="Q134" i="1"/>
  <c r="O134" i="1" s="1"/>
  <c r="R134" i="1" s="1"/>
  <c r="L134" i="1" s="1"/>
  <c r="M134" i="1" s="1"/>
  <c r="V253" i="1"/>
  <c r="Z253" i="1" s="1"/>
  <c r="AC253" i="1"/>
  <c r="AB253" i="1"/>
  <c r="Q253" i="1"/>
  <c r="O253" i="1" s="1"/>
  <c r="R253" i="1" s="1"/>
  <c r="L253" i="1" s="1"/>
  <c r="M253" i="1" s="1"/>
  <c r="AC297" i="1"/>
  <c r="V297" i="1"/>
  <c r="Z297" i="1" s="1"/>
  <c r="Q297" i="1"/>
  <c r="O297" i="1" s="1"/>
  <c r="R297" i="1" s="1"/>
  <c r="L297" i="1" s="1"/>
  <c r="M297" i="1" s="1"/>
  <c r="AB297" i="1"/>
  <c r="AD135" i="1"/>
  <c r="AD157" i="1"/>
  <c r="V201" i="1"/>
  <c r="Z201" i="1" s="1"/>
  <c r="AC201" i="1"/>
  <c r="AB201" i="1"/>
  <c r="Q201" i="1"/>
  <c r="O201" i="1" s="1"/>
  <c r="R201" i="1" s="1"/>
  <c r="L201" i="1" s="1"/>
  <c r="M201" i="1" s="1"/>
  <c r="AD203" i="1"/>
  <c r="AD141" i="1"/>
  <c r="AD238" i="1"/>
  <c r="AD249" i="1"/>
  <c r="AB286" i="1"/>
  <c r="V286" i="1"/>
  <c r="Z286" i="1" s="1"/>
  <c r="AC286" i="1"/>
  <c r="Q286" i="1"/>
  <c r="O286" i="1" s="1"/>
  <c r="R286" i="1" s="1"/>
  <c r="L286" i="1" s="1"/>
  <c r="M286" i="1" s="1"/>
  <c r="AD66" i="1"/>
  <c r="AD86" i="1"/>
  <c r="AD234" i="1"/>
  <c r="AD262" i="1"/>
  <c r="AD302" i="1"/>
  <c r="AC20" i="1"/>
  <c r="V20" i="1"/>
  <c r="Z20" i="1" s="1"/>
  <c r="Q20" i="1"/>
  <c r="O20" i="1" s="1"/>
  <c r="R20" i="1" s="1"/>
  <c r="L20" i="1" s="1"/>
  <c r="M20" i="1" s="1"/>
  <c r="AB20" i="1"/>
  <c r="V217" i="1"/>
  <c r="Z217" i="1" s="1"/>
  <c r="AC217" i="1"/>
  <c r="Q217" i="1"/>
  <c r="O217" i="1" s="1"/>
  <c r="R217" i="1" s="1"/>
  <c r="L217" i="1" s="1"/>
  <c r="M217" i="1" s="1"/>
  <c r="AB217" i="1"/>
  <c r="AC293" i="1"/>
  <c r="V293" i="1"/>
  <c r="Z293" i="1" s="1"/>
  <c r="Q293" i="1"/>
  <c r="O293" i="1" s="1"/>
  <c r="R293" i="1" s="1"/>
  <c r="L293" i="1" s="1"/>
  <c r="M293" i="1" s="1"/>
  <c r="AB293" i="1"/>
  <c r="AD206" i="1"/>
  <c r="AB113" i="1"/>
  <c r="AC113" i="1"/>
  <c r="V113" i="1"/>
  <c r="Z113" i="1" s="1"/>
  <c r="Q113" i="1"/>
  <c r="O113" i="1" s="1"/>
  <c r="R113" i="1" s="1"/>
  <c r="L113" i="1" s="1"/>
  <c r="M113" i="1" s="1"/>
  <c r="V197" i="1"/>
  <c r="Z197" i="1" s="1"/>
  <c r="AC197" i="1"/>
  <c r="AD197" i="1" s="1"/>
  <c r="Q197" i="1"/>
  <c r="O197" i="1" s="1"/>
  <c r="R197" i="1" s="1"/>
  <c r="L197" i="1" s="1"/>
  <c r="M197" i="1" s="1"/>
  <c r="AB197" i="1"/>
  <c r="V252" i="1"/>
  <c r="Z252" i="1" s="1"/>
  <c r="AC252" i="1"/>
  <c r="AB252" i="1"/>
  <c r="Q252" i="1"/>
  <c r="O252" i="1" s="1"/>
  <c r="R252" i="1" s="1"/>
  <c r="L252" i="1" s="1"/>
  <c r="M252" i="1" s="1"/>
  <c r="AD207" i="1"/>
  <c r="AC283" i="1"/>
  <c r="AD283" i="1" s="1"/>
  <c r="V283" i="1"/>
  <c r="Z283" i="1" s="1"/>
  <c r="Q283" i="1"/>
  <c r="O283" i="1" s="1"/>
  <c r="R283" i="1" s="1"/>
  <c r="L283" i="1" s="1"/>
  <c r="M283" i="1" s="1"/>
  <c r="AB283" i="1"/>
  <c r="AC17" i="1"/>
  <c r="AB17" i="1"/>
  <c r="V17" i="1"/>
  <c r="Z17" i="1" s="1"/>
  <c r="Q17" i="1"/>
  <c r="O17" i="1" s="1"/>
  <c r="R17" i="1" s="1"/>
  <c r="L17" i="1" s="1"/>
  <c r="M17" i="1" s="1"/>
  <c r="AD49" i="1"/>
  <c r="AB85" i="1"/>
  <c r="V85" i="1"/>
  <c r="Z85" i="1" s="1"/>
  <c r="AC85" i="1"/>
  <c r="Q85" i="1"/>
  <c r="O85" i="1" s="1"/>
  <c r="R85" i="1" s="1"/>
  <c r="L85" i="1" s="1"/>
  <c r="M85" i="1" s="1"/>
  <c r="AD215" i="1"/>
  <c r="AD190" i="1"/>
  <c r="AC164" i="1"/>
  <c r="AB164" i="1"/>
  <c r="V164" i="1"/>
  <c r="Z164" i="1" s="1"/>
  <c r="Q164" i="1"/>
  <c r="O164" i="1" s="1"/>
  <c r="R164" i="1" s="1"/>
  <c r="L164" i="1" s="1"/>
  <c r="M164" i="1" s="1"/>
  <c r="V195" i="1"/>
  <c r="Z195" i="1" s="1"/>
  <c r="AB195" i="1"/>
  <c r="AC195" i="1"/>
  <c r="Q195" i="1"/>
  <c r="O195" i="1" s="1"/>
  <c r="R195" i="1" s="1"/>
  <c r="L195" i="1" s="1"/>
  <c r="M195" i="1" s="1"/>
  <c r="AD251" i="1"/>
  <c r="V146" i="1"/>
  <c r="Z146" i="1" s="1"/>
  <c r="AC146" i="1"/>
  <c r="Q146" i="1"/>
  <c r="O146" i="1" s="1"/>
  <c r="R146" i="1" s="1"/>
  <c r="L146" i="1" s="1"/>
  <c r="M146" i="1" s="1"/>
  <c r="AB146" i="1"/>
  <c r="V269" i="1"/>
  <c r="Z269" i="1" s="1"/>
  <c r="AB269" i="1"/>
  <c r="AC269" i="1"/>
  <c r="AD269" i="1" s="1"/>
  <c r="Q269" i="1"/>
  <c r="O269" i="1" s="1"/>
  <c r="R269" i="1" s="1"/>
  <c r="L269" i="1" s="1"/>
  <c r="M269" i="1" s="1"/>
  <c r="AC31" i="1"/>
  <c r="AD31" i="1" s="1"/>
  <c r="V31" i="1"/>
  <c r="Z31" i="1" s="1"/>
  <c r="Q31" i="1"/>
  <c r="O31" i="1" s="1"/>
  <c r="R31" i="1" s="1"/>
  <c r="L31" i="1" s="1"/>
  <c r="M31" i="1" s="1"/>
  <c r="AB31" i="1"/>
  <c r="AC193" i="1"/>
  <c r="Q193" i="1"/>
  <c r="O193" i="1" s="1"/>
  <c r="R193" i="1" s="1"/>
  <c r="L193" i="1" s="1"/>
  <c r="M193" i="1" s="1"/>
  <c r="V193" i="1"/>
  <c r="Z193" i="1" s="1"/>
  <c r="AB193" i="1"/>
  <c r="AC239" i="1"/>
  <c r="V239" i="1"/>
  <c r="Z239" i="1" s="1"/>
  <c r="AB239" i="1"/>
  <c r="Q239" i="1"/>
  <c r="O239" i="1" s="1"/>
  <c r="R239" i="1" s="1"/>
  <c r="L239" i="1" s="1"/>
  <c r="M239" i="1" s="1"/>
  <c r="AC87" i="1"/>
  <c r="V87" i="1"/>
  <c r="Z87" i="1" s="1"/>
  <c r="Q87" i="1"/>
  <c r="O87" i="1" s="1"/>
  <c r="R87" i="1" s="1"/>
  <c r="L87" i="1" s="1"/>
  <c r="M87" i="1" s="1"/>
  <c r="AB87" i="1"/>
  <c r="AC83" i="1"/>
  <c r="AD83" i="1" s="1"/>
  <c r="V83" i="1"/>
  <c r="Z83" i="1" s="1"/>
  <c r="Q83" i="1"/>
  <c r="O83" i="1" s="1"/>
  <c r="R83" i="1" s="1"/>
  <c r="L83" i="1" s="1"/>
  <c r="M83" i="1" s="1"/>
  <c r="AB83" i="1"/>
  <c r="AD18" i="1"/>
  <c r="V175" i="1"/>
  <c r="Z175" i="1" s="1"/>
  <c r="AC175" i="1"/>
  <c r="AB175" i="1"/>
  <c r="Q175" i="1"/>
  <c r="O175" i="1" s="1"/>
  <c r="R175" i="1" s="1"/>
  <c r="L175" i="1" s="1"/>
  <c r="M175" i="1" s="1"/>
  <c r="V265" i="1"/>
  <c r="Z265" i="1" s="1"/>
  <c r="AB265" i="1"/>
  <c r="AC265" i="1"/>
  <c r="Q265" i="1"/>
  <c r="O265" i="1" s="1"/>
  <c r="R265" i="1" s="1"/>
  <c r="L265" i="1" s="1"/>
  <c r="M265" i="1" s="1"/>
  <c r="AD200" i="1"/>
  <c r="V184" i="1"/>
  <c r="Z184" i="1" s="1"/>
  <c r="AC184" i="1"/>
  <c r="Q184" i="1"/>
  <c r="O184" i="1" s="1"/>
  <c r="R184" i="1" s="1"/>
  <c r="L184" i="1" s="1"/>
  <c r="M184" i="1" s="1"/>
  <c r="AB184" i="1"/>
  <c r="V280" i="1"/>
  <c r="Z280" i="1" s="1"/>
  <c r="AC280" i="1"/>
  <c r="AB280" i="1"/>
  <c r="Q280" i="1"/>
  <c r="O280" i="1" s="1"/>
  <c r="R280" i="1" s="1"/>
  <c r="L280" i="1" s="1"/>
  <c r="M280" i="1" s="1"/>
  <c r="AC235" i="1"/>
  <c r="V235" i="1"/>
  <c r="Z235" i="1" s="1"/>
  <c r="Q235" i="1"/>
  <c r="O235" i="1" s="1"/>
  <c r="R235" i="1" s="1"/>
  <c r="L235" i="1" s="1"/>
  <c r="M235" i="1" s="1"/>
  <c r="AB235" i="1"/>
  <c r="AD311" i="1"/>
  <c r="AD129" i="1"/>
  <c r="V171" i="1"/>
  <c r="Z171" i="1" s="1"/>
  <c r="AC171" i="1"/>
  <c r="AB171" i="1"/>
  <c r="Q171" i="1"/>
  <c r="O171" i="1" s="1"/>
  <c r="R171" i="1" s="1"/>
  <c r="L171" i="1" s="1"/>
  <c r="M171" i="1" s="1"/>
  <c r="AD133" i="1"/>
  <c r="AD82" i="1"/>
  <c r="V232" i="1"/>
  <c r="Z232" i="1" s="1"/>
  <c r="AC232" i="1"/>
  <c r="Q232" i="1"/>
  <c r="O232" i="1" s="1"/>
  <c r="R232" i="1" s="1"/>
  <c r="L232" i="1" s="1"/>
  <c r="M232" i="1" s="1"/>
  <c r="AB232" i="1"/>
  <c r="V199" i="1"/>
  <c r="Z199" i="1" s="1"/>
  <c r="AC199" i="1"/>
  <c r="AB199" i="1"/>
  <c r="Q199" i="1"/>
  <c r="O199" i="1" s="1"/>
  <c r="R199" i="1" s="1"/>
  <c r="L199" i="1" s="1"/>
  <c r="M199" i="1" s="1"/>
  <c r="AD119" i="1"/>
  <c r="AD242" i="1"/>
  <c r="AD19" i="1"/>
  <c r="AB29" i="1"/>
  <c r="AC29" i="1"/>
  <c r="AD29" i="1" s="1"/>
  <c r="V29" i="1"/>
  <c r="Z29" i="1" s="1"/>
  <c r="Q29" i="1"/>
  <c r="O29" i="1" s="1"/>
  <c r="R29" i="1" s="1"/>
  <c r="L29" i="1" s="1"/>
  <c r="M29" i="1" s="1"/>
  <c r="AD154" i="1"/>
  <c r="AD176" i="1"/>
  <c r="AD236" i="1"/>
  <c r="AD307" i="1"/>
  <c r="AC156" i="1"/>
  <c r="AB156" i="1"/>
  <c r="V156" i="1"/>
  <c r="Z156" i="1" s="1"/>
  <c r="Q156" i="1"/>
  <c r="O156" i="1" s="1"/>
  <c r="R156" i="1" s="1"/>
  <c r="L156" i="1" s="1"/>
  <c r="M156" i="1" s="1"/>
  <c r="V209" i="1"/>
  <c r="Z209" i="1" s="1"/>
  <c r="AC209" i="1"/>
  <c r="AD209" i="1" s="1"/>
  <c r="AB209" i="1"/>
  <c r="Q209" i="1"/>
  <c r="O209" i="1" s="1"/>
  <c r="R209" i="1" s="1"/>
  <c r="L209" i="1" s="1"/>
  <c r="M209" i="1" s="1"/>
  <c r="AC148" i="1"/>
  <c r="AB148" i="1"/>
  <c r="V148" i="1"/>
  <c r="Z148" i="1" s="1"/>
  <c r="Q148" i="1"/>
  <c r="O148" i="1" s="1"/>
  <c r="R148" i="1" s="1"/>
  <c r="L148" i="1" s="1"/>
  <c r="M148" i="1" s="1"/>
  <c r="AC305" i="1"/>
  <c r="AD305" i="1" s="1"/>
  <c r="V305" i="1"/>
  <c r="Z305" i="1" s="1"/>
  <c r="Q305" i="1"/>
  <c r="O305" i="1" s="1"/>
  <c r="R305" i="1" s="1"/>
  <c r="L305" i="1" s="1"/>
  <c r="M305" i="1" s="1"/>
  <c r="AB305" i="1"/>
  <c r="AC152" i="1"/>
  <c r="AB152" i="1"/>
  <c r="V152" i="1"/>
  <c r="Z152" i="1" s="1"/>
  <c r="Q152" i="1"/>
  <c r="O152" i="1" s="1"/>
  <c r="R152" i="1" s="1"/>
  <c r="L152" i="1" s="1"/>
  <c r="M152" i="1" s="1"/>
  <c r="AD90" i="1"/>
  <c r="AC95" i="1"/>
  <c r="V95" i="1"/>
  <c r="Z95" i="1" s="1"/>
  <c r="AB95" i="1"/>
  <c r="Q95" i="1"/>
  <c r="O95" i="1" s="1"/>
  <c r="R95" i="1" s="1"/>
  <c r="L95" i="1" s="1"/>
  <c r="M95" i="1" s="1"/>
  <c r="V257" i="1"/>
  <c r="Z257" i="1" s="1"/>
  <c r="AB257" i="1"/>
  <c r="AC257" i="1"/>
  <c r="AD257" i="1" s="1"/>
  <c r="Q257" i="1"/>
  <c r="O257" i="1" s="1"/>
  <c r="R257" i="1" s="1"/>
  <c r="L257" i="1" s="1"/>
  <c r="M257" i="1" s="1"/>
  <c r="V284" i="1"/>
  <c r="Z284" i="1" s="1"/>
  <c r="AB284" i="1"/>
  <c r="AC284" i="1"/>
  <c r="Q284" i="1"/>
  <c r="O284" i="1" s="1"/>
  <c r="R284" i="1" s="1"/>
  <c r="L284" i="1" s="1"/>
  <c r="M284" i="1" s="1"/>
  <c r="AD21" i="1"/>
  <c r="AC198" i="1"/>
  <c r="V198" i="1"/>
  <c r="Z198" i="1" s="1"/>
  <c r="AB198" i="1"/>
  <c r="Q198" i="1"/>
  <c r="O198" i="1" s="1"/>
  <c r="R198" i="1" s="1"/>
  <c r="L198" i="1" s="1"/>
  <c r="M198" i="1" s="1"/>
  <c r="AC181" i="1"/>
  <c r="V181" i="1"/>
  <c r="Z181" i="1" s="1"/>
  <c r="AB181" i="1"/>
  <c r="Q181" i="1"/>
  <c r="O181" i="1" s="1"/>
  <c r="R181" i="1" s="1"/>
  <c r="L181" i="1" s="1"/>
  <c r="M181" i="1" s="1"/>
  <c r="V150" i="1"/>
  <c r="Z150" i="1" s="1"/>
  <c r="AC150" i="1"/>
  <c r="AB150" i="1"/>
  <c r="Q150" i="1"/>
  <c r="O150" i="1" s="1"/>
  <c r="R150" i="1" s="1"/>
  <c r="L150" i="1" s="1"/>
  <c r="M150" i="1" s="1"/>
  <c r="AD124" i="1"/>
  <c r="AB61" i="1"/>
  <c r="V61" i="1"/>
  <c r="Z61" i="1" s="1"/>
  <c r="AC61" i="1"/>
  <c r="AD61" i="1" s="1"/>
  <c r="Q61" i="1"/>
  <c r="O61" i="1" s="1"/>
  <c r="R61" i="1" s="1"/>
  <c r="L61" i="1" s="1"/>
  <c r="M61" i="1" s="1"/>
  <c r="AD75" i="1"/>
  <c r="AB183" i="1"/>
  <c r="V183" i="1"/>
  <c r="Z183" i="1" s="1"/>
  <c r="AC183" i="1"/>
  <c r="Q183" i="1"/>
  <c r="O183" i="1" s="1"/>
  <c r="R183" i="1" s="1"/>
  <c r="L183" i="1" s="1"/>
  <c r="M183" i="1" s="1"/>
  <c r="V191" i="1"/>
  <c r="Z191" i="1" s="1"/>
  <c r="AC191" i="1"/>
  <c r="AB191" i="1"/>
  <c r="Q191" i="1"/>
  <c r="O191" i="1" s="1"/>
  <c r="R191" i="1" s="1"/>
  <c r="L191" i="1" s="1"/>
  <c r="M191" i="1" s="1"/>
  <c r="AC228" i="1"/>
  <c r="AD228" i="1" s="1"/>
  <c r="V228" i="1"/>
  <c r="Z228" i="1" s="1"/>
  <c r="Q228" i="1"/>
  <c r="O228" i="1" s="1"/>
  <c r="R228" i="1" s="1"/>
  <c r="L228" i="1" s="1"/>
  <c r="M228" i="1" s="1"/>
  <c r="AB228" i="1"/>
  <c r="AD188" i="1"/>
  <c r="AD266" i="1"/>
  <c r="AD268" i="1"/>
  <c r="AD94" i="1"/>
  <c r="AC55" i="1"/>
  <c r="AD55" i="1" s="1"/>
  <c r="V55" i="1"/>
  <c r="Z55" i="1" s="1"/>
  <c r="AB55" i="1"/>
  <c r="Q55" i="1"/>
  <c r="O55" i="1" s="1"/>
  <c r="R55" i="1" s="1"/>
  <c r="L55" i="1" s="1"/>
  <c r="M55" i="1" s="1"/>
  <c r="AC285" i="1"/>
  <c r="V285" i="1"/>
  <c r="Z285" i="1" s="1"/>
  <c r="AB285" i="1"/>
  <c r="Q285" i="1"/>
  <c r="O285" i="1" s="1"/>
  <c r="R285" i="1" s="1"/>
  <c r="L285" i="1" s="1"/>
  <c r="M285" i="1" s="1"/>
  <c r="AB105" i="1"/>
  <c r="V105" i="1"/>
  <c r="Z105" i="1" s="1"/>
  <c r="AC105" i="1"/>
  <c r="Q105" i="1"/>
  <c r="O105" i="1" s="1"/>
  <c r="R105" i="1" s="1"/>
  <c r="L105" i="1" s="1"/>
  <c r="M105" i="1" s="1"/>
  <c r="AD139" i="1"/>
  <c r="AC39" i="1"/>
  <c r="V39" i="1"/>
  <c r="Z39" i="1" s="1"/>
  <c r="Q39" i="1"/>
  <c r="O39" i="1" s="1"/>
  <c r="R39" i="1" s="1"/>
  <c r="L39" i="1" s="1"/>
  <c r="M39" i="1" s="1"/>
  <c r="AB39" i="1"/>
  <c r="AC128" i="1"/>
  <c r="V128" i="1"/>
  <c r="Z128" i="1" s="1"/>
  <c r="AB128" i="1"/>
  <c r="Q128" i="1"/>
  <c r="O128" i="1" s="1"/>
  <c r="R128" i="1" s="1"/>
  <c r="L128" i="1" s="1"/>
  <c r="M128" i="1" s="1"/>
  <c r="AC170" i="1"/>
  <c r="V170" i="1"/>
  <c r="Z170" i="1" s="1"/>
  <c r="Q170" i="1"/>
  <c r="O170" i="1" s="1"/>
  <c r="R170" i="1" s="1"/>
  <c r="L170" i="1" s="1"/>
  <c r="M170" i="1" s="1"/>
  <c r="AB170" i="1"/>
  <c r="AD255" i="1"/>
  <c r="AC299" i="1"/>
  <c r="V299" i="1"/>
  <c r="Z299" i="1" s="1"/>
  <c r="Q299" i="1"/>
  <c r="O299" i="1" s="1"/>
  <c r="R299" i="1" s="1"/>
  <c r="L299" i="1" s="1"/>
  <c r="M299" i="1" s="1"/>
  <c r="AB299" i="1"/>
  <c r="AC247" i="1"/>
  <c r="V247" i="1"/>
  <c r="Z247" i="1" s="1"/>
  <c r="Q247" i="1"/>
  <c r="O247" i="1" s="1"/>
  <c r="R247" i="1" s="1"/>
  <c r="L247" i="1" s="1"/>
  <c r="M247" i="1" s="1"/>
  <c r="AB247" i="1"/>
  <c r="AD104" i="1"/>
  <c r="V76" i="1"/>
  <c r="Z76" i="1" s="1"/>
  <c r="AC76" i="1"/>
  <c r="AB76" i="1"/>
  <c r="Q76" i="1"/>
  <c r="O76" i="1" s="1"/>
  <c r="R76" i="1" s="1"/>
  <c r="L76" i="1" s="1"/>
  <c r="M76" i="1" s="1"/>
  <c r="AC227" i="1"/>
  <c r="AB227" i="1"/>
  <c r="V227" i="1"/>
  <c r="Z227" i="1" s="1"/>
  <c r="Q227" i="1"/>
  <c r="O227" i="1" s="1"/>
  <c r="R227" i="1" s="1"/>
  <c r="L227" i="1" s="1"/>
  <c r="M227" i="1" s="1"/>
  <c r="AC165" i="1"/>
  <c r="V165" i="1"/>
  <c r="Z165" i="1" s="1"/>
  <c r="Q165" i="1"/>
  <c r="O165" i="1" s="1"/>
  <c r="R165" i="1" s="1"/>
  <c r="L165" i="1" s="1"/>
  <c r="M165" i="1" s="1"/>
  <c r="AB165" i="1"/>
  <c r="AB89" i="1"/>
  <c r="V89" i="1"/>
  <c r="Z89" i="1" s="1"/>
  <c r="AC89" i="1"/>
  <c r="Q89" i="1"/>
  <c r="O89" i="1" s="1"/>
  <c r="R89" i="1" s="1"/>
  <c r="L89" i="1" s="1"/>
  <c r="M89" i="1" s="1"/>
  <c r="AC23" i="1"/>
  <c r="V23" i="1"/>
  <c r="Z23" i="1" s="1"/>
  <c r="Q23" i="1"/>
  <c r="O23" i="1" s="1"/>
  <c r="R23" i="1" s="1"/>
  <c r="L23" i="1" s="1"/>
  <c r="M23" i="1" s="1"/>
  <c r="AB23" i="1"/>
  <c r="V187" i="1"/>
  <c r="Z187" i="1" s="1"/>
  <c r="AC187" i="1"/>
  <c r="AB187" i="1"/>
  <c r="Q187" i="1"/>
  <c r="O187" i="1" s="1"/>
  <c r="R187" i="1" s="1"/>
  <c r="L187" i="1" s="1"/>
  <c r="M187" i="1" s="1"/>
  <c r="AC281" i="1"/>
  <c r="V281" i="1"/>
  <c r="Z281" i="1" s="1"/>
  <c r="AB281" i="1"/>
  <c r="Q281" i="1"/>
  <c r="O281" i="1" s="1"/>
  <c r="R281" i="1" s="1"/>
  <c r="L281" i="1" s="1"/>
  <c r="M281" i="1" s="1"/>
  <c r="AD279" i="1"/>
  <c r="AD287" i="1"/>
  <c r="AC144" i="1"/>
  <c r="V144" i="1"/>
  <c r="Z144" i="1" s="1"/>
  <c r="Q144" i="1"/>
  <c r="O144" i="1" s="1"/>
  <c r="R144" i="1" s="1"/>
  <c r="L144" i="1" s="1"/>
  <c r="M144" i="1" s="1"/>
  <c r="AB144" i="1"/>
  <c r="AC177" i="1"/>
  <c r="Q177" i="1"/>
  <c r="O177" i="1" s="1"/>
  <c r="R177" i="1" s="1"/>
  <c r="L177" i="1" s="1"/>
  <c r="M177" i="1" s="1"/>
  <c r="V177" i="1"/>
  <c r="Z177" i="1" s="1"/>
  <c r="AB177" i="1"/>
  <c r="AB118" i="1"/>
  <c r="AC118" i="1"/>
  <c r="V118" i="1"/>
  <c r="Z118" i="1" s="1"/>
  <c r="Q118" i="1"/>
  <c r="O118" i="1" s="1"/>
  <c r="R118" i="1" s="1"/>
  <c r="L118" i="1" s="1"/>
  <c r="M118" i="1" s="1"/>
  <c r="AC298" i="1"/>
  <c r="V298" i="1"/>
  <c r="Z298" i="1" s="1"/>
  <c r="Q298" i="1"/>
  <c r="O298" i="1" s="1"/>
  <c r="R298" i="1" s="1"/>
  <c r="L298" i="1" s="1"/>
  <c r="M298" i="1" s="1"/>
  <c r="AB298" i="1"/>
  <c r="AD248" i="1"/>
  <c r="AD187" i="1" l="1"/>
  <c r="AD146" i="1"/>
  <c r="AD166" i="1"/>
  <c r="AD239" i="1"/>
  <c r="AD297" i="1"/>
  <c r="AD191" i="1"/>
  <c r="AD175" i="1"/>
  <c r="AD201" i="1"/>
  <c r="AD314" i="1"/>
  <c r="AD160" i="1"/>
  <c r="AD285" i="1"/>
  <c r="AD195" i="1"/>
  <c r="AD23" i="1"/>
  <c r="AD165" i="1"/>
  <c r="AD284" i="1"/>
  <c r="AD87" i="1"/>
  <c r="AD193" i="1"/>
  <c r="AD113" i="1"/>
  <c r="AD247" i="1"/>
  <c r="AD198" i="1"/>
  <c r="AD199" i="1"/>
  <c r="AD184" i="1"/>
  <c r="AD164" i="1"/>
  <c r="AD286" i="1"/>
  <c r="AD134" i="1"/>
  <c r="AD205" i="1"/>
  <c r="AD91" i="1"/>
  <c r="AD298" i="1"/>
  <c r="AD235" i="1"/>
  <c r="AD293" i="1"/>
  <c r="AD20" i="1"/>
  <c r="AD309" i="1"/>
  <c r="AD213" i="1"/>
  <c r="AD260" i="1"/>
  <c r="AD289" i="1"/>
  <c r="AD136" i="1"/>
  <c r="AD76" i="1"/>
  <c r="AD150" i="1"/>
  <c r="AD39" i="1"/>
  <c r="AD17" i="1"/>
  <c r="AD252" i="1"/>
  <c r="AD253" i="1"/>
  <c r="AD107" i="1"/>
  <c r="AD227" i="1"/>
  <c r="AD177" i="1"/>
  <c r="AD148" i="1"/>
  <c r="AD171" i="1"/>
  <c r="AD281" i="1"/>
  <c r="AD118" i="1"/>
  <c r="AD299" i="1"/>
  <c r="AD105" i="1"/>
  <c r="AD183" i="1"/>
  <c r="AD181" i="1"/>
  <c r="AD232" i="1"/>
  <c r="AD280" i="1"/>
  <c r="AD265" i="1"/>
  <c r="AD85" i="1"/>
  <c r="AD217" i="1"/>
  <c r="AD25" i="1"/>
  <c r="AD116" i="1"/>
  <c r="AD185" i="1"/>
  <c r="AD170" i="1"/>
  <c r="AD152" i="1"/>
  <c r="AD156" i="1"/>
  <c r="AD144" i="1"/>
  <c r="AD89" i="1"/>
  <c r="AD128" i="1"/>
  <c r="AD95" i="1"/>
  <c r="AD169" i="1"/>
  <c r="AD173" i="1"/>
  <c r="AD276" i="1"/>
  <c r="AD189" i="1"/>
  <c r="AD67" i="1"/>
  <c r="AD140" i="1"/>
  <c r="AD221" i="1"/>
</calcChain>
</file>

<file path=xl/sharedStrings.xml><?xml version="1.0" encoding="utf-8"?>
<sst xmlns="http://schemas.openxmlformats.org/spreadsheetml/2006/main" count="8342" uniqueCount="1022">
  <si>
    <t>File opened</t>
  </si>
  <si>
    <t>2022-07-07 11:47:26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</si>
  <si>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</si>
  <si>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</si>
  <si>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</si>
  <si>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</si>
  <si>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</si>
  <si>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</si>
  <si>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</si>
  <si>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</si>
  <si>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</si>
  <si>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</si>
  <si>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</si>
  <si>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</si>
  <si>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</si>
  <si>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Thu Jun 23 11:43</t>
  </si>
  <si>
    <t>H2O rangematch</t>
  </si>
  <si>
    <t>Thu Jun 23 11:49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</si>
  <si>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</si>
  <si>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</si>
  <si>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</si>
  <si>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</si>
  <si>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</si>
  <si>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</si>
  <si>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</si>
  <si>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</si>
  <si>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</si>
  <si>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11:47:26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</si>
  <si>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</si>
  <si>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</si>
  <si>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</si>
  <si>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</si>
  <si>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</si>
  <si>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</si>
  <si>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</si>
  <si>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</si>
  <si>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</si>
  <si>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</si>
  <si>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</si>
  <si>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</si>
  <si>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</si>
  <si>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</si>
  <si>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</si>
  <si>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</si>
  <si>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</si>
  <si>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</si>
  <si>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</si>
  <si>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</si>
  <si>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</si>
  <si>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</si>
  <si>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</si>
  <si>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</si>
  <si>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</si>
  <si>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</si>
  <si>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</si>
  <si>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</si>
  <si>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</si>
  <si>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</si>
  <si>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</si>
  <si>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</si>
  <si>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</si>
  <si>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</si>
  <si>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</si>
  <si>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</si>
  <si>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</si>
  <si>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</si>
  <si>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</si>
  <si>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</si>
  <si>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</si>
  <si>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</si>
  <si>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</si>
  <si>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</si>
  <si>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</si>
  <si>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</si>
  <si>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</si>
  <si>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</si>
  <si>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</si>
  <si>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</si>
  <si>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</si>
  <si>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</si>
  <si>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</si>
  <si>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5.31856 91.8493 392.562 653.58 887.174 1088.47 1263 1459.04</t>
  </si>
  <si>
    <t>Fs_true</t>
  </si>
  <si>
    <t>-0.0968883 110.583 399.922 601.463 801.74 1003.05 1201.14 1401.15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</si>
  <si>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</si>
  <si>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</si>
  <si>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</si>
  <si>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</si>
  <si>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</si>
  <si>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</si>
  <si>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</si>
  <si>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</si>
  <si>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</si>
  <si>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</si>
  <si>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</si>
  <si>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</si>
  <si>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</si>
  <si>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</si>
  <si>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</si>
  <si>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</si>
  <si>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</si>
  <si>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</si>
  <si>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</si>
  <si>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</si>
  <si>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</si>
  <si>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</si>
  <si>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</si>
  <si>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</si>
  <si>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</si>
  <si>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</si>
  <si>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</si>
  <si>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</si>
  <si>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</si>
  <si>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</si>
  <si>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</si>
  <si>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</si>
  <si>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</si>
  <si>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</si>
  <si>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</si>
  <si>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</si>
  <si>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</si>
  <si>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</si>
  <si>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</si>
  <si>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</si>
  <si>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</si>
  <si>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</si>
  <si>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</si>
  <si>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</si>
  <si>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</si>
  <si>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</si>
  <si>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</si>
  <si>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</si>
  <si>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</si>
  <si>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</si>
  <si>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</si>
  <si>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</si>
  <si>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</si>
  <si>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</si>
  <si>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</si>
  <si>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</si>
  <si>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</si>
  <si>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</si>
  <si>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</si>
  <si>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</si>
  <si>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</si>
  <si>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</si>
  <si>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</si>
  <si>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</si>
  <si>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</si>
  <si>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</si>
  <si>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</si>
  <si>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</si>
  <si>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</si>
  <si>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</si>
  <si>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</si>
  <si>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</si>
  <si>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</si>
  <si>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</si>
  <si>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</si>
  <si>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</si>
  <si>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</si>
  <si>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</si>
  <si>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</si>
  <si>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</si>
  <si>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</si>
  <si>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</si>
  <si>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</si>
  <si>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</si>
  <si>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</si>
  <si>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</si>
  <si>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</si>
  <si>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</si>
  <si>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</si>
  <si>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</si>
  <si>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</si>
  <si>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</si>
  <si>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</si>
  <si>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</si>
  <si>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</si>
  <si>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</si>
  <si>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</si>
  <si>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</si>
  <si>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</si>
  <si>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</si>
  <si>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</si>
  <si>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</si>
  <si>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</si>
  <si>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</si>
  <si>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</si>
  <si>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</si>
  <si>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</si>
  <si>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</si>
  <si>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</si>
  <si>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</si>
  <si>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</si>
  <si>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</si>
  <si>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</si>
  <si>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</si>
  <si>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</si>
  <si>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</si>
  <si>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</si>
  <si>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</si>
  <si>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</si>
  <si>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</si>
  <si>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</si>
  <si>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</si>
  <si>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</si>
  <si>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</si>
  <si>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</si>
  <si>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</si>
  <si>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</si>
  <si>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</si>
  <si>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</si>
  <si>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</si>
  <si>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</si>
  <si>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</si>
  <si>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</si>
  <si>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</si>
  <si>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</si>
  <si>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</si>
  <si>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</si>
  <si>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</si>
  <si>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</si>
  <si>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</si>
  <si>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</si>
  <si>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</si>
  <si>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</si>
  <si>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</si>
  <si>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</si>
  <si>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</si>
  <si>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</si>
  <si>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</si>
  <si>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</si>
  <si>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</si>
  <si>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</si>
  <si>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</si>
  <si>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</si>
  <si>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</si>
  <si>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</si>
  <si>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</si>
  <si>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</si>
  <si>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</si>
  <si>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</si>
  <si>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</si>
  <si>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</si>
  <si>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</si>
  <si>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</si>
  <si>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</si>
  <si>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</si>
  <si>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</si>
  <si>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</si>
  <si>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</si>
  <si>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</si>
  <si>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</si>
  <si>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</si>
  <si>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</si>
  <si>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</si>
  <si>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</si>
  <si>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</si>
  <si>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</si>
  <si>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</si>
  <si>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</si>
  <si>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</si>
  <si>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</si>
  <si>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</si>
  <si>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</si>
  <si>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</si>
  <si>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</si>
  <si>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</si>
  <si>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</si>
  <si>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</si>
  <si>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</si>
  <si>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</si>
  <si>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</si>
  <si>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</si>
  <si>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</si>
  <si>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</si>
  <si>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</si>
  <si>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</si>
  <si>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</si>
  <si>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</si>
  <si>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</si>
  <si>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</si>
  <si>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</si>
  <si>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</si>
  <si>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</si>
  <si>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</si>
  <si>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</si>
  <si>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</si>
  <si>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</si>
  <si>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</si>
  <si>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</si>
  <si>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</si>
  <si>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</si>
  <si>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</si>
  <si>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</si>
  <si>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</si>
  <si>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</si>
  <si>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</si>
  <si>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</si>
  <si>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</si>
  <si>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</si>
  <si>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</si>
  <si>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</si>
  <si>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</si>
  <si>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</si>
  <si>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</si>
  <si>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</si>
  <si>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</si>
  <si>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</si>
  <si>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</si>
  <si>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</si>
  <si>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</si>
  <si>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</si>
  <si>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</si>
  <si>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</si>
  <si>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</si>
  <si>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</si>
  <si>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</si>
  <si>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</si>
  <si>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</si>
  <si>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</si>
  <si>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</si>
  <si>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</si>
  <si>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</si>
  <si>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</si>
  <si>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</si>
  <si>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</si>
  <si>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</si>
  <si>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</si>
  <si>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</si>
  <si>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</si>
  <si>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</si>
  <si>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</si>
  <si>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</si>
  <si>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</si>
  <si>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</si>
  <si>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</si>
  <si>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</si>
  <si>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</si>
  <si>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</si>
  <si>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</si>
  <si>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</si>
  <si>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</si>
  <si>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</si>
  <si>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</si>
  <si>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</si>
  <si>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</si>
  <si>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</si>
  <si>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</si>
  <si>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</si>
  <si>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</si>
  <si>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</si>
  <si>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</si>
  <si>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</si>
  <si>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</si>
  <si>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</si>
  <si>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</si>
  <si>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</si>
  <si>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</si>
  <si>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</si>
  <si>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</si>
  <si>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</si>
  <si>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</si>
  <si>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</si>
  <si>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</si>
  <si>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</si>
  <si>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</si>
  <si>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</si>
  <si>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</si>
  <si>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</si>
  <si>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</si>
  <si>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</si>
  <si>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</si>
  <si>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</si>
  <si>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</si>
  <si>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</si>
  <si>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</si>
  <si>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</si>
  <si>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</si>
  <si>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</si>
  <si>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</si>
  <si>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</si>
  <si>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</si>
  <si>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</si>
  <si>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</si>
  <si>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</si>
  <si>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</si>
  <si>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</si>
  <si>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</si>
  <si>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</si>
  <si>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</si>
  <si>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</si>
  <si>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</si>
  <si>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</si>
  <si>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</si>
  <si>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</si>
  <si>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</si>
  <si>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</si>
  <si>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</si>
  <si>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</si>
  <si>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</si>
  <si>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</si>
  <si>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</si>
  <si>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</si>
  <si>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</si>
  <si>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</si>
  <si>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</si>
  <si>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</si>
  <si>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</si>
  <si>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</si>
  <si>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20220707 11:51:03</t>
  </si>
  <si>
    <t>11:51:03</t>
  </si>
  <si>
    <t>-</t>
  </si>
  <si>
    <t>?</t>
  </si>
  <si>
    <t>0: Broadleaf</t>
  </si>
  <si>
    <t>08:51:17</t>
  </si>
  <si>
    <t>1/3</t>
  </si>
  <si>
    <t>10111111</t>
  </si>
  <si>
    <t>oioooooo</t>
  </si>
  <si>
    <t>on</t>
  </si>
  <si>
    <t>20220707 11:51:07</t>
  </si>
  <si>
    <t>11:51:07</t>
  </si>
  <si>
    <t>20220707 11:51:11</t>
  </si>
  <si>
    <t>11:51:11</t>
  </si>
  <si>
    <t>0/3</t>
  </si>
  <si>
    <t>20220707 11:51:15</t>
  </si>
  <si>
    <t>11:51:15</t>
  </si>
  <si>
    <t>20220707 11:51:19</t>
  </si>
  <si>
    <t>11:51:19</t>
  </si>
  <si>
    <t>20220707 11:51:23</t>
  </si>
  <si>
    <t>11:51:23</t>
  </si>
  <si>
    <t>20220707 11:51:27</t>
  </si>
  <si>
    <t>11:51:27</t>
  </si>
  <si>
    <t>20220707 11:51:31</t>
  </si>
  <si>
    <t>11:51:31</t>
  </si>
  <si>
    <t>20220707 11:51:35</t>
  </si>
  <si>
    <t>11:51:35</t>
  </si>
  <si>
    <t>20220707 11:51:39</t>
  </si>
  <si>
    <t>11:51:39</t>
  </si>
  <si>
    <t>20220707 11:51:43</t>
  </si>
  <si>
    <t>11:51:43</t>
  </si>
  <si>
    <t>20220707 11:51:47</t>
  </si>
  <si>
    <t>11:51:47</t>
  </si>
  <si>
    <t>20220707 11:51:51</t>
  </si>
  <si>
    <t>11:51:51</t>
  </si>
  <si>
    <t>20220707 11:51:55</t>
  </si>
  <si>
    <t>11:51:55</t>
  </si>
  <si>
    <t>20220707 11:51:59</t>
  </si>
  <si>
    <t>11:51:59</t>
  </si>
  <si>
    <t>20220707 11:52:03</t>
  </si>
  <si>
    <t>11:52:03</t>
  </si>
  <si>
    <t>20220707 11:52:07</t>
  </si>
  <si>
    <t>11:52:07</t>
  </si>
  <si>
    <t>20220707 11:52:11</t>
  </si>
  <si>
    <t>11:52:11</t>
  </si>
  <si>
    <t>20220707 11:52:15</t>
  </si>
  <si>
    <t>11:52:15</t>
  </si>
  <si>
    <t>20220707 11:52:19</t>
  </si>
  <si>
    <t>11:52:19</t>
  </si>
  <si>
    <t>20220707 11:52:23</t>
  </si>
  <si>
    <t>11:52:23</t>
  </si>
  <si>
    <t>20220707 11:52:27</t>
  </si>
  <si>
    <t>11:52:27</t>
  </si>
  <si>
    <t>20220707 11:52:31</t>
  </si>
  <si>
    <t>11:52:31</t>
  </si>
  <si>
    <t>20220707 11:52:35</t>
  </si>
  <si>
    <t>11:52:35</t>
  </si>
  <si>
    <t>20220707 11:52:39</t>
  </si>
  <si>
    <t>11:52:39</t>
  </si>
  <si>
    <t>20220707 11:52:43</t>
  </si>
  <si>
    <t>11:52:43</t>
  </si>
  <si>
    <t>20220707 11:52:47</t>
  </si>
  <si>
    <t>11:52:47</t>
  </si>
  <si>
    <t>20220707 11:52:50</t>
  </si>
  <si>
    <t>11:52:50</t>
  </si>
  <si>
    <t>20220707 11:52:54</t>
  </si>
  <si>
    <t>11:52:54</t>
  </si>
  <si>
    <t>20220707 11:52:58</t>
  </si>
  <si>
    <t>11:52:58</t>
  </si>
  <si>
    <t>20220707 11:53:02</t>
  </si>
  <si>
    <t>11:53:02</t>
  </si>
  <si>
    <t>20220707 11:53:06</t>
  </si>
  <si>
    <t>11:53:06</t>
  </si>
  <si>
    <t>20220707 11:53:10</t>
  </si>
  <si>
    <t>11:53:10</t>
  </si>
  <si>
    <t>20220707 11:53:14</t>
  </si>
  <si>
    <t>11:53:14</t>
  </si>
  <si>
    <t>20220707 11:53:18</t>
  </si>
  <si>
    <t>11:53:18</t>
  </si>
  <si>
    <t>2/3</t>
  </si>
  <si>
    <t>20220707 11:53:22</t>
  </si>
  <si>
    <t>11:53:22</t>
  </si>
  <si>
    <t>20220707 11:53:26</t>
  </si>
  <si>
    <t>11:53:26</t>
  </si>
  <si>
    <t>20220707 11:53:30</t>
  </si>
  <si>
    <t>11:53:30</t>
  </si>
  <si>
    <t>20220707 11:53:34</t>
  </si>
  <si>
    <t>11:53:34</t>
  </si>
  <si>
    <t>20220707 11:53:38</t>
  </si>
  <si>
    <t>11:53:38</t>
  </si>
  <si>
    <t>20220707 11:53:42</t>
  </si>
  <si>
    <t>11:53:42</t>
  </si>
  <si>
    <t>20220707 11:53:46</t>
  </si>
  <si>
    <t>11:53:46</t>
  </si>
  <si>
    <t>20220707 11:53:50</t>
  </si>
  <si>
    <t>11:53:50</t>
  </si>
  <si>
    <t>20220707 11:53:54</t>
  </si>
  <si>
    <t>11:53:54</t>
  </si>
  <si>
    <t>20220707 11:53:58</t>
  </si>
  <si>
    <t>11:53:58</t>
  </si>
  <si>
    <t>20220707 11:54:02</t>
  </si>
  <si>
    <t>11:54:02</t>
  </si>
  <si>
    <t>20220707 11:54:06</t>
  </si>
  <si>
    <t>11:54:06</t>
  </si>
  <si>
    <t>20220707 11:54:10</t>
  </si>
  <si>
    <t>11:54:10</t>
  </si>
  <si>
    <t>20220707 11:54:14</t>
  </si>
  <si>
    <t>11:54:14</t>
  </si>
  <si>
    <t>20220707 11:54:18</t>
  </si>
  <si>
    <t>11:54:18</t>
  </si>
  <si>
    <t>20220707 11:54:22</t>
  </si>
  <si>
    <t>11:54:22</t>
  </si>
  <si>
    <t>20220707 11:54:26</t>
  </si>
  <si>
    <t>11:54:26</t>
  </si>
  <si>
    <t>20220707 11:54:30</t>
  </si>
  <si>
    <t>11:54:30</t>
  </si>
  <si>
    <t>20220707 11:54:34</t>
  </si>
  <si>
    <t>11:54:34</t>
  </si>
  <si>
    <t>20220707 11:54:38</t>
  </si>
  <si>
    <t>11:54:38</t>
  </si>
  <si>
    <t>20220707 11:54:42</t>
  </si>
  <si>
    <t>11:54:42</t>
  </si>
  <si>
    <t>20220707 11:54:46</t>
  </si>
  <si>
    <t>11:54:46</t>
  </si>
  <si>
    <t>20220707 11:54:50</t>
  </si>
  <si>
    <t>11:54:50</t>
  </si>
  <si>
    <t>20220707 11:54:54</t>
  </si>
  <si>
    <t>11:54:54</t>
  </si>
  <si>
    <t>20220707 11:54:58</t>
  </si>
  <si>
    <t>11:54:58</t>
  </si>
  <si>
    <t>20220707 11:55:02</t>
  </si>
  <si>
    <t>11:55:02</t>
  </si>
  <si>
    <t>20220707 11:55:06</t>
  </si>
  <si>
    <t>11:55:06</t>
  </si>
  <si>
    <t>20220707 11:55:10</t>
  </si>
  <si>
    <t>11:55:10</t>
  </si>
  <si>
    <t>20220707 11:55:14</t>
  </si>
  <si>
    <t>11:55:14</t>
  </si>
  <si>
    <t>20220707 11:55:18</t>
  </si>
  <si>
    <t>11:55:18</t>
  </si>
  <si>
    <t>20220707 11:55:22</t>
  </si>
  <si>
    <t>11:55:22</t>
  </si>
  <si>
    <t>20220707 11:55:26</t>
  </si>
  <si>
    <t>11:55:26</t>
  </si>
  <si>
    <t>20220707 11:55:30</t>
  </si>
  <si>
    <t>11:55:30</t>
  </si>
  <si>
    <t>20220707 11:55:34</t>
  </si>
  <si>
    <t>11:55:34</t>
  </si>
  <si>
    <t>20220707 11:55:38</t>
  </si>
  <si>
    <t>11:55:38</t>
  </si>
  <si>
    <t>20220707 11:55:42</t>
  </si>
  <si>
    <t>11:55:42</t>
  </si>
  <si>
    <t>20220707 11:55:46</t>
  </si>
  <si>
    <t>11:55:46</t>
  </si>
  <si>
    <t>20220707 11:55:50</t>
  </si>
  <si>
    <t>11:55:50</t>
  </si>
  <si>
    <t>20220707 11:55:54</t>
  </si>
  <si>
    <t>11:55:54</t>
  </si>
  <si>
    <t>20220707 11:55:58</t>
  </si>
  <si>
    <t>11:55:58</t>
  </si>
  <si>
    <t>20220707 11:56:02</t>
  </si>
  <si>
    <t>11:56:02</t>
  </si>
  <si>
    <t>20220707 11:56:06</t>
  </si>
  <si>
    <t>11:56:06</t>
  </si>
  <si>
    <t>20220707 11:56:10</t>
  </si>
  <si>
    <t>11:56:10</t>
  </si>
  <si>
    <t>20220707 11:56:14</t>
  </si>
  <si>
    <t>11:56:14</t>
  </si>
  <si>
    <t>20220707 11:56:18</t>
  </si>
  <si>
    <t>11:56:18</t>
  </si>
  <si>
    <t>20220707 11:56:22</t>
  </si>
  <si>
    <t>11:56:22</t>
  </si>
  <si>
    <t>20220707 11:56:26</t>
  </si>
  <si>
    <t>11:56:26</t>
  </si>
  <si>
    <t>20220707 11:56:30</t>
  </si>
  <si>
    <t>11:56:30</t>
  </si>
  <si>
    <t>20220707 11:56:34</t>
  </si>
  <si>
    <t>11:56:34</t>
  </si>
  <si>
    <t>20220707 11:56:38</t>
  </si>
  <si>
    <t>11:56:38</t>
  </si>
  <si>
    <t>20220707 11:56:42</t>
  </si>
  <si>
    <t>11:56:42</t>
  </si>
  <si>
    <t>20220707 11:56:46</t>
  </si>
  <si>
    <t>11:56:46</t>
  </si>
  <si>
    <t>20220707 11:56:50</t>
  </si>
  <si>
    <t>11:56:50</t>
  </si>
  <si>
    <t>20220707 11:56:54</t>
  </si>
  <si>
    <t>11:56:54</t>
  </si>
  <si>
    <t>20220707 11:56:58</t>
  </si>
  <si>
    <t>11:56:58</t>
  </si>
  <si>
    <t>20220707 11:57:02</t>
  </si>
  <si>
    <t>11:57:02</t>
  </si>
  <si>
    <t>20220707 11:57:06</t>
  </si>
  <si>
    <t>11:57:06</t>
  </si>
  <si>
    <t>20220707 11:57:10</t>
  </si>
  <si>
    <t>11:57:10</t>
  </si>
  <si>
    <t>20220707 11:57:14</t>
  </si>
  <si>
    <t>11:57:14</t>
  </si>
  <si>
    <t>20220707 11:57:18</t>
  </si>
  <si>
    <t>11:57:18</t>
  </si>
  <si>
    <t>20220707 11:57:22</t>
  </si>
  <si>
    <t>11:57:22</t>
  </si>
  <si>
    <t>20220707 11:57:26</t>
  </si>
  <si>
    <t>11:57:26</t>
  </si>
  <si>
    <t>20220707 11:57:30</t>
  </si>
  <si>
    <t>11:57:30</t>
  </si>
  <si>
    <t>20220707 11:57:34</t>
  </si>
  <si>
    <t>11:57:34</t>
  </si>
  <si>
    <t>20220707 11:57:38</t>
  </si>
  <si>
    <t>11:57:38</t>
  </si>
  <si>
    <t>20220707 11:57:42</t>
  </si>
  <si>
    <t>11:57:42</t>
  </si>
  <si>
    <t>20220707 11:57:46</t>
  </si>
  <si>
    <t>11:57:46</t>
  </si>
  <si>
    <t>20220707 11:57:50</t>
  </si>
  <si>
    <t>11:57:50</t>
  </si>
  <si>
    <t>20220707 11:57:54</t>
  </si>
  <si>
    <t>11:57:54</t>
  </si>
  <si>
    <t>20220707 11:57:58</t>
  </si>
  <si>
    <t>11:57:58</t>
  </si>
  <si>
    <t>20220707 11:58:02</t>
  </si>
  <si>
    <t>11:58:02</t>
  </si>
  <si>
    <t>20220707 11:58:06</t>
  </si>
  <si>
    <t>11:58:06</t>
  </si>
  <si>
    <t>20220707 11:58:10</t>
  </si>
  <si>
    <t>11:58:10</t>
  </si>
  <si>
    <t>20220707 11:58:14</t>
  </si>
  <si>
    <t>11:58:14</t>
  </si>
  <si>
    <t>20220707 11:58:18</t>
  </si>
  <si>
    <t>11:58:18</t>
  </si>
  <si>
    <t>20220707 11:58:22</t>
  </si>
  <si>
    <t>11:58:22</t>
  </si>
  <si>
    <t>20220707 11:58:26</t>
  </si>
  <si>
    <t>11:58:26</t>
  </si>
  <si>
    <t>20220707 11:58:30</t>
  </si>
  <si>
    <t>11:58:30</t>
  </si>
  <si>
    <t>20220707 11:58:34</t>
  </si>
  <si>
    <t>11:58:34</t>
  </si>
  <si>
    <t>20220707 11:58:38</t>
  </si>
  <si>
    <t>11:58:38</t>
  </si>
  <si>
    <t>20220707 11:58:42</t>
  </si>
  <si>
    <t>11:58:42</t>
  </si>
  <si>
    <t>20220707 11:58:46</t>
  </si>
  <si>
    <t>11:58:46</t>
  </si>
  <si>
    <t>20220707 11:58:50</t>
  </si>
  <si>
    <t>11:58:50</t>
  </si>
  <si>
    <t>20220707 11:58:54</t>
  </si>
  <si>
    <t>11:58:54</t>
  </si>
  <si>
    <t>20220707 11:58:58</t>
  </si>
  <si>
    <t>11:58:58</t>
  </si>
  <si>
    <t>20220707 11:59:02</t>
  </si>
  <si>
    <t>11:59:02</t>
  </si>
  <si>
    <t>20220707 11:59:06</t>
  </si>
  <si>
    <t>11:59:06</t>
  </si>
  <si>
    <t>20220707 11:59:10</t>
  </si>
  <si>
    <t>11:59:10</t>
  </si>
  <si>
    <t>20220707 11:59:14</t>
  </si>
  <si>
    <t>11:59:14</t>
  </si>
  <si>
    <t>20220707 11:59:18</t>
  </si>
  <si>
    <t>11:59:18</t>
  </si>
  <si>
    <t>20220707 11:59:22</t>
  </si>
  <si>
    <t>11:59:22</t>
  </si>
  <si>
    <t>20220707 11:59:26</t>
  </si>
  <si>
    <t>11:59:26</t>
  </si>
  <si>
    <t>20220707 11:59:30</t>
  </si>
  <si>
    <t>11:59:30</t>
  </si>
  <si>
    <t>20220707 11:59:34</t>
  </si>
  <si>
    <t>11:59:34</t>
  </si>
  <si>
    <t>20220707 11:59:38</t>
  </si>
  <si>
    <t>11:59:38</t>
  </si>
  <si>
    <t>20220707 11:59:42</t>
  </si>
  <si>
    <t>11:59:42</t>
  </si>
  <si>
    <t>20220707 11:59:46</t>
  </si>
  <si>
    <t>11:59:46</t>
  </si>
  <si>
    <t>20220707 11:59:50</t>
  </si>
  <si>
    <t>11:59:50</t>
  </si>
  <si>
    <t>20220707 11:59:54</t>
  </si>
  <si>
    <t>11:59:54</t>
  </si>
  <si>
    <t>20220707 11:59:58</t>
  </si>
  <si>
    <t>11:59:58</t>
  </si>
  <si>
    <t>20220707 12:00:02</t>
  </si>
  <si>
    <t>12:00:02</t>
  </si>
  <si>
    <t>20220707 12:00:06</t>
  </si>
  <si>
    <t>12:00:06</t>
  </si>
  <si>
    <t>20220707 12:00:10</t>
  </si>
  <si>
    <t>12:00:10</t>
  </si>
  <si>
    <t>20220707 12:00:14</t>
  </si>
  <si>
    <t>12:00:14</t>
  </si>
  <si>
    <t>20220707 12:00:18</t>
  </si>
  <si>
    <t>12:00:18</t>
  </si>
  <si>
    <t>20220707 12:00:22</t>
  </si>
  <si>
    <t>12:00:22</t>
  </si>
  <si>
    <t>20220707 12:00:26</t>
  </si>
  <si>
    <t>12:00:26</t>
  </si>
  <si>
    <t>20220707 12:00:30</t>
  </si>
  <si>
    <t>12:00:30</t>
  </si>
  <si>
    <t>20220707 12:00:34</t>
  </si>
  <si>
    <t>12:00:34</t>
  </si>
  <si>
    <t>20220707 12:00:38</t>
  </si>
  <si>
    <t>12:00:38</t>
  </si>
  <si>
    <t>20220707 12:00:42</t>
  </si>
  <si>
    <t>12:00:42</t>
  </si>
  <si>
    <t>20220707 12:00:46</t>
  </si>
  <si>
    <t>12:00:46</t>
  </si>
  <si>
    <t>20220707 12:00:50</t>
  </si>
  <si>
    <t>12:00:50</t>
  </si>
  <si>
    <t>20220707 12:00:54</t>
  </si>
  <si>
    <t>12:00:54</t>
  </si>
  <si>
    <t>20220707 12:00:58</t>
  </si>
  <si>
    <t>12:00:58</t>
  </si>
  <si>
    <t>20220707 12:01:02</t>
  </si>
  <si>
    <t>12:01:02</t>
  </si>
  <si>
    <t>20220707 12:01:06</t>
  </si>
  <si>
    <t>12:01:06</t>
  </si>
  <si>
    <t>20220707 12:01:10</t>
  </si>
  <si>
    <t>12:01:10</t>
  </si>
  <si>
    <t>20220707 12:01:14</t>
  </si>
  <si>
    <t>12:01:14</t>
  </si>
  <si>
    <t>20220707 12:01:18</t>
  </si>
  <si>
    <t>12:01:18</t>
  </si>
  <si>
    <t>20220707 12:01:22</t>
  </si>
  <si>
    <t>12:01:22</t>
  </si>
  <si>
    <t>20220707 12:01:26</t>
  </si>
  <si>
    <t>12:01:26</t>
  </si>
  <si>
    <t>20220707 12:01:30</t>
  </si>
  <si>
    <t>12:01:30</t>
  </si>
  <si>
    <t>20220707 12:01:34</t>
  </si>
  <si>
    <t>12:01:34</t>
  </si>
  <si>
    <t>20220707 12:01:38</t>
  </si>
  <si>
    <t>12:01:38</t>
  </si>
  <si>
    <t>20220707 12:01:41</t>
  </si>
  <si>
    <t>12:01:41</t>
  </si>
  <si>
    <t>20220707 12:01:45</t>
  </si>
  <si>
    <t>12:01:45</t>
  </si>
  <si>
    <t>20220707 12:01:49</t>
  </si>
  <si>
    <t>12:01:49</t>
  </si>
  <si>
    <t>20220707 12:01:53</t>
  </si>
  <si>
    <t>12:01:53</t>
  </si>
  <si>
    <t>20220707 12:01:57</t>
  </si>
  <si>
    <t>12:01:57</t>
  </si>
  <si>
    <t>20220707 12:02:01</t>
  </si>
  <si>
    <t>12:02:01</t>
  </si>
  <si>
    <t>20220707 12:02:05</t>
  </si>
  <si>
    <t>12:02:05</t>
  </si>
  <si>
    <t>20220707 12:02:09</t>
  </si>
  <si>
    <t>12:02:09</t>
  </si>
  <si>
    <t>20220707 12:02:13</t>
  </si>
  <si>
    <t>12:02:13</t>
  </si>
  <si>
    <t>20220707 12:02:17</t>
  </si>
  <si>
    <t>12:02:17</t>
  </si>
  <si>
    <t>20220707 12:02:21</t>
  </si>
  <si>
    <t>12:02:21</t>
  </si>
  <si>
    <t>20220707 12:02:25</t>
  </si>
  <si>
    <t>12:02:25</t>
  </si>
  <si>
    <t>20220707 12:02:29</t>
  </si>
  <si>
    <t>12:02:29</t>
  </si>
  <si>
    <t>20220707 12:02:33</t>
  </si>
  <si>
    <t>12:02:33</t>
  </si>
  <si>
    <t>20220707 12:02:37</t>
  </si>
  <si>
    <t>12:02:37</t>
  </si>
  <si>
    <t>20220707 12:02:41</t>
  </si>
  <si>
    <t>12:02:41</t>
  </si>
  <si>
    <t>20220707 12:02:45</t>
  </si>
  <si>
    <t>12:02:45</t>
  </si>
  <si>
    <t>20220707 12:02:49</t>
  </si>
  <si>
    <t>12:02:49</t>
  </si>
  <si>
    <t>20220707 12:02:53</t>
  </si>
  <si>
    <t>12:02:53</t>
  </si>
  <si>
    <t>20220707 12:02:57</t>
  </si>
  <si>
    <t>12:02:57</t>
  </si>
  <si>
    <t>20220707 12:03:01</t>
  </si>
  <si>
    <t>12:03:01</t>
  </si>
  <si>
    <t>20220707 12:03:05</t>
  </si>
  <si>
    <t>12:03:05</t>
  </si>
  <si>
    <t>20220707 12:03:09</t>
  </si>
  <si>
    <t>12:03:09</t>
  </si>
  <si>
    <t>20220707 12:03:13</t>
  </si>
  <si>
    <t>12:03:13</t>
  </si>
  <si>
    <t>20220707 12:03:17</t>
  </si>
  <si>
    <t>12:03:17</t>
  </si>
  <si>
    <t>20220707 12:03:21</t>
  </si>
  <si>
    <t>12:03:21</t>
  </si>
  <si>
    <t>20220707 12:03:25</t>
  </si>
  <si>
    <t>12:03:25</t>
  </si>
  <si>
    <t>20220707 12:03:29</t>
  </si>
  <si>
    <t>12:03:29</t>
  </si>
  <si>
    <t>20220707 12:03:33</t>
  </si>
  <si>
    <t>12:03:33</t>
  </si>
  <si>
    <t>20220707 12:03:37</t>
  </si>
  <si>
    <t>12:03:37</t>
  </si>
  <si>
    <t>20220707 12:03:41</t>
  </si>
  <si>
    <t>12:03:41</t>
  </si>
  <si>
    <t>20220707 12:03:45</t>
  </si>
  <si>
    <t>12:03:45</t>
  </si>
  <si>
    <t>20220707 12:03:49</t>
  </si>
  <si>
    <t>12:03:49</t>
  </si>
  <si>
    <t>20220707 12:03:53</t>
  </si>
  <si>
    <t>12:03:53</t>
  </si>
  <si>
    <t>20220707 12:03:57</t>
  </si>
  <si>
    <t>12:03:57</t>
  </si>
  <si>
    <t>20220707 12:04:01</t>
  </si>
  <si>
    <t>12:04:01</t>
  </si>
  <si>
    <t>20220707 12:04:05</t>
  </si>
  <si>
    <t>12:04:05</t>
  </si>
  <si>
    <t>20220707 12:04:09</t>
  </si>
  <si>
    <t>12:04:09</t>
  </si>
  <si>
    <t>20220707 12:04:13</t>
  </si>
  <si>
    <t>12:04:13</t>
  </si>
  <si>
    <t>20220707 12:04:17</t>
  </si>
  <si>
    <t>12:04:17</t>
  </si>
  <si>
    <t>20220707 12:04:21</t>
  </si>
  <si>
    <t>12:04:21</t>
  </si>
  <si>
    <t>20220707 12:04:25</t>
  </si>
  <si>
    <t>12:04:25</t>
  </si>
  <si>
    <t>20220707 12:04:29</t>
  </si>
  <si>
    <t>12:04:29</t>
  </si>
  <si>
    <t>20220707 12:04:33</t>
  </si>
  <si>
    <t>12:04:33</t>
  </si>
  <si>
    <t>20220707 12:04:37</t>
  </si>
  <si>
    <t>12:04:37</t>
  </si>
  <si>
    <t>20220707 12:04:41</t>
  </si>
  <si>
    <t>12:04:41</t>
  </si>
  <si>
    <t>20220707 12:04:45</t>
  </si>
  <si>
    <t>12:04:45</t>
  </si>
  <si>
    <t>20220707 12:04:49</t>
  </si>
  <si>
    <t>12:04:49</t>
  </si>
  <si>
    <t>20220707 12:04:53</t>
  </si>
  <si>
    <t>12:04:53</t>
  </si>
  <si>
    <t>20220707 12:04:57</t>
  </si>
  <si>
    <t>12:04:57</t>
  </si>
  <si>
    <t>20220707 12:05:01</t>
  </si>
  <si>
    <t>12:05:01</t>
  </si>
  <si>
    <t>20220707 12:05:05</t>
  </si>
  <si>
    <t>12:05:05</t>
  </si>
  <si>
    <t>20220707 12:05:09</t>
  </si>
  <si>
    <t>12:05:09</t>
  </si>
  <si>
    <t>20220707 12:05:13</t>
  </si>
  <si>
    <t>12:05:13</t>
  </si>
  <si>
    <t>20220707 12:05:17</t>
  </si>
  <si>
    <t>12:05:17</t>
  </si>
  <si>
    <t>20220707 12:05:21</t>
  </si>
  <si>
    <t>12:05:21</t>
  </si>
  <si>
    <t>20220707 12:05:25</t>
  </si>
  <si>
    <t>12:05:25</t>
  </si>
  <si>
    <t>20220707 12:05:29</t>
  </si>
  <si>
    <t>12:05:29</t>
  </si>
  <si>
    <t>20220707 12:05:33</t>
  </si>
  <si>
    <t>12:05:33</t>
  </si>
  <si>
    <t>20220707 12:05:37</t>
  </si>
  <si>
    <t>12:05:37</t>
  </si>
  <si>
    <t>20220707 12:05:41</t>
  </si>
  <si>
    <t>12:05:41</t>
  </si>
  <si>
    <t>20220707 12:05:45</t>
  </si>
  <si>
    <t>12:05:45</t>
  </si>
  <si>
    <t>20220707 12:05:49</t>
  </si>
  <si>
    <t>12:05:49</t>
  </si>
  <si>
    <t>20220707 12:05:53</t>
  </si>
  <si>
    <t>12:05:53</t>
  </si>
  <si>
    <t>20220707 12:05:57</t>
  </si>
  <si>
    <t>12:05:57</t>
  </si>
  <si>
    <t>20220707 12:06:01</t>
  </si>
  <si>
    <t>12:06:01</t>
  </si>
  <si>
    <t>20220707 12:06:05</t>
  </si>
  <si>
    <t>12:06:05</t>
  </si>
  <si>
    <t>20220707 12:06:09</t>
  </si>
  <si>
    <t>12:06:09</t>
  </si>
  <si>
    <t>20220707 12:06:13</t>
  </si>
  <si>
    <t>12:06:13</t>
  </si>
  <si>
    <t>20220707 12:06:17</t>
  </si>
  <si>
    <t>12:06:17</t>
  </si>
  <si>
    <t>20220707 12:06:21</t>
  </si>
  <si>
    <t>12:06:21</t>
  </si>
  <si>
    <t>20220707 12:06:25</t>
  </si>
  <si>
    <t>12:06:25</t>
  </si>
  <si>
    <t>20220707 12:06:29</t>
  </si>
  <si>
    <t>12:06:29</t>
  </si>
  <si>
    <t>3/3</t>
  </si>
  <si>
    <t>20220707 12:06:33</t>
  </si>
  <si>
    <t>12:06:33</t>
  </si>
  <si>
    <t>20220707 12:06:37</t>
  </si>
  <si>
    <t>12:06:37</t>
  </si>
  <si>
    <t>20220707 12:06:41</t>
  </si>
  <si>
    <t>12:06:41</t>
  </si>
  <si>
    <t>20220707 12:06:45</t>
  </si>
  <si>
    <t>12:06:45</t>
  </si>
  <si>
    <t>20220707 12:06:49</t>
  </si>
  <si>
    <t>12:06:49</t>
  </si>
  <si>
    <t>20220707 12:06:53</t>
  </si>
  <si>
    <t>12:06:53</t>
  </si>
  <si>
    <t>20220707 12:06:57</t>
  </si>
  <si>
    <t>12:06:57</t>
  </si>
  <si>
    <t>20220707 12:07:01</t>
  </si>
  <si>
    <t>12:07:01</t>
  </si>
  <si>
    <t>20220707 12:07:05</t>
  </si>
  <si>
    <t>12:07:05</t>
  </si>
  <si>
    <t>20220707 12:07:09</t>
  </si>
  <si>
    <t>12:07:09</t>
  </si>
  <si>
    <t>20220707 12:07:13</t>
  </si>
  <si>
    <t>12:07:13</t>
  </si>
  <si>
    <t>20220707 12:07:17</t>
  </si>
  <si>
    <t>12:07:17</t>
  </si>
  <si>
    <t>20220707 12:07:21</t>
  </si>
  <si>
    <t>12:07:21</t>
  </si>
  <si>
    <t>20220707 12:07:25</t>
  </si>
  <si>
    <t>12:07:25</t>
  </si>
  <si>
    <t>20220707 12:07:29</t>
  </si>
  <si>
    <t>12:07:29</t>
  </si>
  <si>
    <t>20220707 12:07:33</t>
  </si>
  <si>
    <t>12:07:33</t>
  </si>
  <si>
    <t>20220707 12:07:37</t>
  </si>
  <si>
    <t>12:07:37</t>
  </si>
  <si>
    <t>20220707 12:07:41</t>
  </si>
  <si>
    <t>12:07:41</t>
  </si>
  <si>
    <t>20220707 12:07:45</t>
  </si>
  <si>
    <t>12:07:45</t>
  </si>
  <si>
    <t>20220707 12:07:49</t>
  </si>
  <si>
    <t>12:07:49</t>
  </si>
  <si>
    <t>20220707 12:07:53</t>
  </si>
  <si>
    <t>12:07:53</t>
  </si>
  <si>
    <t>20220707 12:07:57</t>
  </si>
  <si>
    <t>12:07:57</t>
  </si>
  <si>
    <t>20220707 12:08:01</t>
  </si>
  <si>
    <t>12:08:01</t>
  </si>
  <si>
    <t>20220707 12:08:05</t>
  </si>
  <si>
    <t>12:08:05</t>
  </si>
  <si>
    <t>20220707 12:08:09</t>
  </si>
  <si>
    <t>12:08:09</t>
  </si>
  <si>
    <t>20220707 12:08:13</t>
  </si>
  <si>
    <t>12:08:13</t>
  </si>
  <si>
    <t>20220707 12:08:17</t>
  </si>
  <si>
    <t>12:08:17</t>
  </si>
  <si>
    <t>20220707 12:08:21</t>
  </si>
  <si>
    <t>12:08:21</t>
  </si>
  <si>
    <t>20220707 12:08:25</t>
  </si>
  <si>
    <t>12:08:25</t>
  </si>
  <si>
    <t>20220707 12:08:29</t>
  </si>
  <si>
    <t>12:08:29</t>
  </si>
  <si>
    <t>20220707 12:08:33</t>
  </si>
  <si>
    <t>12:08:33</t>
  </si>
  <si>
    <t>20220707 12:08:37</t>
  </si>
  <si>
    <t>12:08:37</t>
  </si>
  <si>
    <t>20220707 12:08:41</t>
  </si>
  <si>
    <t>12:08:41</t>
  </si>
  <si>
    <t>20220707 12:08:45</t>
  </si>
  <si>
    <t>12:08:45</t>
  </si>
  <si>
    <t>20220707 12:08:49</t>
  </si>
  <si>
    <t>12:08:49</t>
  </si>
  <si>
    <t>20220707 12:08:53</t>
  </si>
  <si>
    <t>12:08:53</t>
  </si>
  <si>
    <t>20220707 12:08:57</t>
  </si>
  <si>
    <t>12:08:57</t>
  </si>
  <si>
    <t>20220707 12:09:01</t>
  </si>
  <si>
    <t>12:09:01</t>
  </si>
  <si>
    <t>20220707 12:09:05</t>
  </si>
  <si>
    <t>12:09:05</t>
  </si>
  <si>
    <t>20220707 12:09:09</t>
  </si>
  <si>
    <t>12:09:09</t>
  </si>
  <si>
    <t>20220707 12:09:13</t>
  </si>
  <si>
    <t>12:09:13</t>
  </si>
  <si>
    <t>20220707 12:09:17</t>
  </si>
  <si>
    <t>12:09:17</t>
  </si>
  <si>
    <t>20220707 12:09:21</t>
  </si>
  <si>
    <t>12:09:21</t>
  </si>
  <si>
    <t>20220707 12:09:25</t>
  </si>
  <si>
    <t>12:09:25</t>
  </si>
  <si>
    <t>20220707 12:09:29</t>
  </si>
  <si>
    <t>12:09:29</t>
  </si>
  <si>
    <t>20220707 12:09:33</t>
  </si>
  <si>
    <t>12:09:33</t>
  </si>
  <si>
    <t>20220707 12:09:37</t>
  </si>
  <si>
    <t>12:09:37</t>
  </si>
  <si>
    <t>20220707 12:09:41</t>
  </si>
  <si>
    <t>12:09:41</t>
  </si>
  <si>
    <t>20220707 12:09:45</t>
  </si>
  <si>
    <t>12:09:45</t>
  </si>
  <si>
    <t>20220707 12:09:48</t>
  </si>
  <si>
    <t>12:09:48</t>
  </si>
  <si>
    <t>20220707 12:09:52</t>
  </si>
  <si>
    <t>12:09:52</t>
  </si>
  <si>
    <t>20220707 12:09:56</t>
  </si>
  <si>
    <t>12:09:56</t>
  </si>
  <si>
    <t>20220707 12:10:00</t>
  </si>
  <si>
    <t>12:10:00</t>
  </si>
  <si>
    <t>20220707 12:10:04</t>
  </si>
  <si>
    <t>12:10:04</t>
  </si>
  <si>
    <t>20220707 12:10:08</t>
  </si>
  <si>
    <t>12:10:08</t>
  </si>
  <si>
    <t>20220707 12:10:12</t>
  </si>
  <si>
    <t>12:10:12</t>
  </si>
  <si>
    <t>20220707 12:10:16</t>
  </si>
  <si>
    <t>12:10:16</t>
  </si>
  <si>
    <t>20220707 12:10:20</t>
  </si>
  <si>
    <t>12:10:20</t>
  </si>
  <si>
    <t>20220707 12:10:24</t>
  </si>
  <si>
    <t>12:10:24</t>
  </si>
  <si>
    <t>20220707 12:10:28</t>
  </si>
  <si>
    <t>12:10:28</t>
  </si>
  <si>
    <t>20220707 12:10:32</t>
  </si>
  <si>
    <t>12:10:32</t>
  </si>
  <si>
    <t>20220707 12:10:36</t>
  </si>
  <si>
    <t>12:10:36</t>
  </si>
  <si>
    <t>20220707 12:10:40</t>
  </si>
  <si>
    <t>12:10:40</t>
  </si>
  <si>
    <t>20220707 12:10:44</t>
  </si>
  <si>
    <t>12:10:44</t>
  </si>
  <si>
    <t>20220707 12:10:48</t>
  </si>
  <si>
    <t>12:10:48</t>
  </si>
  <si>
    <t>20220707 12:10:52</t>
  </si>
  <si>
    <t>12:10:52</t>
  </si>
  <si>
    <t>20220707 12:10:56</t>
  </si>
  <si>
    <t>12:10:56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</si>
</sst>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315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32</v>
      </c>
    </row>
    <row r="2" spans="1:279" x14ac:dyDescent="0.2">
      <c r="B2" t="s">
        <v>31</v>
      </c>
      <c r="C2">
        <v>21</v>
      </c>
    </row>
    <row r="3" spans="1:279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79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79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79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  <c r="BF13" t="s">
        <v>89</v>
      </c>
      <c r="BG13" t="s">
        <v>89</v>
      </c>
      <c r="BH13" t="s">
        <v>89</v>
      </c>
      <c r="BI13" t="s">
        <v>89</v>
      </c>
      <c r="BJ13" t="s">
        <v>89</v>
      </c>
      <c r="BK13" t="s">
        <v>89</v>
      </c>
      <c r="BL13" t="s">
        <v>89</v>
      </c>
      <c r="BM13" t="s">
        <v>89</v>
      </c>
      <c r="BN13" t="s">
        <v>89</v>
      </c>
      <c r="BO13" t="s">
        <v>89</v>
      </c>
      <c r="BP13" t="s">
        <v>89</v>
      </c>
      <c r="BQ13" t="s">
        <v>89</v>
      </c>
      <c r="BR13" t="s">
        <v>89</v>
      </c>
      <c r="BS13" t="s">
        <v>89</v>
      </c>
      <c r="BT13" t="s">
        <v>89</v>
      </c>
      <c r="BU13" t="s">
        <v>89</v>
      </c>
      <c r="BV13" t="s">
        <v>89</v>
      </c>
      <c r="BW13" t="s">
        <v>89</v>
      </c>
      <c r="BX13" t="s">
        <v>90</v>
      </c>
      <c r="BY13" t="s">
        <v>90</v>
      </c>
      <c r="BZ13" t="s">
        <v>90</v>
      </c>
      <c r="CA13" t="s">
        <v>90</v>
      </c>
      <c r="CB13" t="s">
        <v>90</v>
      </c>
      <c r="CC13" t="s">
        <v>90</v>
      </c>
      <c r="CD13" t="s">
        <v>90</v>
      </c>
      <c r="CE13" t="s">
        <v>90</v>
      </c>
      <c r="CF13" t="s">
        <v>91</v>
      </c>
      <c r="CG13" t="s">
        <v>91</v>
      </c>
      <c r="CH13" t="s">
        <v>91</v>
      </c>
      <c r="CI13" t="s">
        <v>91</v>
      </c>
      <c r="CJ13" t="s">
        <v>91</v>
      </c>
      <c r="CK13" t="s">
        <v>91</v>
      </c>
      <c r="CL13" t="s">
        <v>91</v>
      </c>
      <c r="CM13" t="s">
        <v>91</v>
      </c>
      <c r="CN13" t="s">
        <v>91</v>
      </c>
      <c r="CO13" t="s">
        <v>91</v>
      </c>
      <c r="CP13" t="s">
        <v>92</v>
      </c>
      <c r="CQ13" t="s">
        <v>92</v>
      </c>
      <c r="CR13" t="s">
        <v>92</v>
      </c>
      <c r="CS13" t="s">
        <v>92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98</v>
      </c>
      <c r="EY13" t="s">
        <v>98</v>
      </c>
      <c r="EZ13" t="s">
        <v>98</v>
      </c>
      <c r="FA13" t="s">
        <v>98</v>
      </c>
      <c r="FB13" t="s">
        <v>98</v>
      </c>
      <c r="FC13" t="s">
        <v>98</v>
      </c>
      <c r="FD13" t="s">
        <v>98</v>
      </c>
      <c r="FE13" t="s">
        <v>98</v>
      </c>
      <c r="FF13" t="s">
        <v>98</v>
      </c>
      <c r="FG13" t="s">
        <v>98</v>
      </c>
      <c r="FH13" t="s">
        <v>98</v>
      </c>
      <c r="FI13" t="s">
        <v>98</v>
      </c>
      <c r="FJ13" t="s">
        <v>98</v>
      </c>
      <c r="FK13" t="s">
        <v>99</v>
      </c>
      <c r="FL13" t="s">
        <v>99</v>
      </c>
      <c r="FM13" t="s">
        <v>99</v>
      </c>
      <c r="FN13" t="s">
        <v>99</v>
      </c>
      <c r="FO13" t="s">
        <v>99</v>
      </c>
      <c r="FP13" t="s">
        <v>99</v>
      </c>
      <c r="FQ13" t="s">
        <v>99</v>
      </c>
      <c r="FR13" t="s">
        <v>99</v>
      </c>
      <c r="FS13" t="s">
        <v>99</v>
      </c>
      <c r="FT13" t="s">
        <v>99</v>
      </c>
      <c r="FU13" t="s">
        <v>99</v>
      </c>
      <c r="FV13" t="s">
        <v>99</v>
      </c>
      <c r="FW13" t="s">
        <v>99</v>
      </c>
      <c r="FX13" t="s">
        <v>99</v>
      </c>
      <c r="FY13" t="s">
        <v>99</v>
      </c>
      <c r="FZ13" t="s">
        <v>100</v>
      </c>
      <c r="GA13" t="s">
        <v>100</v>
      </c>
      <c r="GB13" t="s">
        <v>100</v>
      </c>
      <c r="GC13" t="s">
        <v>100</v>
      </c>
      <c r="GD13" t="s">
        <v>100</v>
      </c>
      <c r="GE13" t="s">
        <v>100</v>
      </c>
      <c r="GF13" t="s">
        <v>100</v>
      </c>
      <c r="GG13" t="s">
        <v>100</v>
      </c>
      <c r="GH13" t="s">
        <v>100</v>
      </c>
      <c r="GI13" t="s">
        <v>100</v>
      </c>
      <c r="GJ13" t="s">
        <v>100</v>
      </c>
      <c r="GK13" t="s">
        <v>100</v>
      </c>
      <c r="GL13" t="s">
        <v>100</v>
      </c>
      <c r="GM13" t="s">
        <v>100</v>
      </c>
      <c r="GN13" t="s">
        <v>100</v>
      </c>
      <c r="GO13" t="s">
        <v>100</v>
      </c>
      <c r="GP13" t="s">
        <v>100</v>
      </c>
      <c r="GQ13" t="s">
        <v>100</v>
      </c>
      <c r="GR13" t="s">
        <v>101</v>
      </c>
      <c r="GS13" t="s">
        <v>101</v>
      </c>
      <c r="GT13" t="s">
        <v>101</v>
      </c>
      <c r="GU13" t="s">
        <v>101</v>
      </c>
      <c r="GV13" t="s">
        <v>101</v>
      </c>
      <c r="GW13" t="s">
        <v>101</v>
      </c>
      <c r="GX13" t="s">
        <v>101</v>
      </c>
      <c r="GY13" t="s">
        <v>101</v>
      </c>
      <c r="GZ13" t="s">
        <v>101</v>
      </c>
      <c r="HA13" t="s">
        <v>101</v>
      </c>
      <c r="HB13" t="s">
        <v>101</v>
      </c>
      <c r="HC13" t="s">
        <v>101</v>
      </c>
      <c r="HD13" t="s">
        <v>101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102</v>
      </c>
      <c r="HL13" t="s">
        <v>102</v>
      </c>
      <c r="HM13" t="s">
        <v>102</v>
      </c>
      <c r="HN13" t="s">
        <v>102</v>
      </c>
      <c r="HO13" t="s">
        <v>102</v>
      </c>
      <c r="HP13" t="s">
        <v>102</v>
      </c>
      <c r="HQ13" t="s">
        <v>102</v>
      </c>
      <c r="HR13" t="s">
        <v>102</v>
      </c>
      <c r="HS13" t="s">
        <v>102</v>
      </c>
      <c r="HT13" t="s">
        <v>102</v>
      </c>
      <c r="HU13" t="s">
        <v>102</v>
      </c>
      <c r="HV13" t="s">
        <v>102</v>
      </c>
      <c r="HW13" t="s">
        <v>102</v>
      </c>
      <c r="HX13" t="s">
        <v>102</v>
      </c>
      <c r="HY13" t="s">
        <v>102</v>
      </c>
      <c r="HZ13" t="s">
        <v>102</v>
      </c>
      <c r="IA13" t="s">
        <v>102</v>
      </c>
      <c r="IB13" t="s">
        <v>102</v>
      </c>
      <c r="IC13" t="s">
        <v>102</v>
      </c>
      <c r="ID13" t="s">
        <v>103</v>
      </c>
      <c r="IE13" t="s">
        <v>103</v>
      </c>
      <c r="IF13" t="s">
        <v>103</v>
      </c>
      <c r="IG13" t="s">
        <v>103</v>
      </c>
      <c r="IH13" t="s">
        <v>103</v>
      </c>
      <c r="II13" t="s">
        <v>103</v>
      </c>
      <c r="IJ13" t="s">
        <v>103</v>
      </c>
      <c r="IK13" t="s">
        <v>103</v>
      </c>
      <c r="IL13" t="s">
        <v>103</v>
      </c>
      <c r="IM13" t="s">
        <v>103</v>
      </c>
      <c r="IN13" t="s">
        <v>103</v>
      </c>
      <c r="IO13" t="s">
        <v>103</v>
      </c>
      <c r="IP13" t="s">
        <v>103</v>
      </c>
      <c r="IQ13" t="s">
        <v>103</v>
      </c>
      <c r="IR13" t="s">
        <v>103</v>
      </c>
      <c r="IS13" t="s">
        <v>103</v>
      </c>
      <c r="IT13" t="s">
        <v>103</v>
      </c>
      <c r="IU13" t="s">
        <v>103</v>
      </c>
      <c r="IV13" t="s">
        <v>104</v>
      </c>
      <c r="IW13" t="s">
        <v>104</v>
      </c>
      <c r="IX13" t="s">
        <v>104</v>
      </c>
      <c r="IY13" t="s">
        <v>104</v>
      </c>
      <c r="IZ13" t="s">
        <v>104</v>
      </c>
      <c r="JA13" t="s">
        <v>104</v>
      </c>
      <c r="JB13" t="s">
        <v>104</v>
      </c>
      <c r="JC13" t="s">
        <v>104</v>
      </c>
      <c r="JD13" t="s">
        <v>105</v>
      </c>
      <c r="JE13" t="s">
        <v>105</v>
      </c>
      <c r="JF13" t="s">
        <v>105</v>
      </c>
      <c r="JG13" t="s">
        <v>105</v>
      </c>
      <c r="JH13" t="s">
        <v>105</v>
      </c>
      <c r="JI13" t="s">
        <v>105</v>
      </c>
      <c r="JJ13" t="s">
        <v>105</v>
      </c>
      <c r="JK13" t="s">
        <v>105</v>
      </c>
      <c r="JL13" t="s">
        <v>105</v>
      </c>
      <c r="JM13" t="s">
        <v>105</v>
      </c>
      <c r="JN13" t="s">
        <v>105</v>
      </c>
      <c r="JO13" t="s">
        <v>105</v>
      </c>
      <c r="JP13" t="s">
        <v>105</v>
      </c>
      <c r="JQ13" t="s">
        <v>105</v>
      </c>
      <c r="JR13" t="s">
        <v>105</v>
      </c>
      <c r="JS13" t="s">
        <v>105</v>
      </c>
    </row>
    <row r="14" spans="1:279" x14ac:dyDescent="0.2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I14" t="s">
        <v>114</v>
      </c>
      <c r="J14" t="s">
        <v>115</v>
      </c>
      <c r="K14" t="s">
        <v>116</v>
      </c>
      <c r="L14" t="s">
        <v>117</v>
      </c>
      <c r="M14" t="s">
        <v>118</v>
      </c>
      <c r="N14" t="s">
        <v>119</v>
      </c>
      <c r="O14" t="s">
        <v>120</v>
      </c>
      <c r="P14" t="s">
        <v>121</v>
      </c>
      <c r="Q14" t="s">
        <v>122</v>
      </c>
      <c r="R14" t="s">
        <v>123</v>
      </c>
      <c r="S14" t="s">
        <v>124</v>
      </c>
      <c r="T14" t="s">
        <v>125</v>
      </c>
      <c r="U14" t="s">
        <v>126</v>
      </c>
      <c r="V14" t="s">
        <v>127</v>
      </c>
      <c r="W14" t="s">
        <v>128</v>
      </c>
      <c r="X14" t="s">
        <v>129</v>
      </c>
      <c r="Y14" t="s">
        <v>130</v>
      </c>
      <c r="Z14" t="s">
        <v>131</v>
      </c>
      <c r="AA14" t="s">
        <v>132</v>
      </c>
      <c r="AB14" t="s">
        <v>133</v>
      </c>
      <c r="AC14" t="s">
        <v>134</v>
      </c>
      <c r="AD14" t="s">
        <v>135</v>
      </c>
      <c r="AE14" t="s">
        <v>136</v>
      </c>
      <c r="AF14" t="s">
        <v>137</v>
      </c>
      <c r="AG14" t="s">
        <v>138</v>
      </c>
      <c r="AH14" t="s">
        <v>139</v>
      </c>
      <c r="AI14" t="s">
        <v>140</v>
      </c>
      <c r="AJ14" t="s">
        <v>141</v>
      </c>
      <c r="AK14" t="s">
        <v>142</v>
      </c>
      <c r="AL14" t="s">
        <v>143</v>
      </c>
      <c r="AM14" t="s">
        <v>144</v>
      </c>
      <c r="AN14" t="s">
        <v>145</v>
      </c>
      <c r="AO14" t="s">
        <v>146</v>
      </c>
      <c r="AP14" t="s">
        <v>147</v>
      </c>
      <c r="AQ14" t="s">
        <v>88</v>
      </c>
      <c r="AR14" t="s">
        <v>148</v>
      </c>
      <c r="AS14" t="s">
        <v>149</v>
      </c>
      <c r="AT14" t="s">
        <v>150</v>
      </c>
      <c r="AU14" t="s">
        <v>151</v>
      </c>
      <c r="AV14" t="s">
        <v>152</v>
      </c>
      <c r="AW14" t="s">
        <v>153</v>
      </c>
      <c r="AX14" t="s">
        <v>154</v>
      </c>
      <c r="AY14" t="s">
        <v>155</v>
      </c>
      <c r="AZ14" t="s">
        <v>156</v>
      </c>
      <c r="BA14" t="s">
        <v>157</v>
      </c>
      <c r="BB14" t="s">
        <v>158</v>
      </c>
      <c r="BC14" t="s">
        <v>159</v>
      </c>
      <c r="BD14" t="s">
        <v>160</v>
      </c>
      <c r="BE14" t="s">
        <v>161</v>
      </c>
      <c r="BF14" t="s">
        <v>162</v>
      </c>
      <c r="BG14" t="s">
        <v>163</v>
      </c>
      <c r="BH14" t="s">
        <v>164</v>
      </c>
      <c r="BI14" t="s">
        <v>165</v>
      </c>
      <c r="BJ14" t="s">
        <v>166</v>
      </c>
      <c r="BK14" t="s">
        <v>167</v>
      </c>
      <c r="BL14" t="s">
        <v>168</v>
      </c>
      <c r="BM14" t="s">
        <v>169</v>
      </c>
      <c r="BN14" t="s">
        <v>170</v>
      </c>
      <c r="BO14" t="s">
        <v>171</v>
      </c>
      <c r="BP14" t="s">
        <v>172</v>
      </c>
      <c r="BQ14" t="s">
        <v>173</v>
      </c>
      <c r="BR14" t="s">
        <v>174</v>
      </c>
      <c r="BS14" t="s">
        <v>175</v>
      </c>
      <c r="BT14" t="s">
        <v>176</v>
      </c>
      <c r="BU14" t="s">
        <v>177</v>
      </c>
      <c r="BV14" t="s">
        <v>178</v>
      </c>
      <c r="BW14" t="s">
        <v>179</v>
      </c>
      <c r="BX14" t="s">
        <v>180</v>
      </c>
      <c r="BY14" t="s">
        <v>181</v>
      </c>
      <c r="BZ14" t="s">
        <v>182</v>
      </c>
      <c r="CA14" t="s">
        <v>183</v>
      </c>
      <c r="CB14" t="s">
        <v>184</v>
      </c>
      <c r="CC14" t="s">
        <v>185</v>
      </c>
      <c r="CD14" t="s">
        <v>186</v>
      </c>
      <c r="CE14" t="s">
        <v>187</v>
      </c>
      <c r="CF14" t="s">
        <v>180</v>
      </c>
      <c r="CG14" t="s">
        <v>188</v>
      </c>
      <c r="CH14" t="s">
        <v>154</v>
      </c>
      <c r="CI14" t="s">
        <v>189</v>
      </c>
      <c r="CJ14" t="s">
        <v>190</v>
      </c>
      <c r="CK14" t="s">
        <v>191</v>
      </c>
      <c r="CL14" t="s">
        <v>192</v>
      </c>
      <c r="CM14" t="s">
        <v>193</v>
      </c>
      <c r="CN14" t="s">
        <v>194</v>
      </c>
      <c r="CO14" t="s">
        <v>195</v>
      </c>
      <c r="CP14" t="s">
        <v>196</v>
      </c>
      <c r="CQ14" t="s">
        <v>197</v>
      </c>
      <c r="CR14" t="s">
        <v>198</v>
      </c>
      <c r="CS14" t="s">
        <v>199</v>
      </c>
      <c r="CT14" t="s">
        <v>200</v>
      </c>
      <c r="CU14" t="s">
        <v>201</v>
      </c>
      <c r="CV14" t="s">
        <v>202</v>
      </c>
      <c r="CW14" t="s">
        <v>203</v>
      </c>
      <c r="CX14" t="s">
        <v>204</v>
      </c>
      <c r="CY14" t="s">
        <v>112</v>
      </c>
      <c r="CZ14" t="s">
        <v>205</v>
      </c>
      <c r="DA14" t="s">
        <v>206</v>
      </c>
      <c r="DB14" t="s">
        <v>207</v>
      </c>
      <c r="DC14" t="s">
        <v>208</v>
      </c>
      <c r="DD14" t="s">
        <v>209</v>
      </c>
      <c r="DE14" t="s">
        <v>210</v>
      </c>
      <c r="DF14" t="s">
        <v>211</v>
      </c>
      <c r="DG14" t="s">
        <v>212</v>
      </c>
      <c r="DH14" t="s">
        <v>213</v>
      </c>
      <c r="DI14" t="s">
        <v>214</v>
      </c>
      <c r="DJ14" t="s">
        <v>215</v>
      </c>
      <c r="DK14" t="s">
        <v>216</v>
      </c>
      <c r="DL14" t="s">
        <v>217</v>
      </c>
      <c r="DM14" t="s">
        <v>218</v>
      </c>
      <c r="DN14" t="s">
        <v>219</v>
      </c>
      <c r="DO14" t="s">
        <v>220</v>
      </c>
      <c r="DP14" t="s">
        <v>221</v>
      </c>
      <c r="DQ14" t="s">
        <v>222</v>
      </c>
      <c r="DR14" t="s">
        <v>223</v>
      </c>
      <c r="DS14" t="s">
        <v>224</v>
      </c>
      <c r="DT14" t="s">
        <v>225</v>
      </c>
      <c r="DU14" t="s">
        <v>226</v>
      </c>
      <c r="DV14" t="s">
        <v>227</v>
      </c>
      <c r="DW14" t="s">
        <v>228</v>
      </c>
      <c r="DX14" t="s">
        <v>229</v>
      </c>
      <c r="DY14" t="s">
        <v>230</v>
      </c>
      <c r="DZ14" t="s">
        <v>231</v>
      </c>
      <c r="EA14" t="s">
        <v>232</v>
      </c>
      <c r="EB14" t="s">
        <v>233</v>
      </c>
      <c r="EC14" t="s">
        <v>234</v>
      </c>
      <c r="ED14" t="s">
        <v>235</v>
      </c>
      <c r="EE14" t="s">
        <v>236</v>
      </c>
      <c r="EF14" t="s">
        <v>237</v>
      </c>
      <c r="EG14" t="s">
        <v>238</v>
      </c>
      <c r="EH14" t="s">
        <v>239</v>
      </c>
      <c r="EI14" t="s">
        <v>240</v>
      </c>
      <c r="EJ14" t="s">
        <v>241</v>
      </c>
      <c r="EK14" t="s">
        <v>242</v>
      </c>
      <c r="EL14" t="s">
        <v>243</v>
      </c>
      <c r="EM14" t="s">
        <v>244</v>
      </c>
      <c r="EN14" t="s">
        <v>245</v>
      </c>
      <c r="EO14" t="s">
        <v>246</v>
      </c>
      <c r="EP14" t="s">
        <v>247</v>
      </c>
      <c r="EQ14" t="s">
        <v>248</v>
      </c>
      <c r="ER14" t="s">
        <v>249</v>
      </c>
      <c r="ES14" t="s">
        <v>250</v>
      </c>
      <c r="ET14" t="s">
        <v>251</v>
      </c>
      <c r="EU14" t="s">
        <v>252</v>
      </c>
      <c r="EV14" t="s">
        <v>253</v>
      </c>
      <c r="EW14" t="s">
        <v>254</v>
      </c>
      <c r="EX14" t="s">
        <v>107</v>
      </c>
      <c r="EY14" t="s">
        <v>110</v>
      </c>
      <c r="EZ14" t="s">
        <v>255</v>
      </c>
      <c r="FA14" t="s">
        <v>256</v>
      </c>
      <c r="FB14" t="s">
        <v>257</v>
      </c>
      <c r="FC14" t="s">
        <v>258</v>
      </c>
      <c r="FD14" t="s">
        <v>259</v>
      </c>
      <c r="FE14" t="s">
        <v>260</v>
      </c>
      <c r="FF14" t="s">
        <v>261</v>
      </c>
      <c r="FG14" t="s">
        <v>262</v>
      </c>
      <c r="FH14" t="s">
        <v>263</v>
      </c>
      <c r="FI14" t="s">
        <v>264</v>
      </c>
      <c r="FJ14" t="s">
        <v>265</v>
      </c>
      <c r="FK14" t="s">
        <v>266</v>
      </c>
      <c r="FL14" t="s">
        <v>267</v>
      </c>
      <c r="FM14" t="s">
        <v>268</v>
      </c>
      <c r="FN14" t="s">
        <v>269</v>
      </c>
      <c r="FO14" t="s">
        <v>270</v>
      </c>
      <c r="FP14" t="s">
        <v>271</v>
      </c>
      <c r="FQ14" t="s">
        <v>272</v>
      </c>
      <c r="FR14" t="s">
        <v>273</v>
      </c>
      <c r="FS14" t="s">
        <v>274</v>
      </c>
      <c r="FT14" t="s">
        <v>275</v>
      </c>
      <c r="FU14" t="s">
        <v>276</v>
      </c>
      <c r="FV14" t="s">
        <v>277</v>
      </c>
      <c r="FW14" t="s">
        <v>278</v>
      </c>
      <c r="FX14" t="s">
        <v>279</v>
      </c>
      <c r="FY14" t="s">
        <v>280</v>
      </c>
      <c r="FZ14" t="s">
        <v>281</v>
      </c>
      <c r="GA14" t="s">
        <v>282</v>
      </c>
      <c r="GB14" t="s">
        <v>283</v>
      </c>
      <c r="GC14" t="s">
        <v>284</v>
      </c>
      <c r="GD14" t="s">
        <v>285</v>
      </c>
      <c r="GE14" t="s">
        <v>286</v>
      </c>
      <c r="GF14" t="s">
        <v>287</v>
      </c>
      <c r="GG14" t="s">
        <v>288</v>
      </c>
      <c r="GH14" t="s">
        <v>289</v>
      </c>
      <c r="GI14" t="s">
        <v>290</v>
      </c>
      <c r="GJ14" t="s">
        <v>291</v>
      </c>
      <c r="GK14" t="s">
        <v>292</v>
      </c>
      <c r="GL14" t="s">
        <v>293</v>
      </c>
      <c r="GM14" t="s">
        <v>294</v>
      </c>
      <c r="GN14" t="s">
        <v>295</v>
      </c>
      <c r="GO14" t="s">
        <v>296</v>
      </c>
      <c r="GP14" t="s">
        <v>297</v>
      </c>
      <c r="GQ14" t="s">
        <v>298</v>
      </c>
      <c r="GR14" t="s">
        <v>299</v>
      </c>
      <c r="GS14" t="s">
        <v>300</v>
      </c>
      <c r="GT14" t="s">
        <v>301</v>
      </c>
      <c r="GU14" t="s">
        <v>302</v>
      </c>
      <c r="GV14" t="s">
        <v>303</v>
      </c>
      <c r="GW14" t="s">
        <v>304</v>
      </c>
      <c r="GX14" t="s">
        <v>305</v>
      </c>
      <c r="GY14" t="s">
        <v>306</v>
      </c>
      <c r="GZ14" t="s">
        <v>307</v>
      </c>
      <c r="HA14" t="s">
        <v>308</v>
      </c>
      <c r="HB14" t="s">
        <v>309</v>
      </c>
      <c r="HC14" t="s">
        <v>310</v>
      </c>
      <c r="HD14" t="s">
        <v>311</v>
      </c>
      <c r="HE14" t="s">
        <v>312</v>
      </c>
      <c r="HF14" t="s">
        <v>313</v>
      </c>
      <c r="HG14" t="s">
        <v>314</v>
      </c>
      <c r="HH14" t="s">
        <v>315</v>
      </c>
      <c r="HI14" t="s">
        <v>316</v>
      </c>
      <c r="HJ14" t="s">
        <v>317</v>
      </c>
      <c r="HK14" t="s">
        <v>318</v>
      </c>
      <c r="HL14" t="s">
        <v>319</v>
      </c>
      <c r="HM14" t="s">
        <v>320</v>
      </c>
      <c r="HN14" t="s">
        <v>321</v>
      </c>
      <c r="HO14" t="s">
        <v>322</v>
      </c>
      <c r="HP14" t="s">
        <v>323</v>
      </c>
      <c r="HQ14" t="s">
        <v>324</v>
      </c>
      <c r="HR14" t="s">
        <v>325</v>
      </c>
      <c r="HS14" t="s">
        <v>326</v>
      </c>
      <c r="HT14" t="s">
        <v>327</v>
      </c>
      <c r="HU14" t="s">
        <v>328</v>
      </c>
      <c r="HV14" t="s">
        <v>329</v>
      </c>
      <c r="HW14" t="s">
        <v>330</v>
      </c>
      <c r="HX14" t="s">
        <v>331</v>
      </c>
      <c r="HY14" t="s">
        <v>332</v>
      </c>
      <c r="HZ14" t="s">
        <v>333</v>
      </c>
      <c r="IA14" t="s">
        <v>334</v>
      </c>
      <c r="IB14" t="s">
        <v>335</v>
      </c>
      <c r="IC14" t="s">
        <v>336</v>
      </c>
      <c r="ID14" t="s">
        <v>337</v>
      </c>
      <c r="IE14" t="s">
        <v>338</v>
      </c>
      <c r="IF14" t="s">
        <v>339</v>
      </c>
      <c r="IG14" t="s">
        <v>340</v>
      </c>
      <c r="IH14" t="s">
        <v>341</v>
      </c>
      <c r="II14" t="s">
        <v>342</v>
      </c>
      <c r="IJ14" t="s">
        <v>343</v>
      </c>
      <c r="IK14" t="s">
        <v>344</v>
      </c>
      <c r="IL14" t="s">
        <v>345</v>
      </c>
      <c r="IM14" t="s">
        <v>346</v>
      </c>
      <c r="IN14" t="s">
        <v>347</v>
      </c>
      <c r="IO14" t="s">
        <v>348</v>
      </c>
      <c r="IP14" t="s">
        <v>349</v>
      </c>
      <c r="IQ14" t="s">
        <v>350</v>
      </c>
      <c r="IR14" t="s">
        <v>351</v>
      </c>
      <c r="IS14" t="s">
        <v>352</v>
      </c>
      <c r="IT14" t="s">
        <v>353</v>
      </c>
      <c r="IU14" t="s">
        <v>354</v>
      </c>
      <c r="IV14" t="s">
        <v>355</v>
      </c>
      <c r="IW14" t="s">
        <v>356</v>
      </c>
      <c r="IX14" t="s">
        <v>357</v>
      </c>
      <c r="IY14" t="s">
        <v>358</v>
      </c>
      <c r="IZ14" t="s">
        <v>359</v>
      </c>
      <c r="JA14" t="s">
        <v>360</v>
      </c>
      <c r="JB14" t="s">
        <v>361</v>
      </c>
      <c r="JC14" t="s">
        <v>362</v>
      </c>
      <c r="JD14" t="s">
        <v>363</v>
      </c>
      <c r="JE14" t="s">
        <v>364</v>
      </c>
      <c r="JF14" t="s">
        <v>365</v>
      </c>
      <c r="JG14" t="s">
        <v>366</v>
      </c>
      <c r="JH14" t="s">
        <v>367</v>
      </c>
      <c r="JI14" t="s">
        <v>368</v>
      </c>
      <c r="JJ14" t="s">
        <v>369</v>
      </c>
      <c r="JK14" t="s">
        <v>370</v>
      </c>
      <c r="JL14" t="s">
        <v>371</v>
      </c>
      <c r="JM14" t="s">
        <v>372</v>
      </c>
      <c r="JN14" t="s">
        <v>373</v>
      </c>
      <c r="JO14" t="s">
        <v>374</v>
      </c>
      <c r="JP14" t="s">
        <v>375</v>
      </c>
      <c r="JQ14" t="s">
        <v>376</v>
      </c>
      <c r="JR14" t="s">
        <v>377</v>
      </c>
      <c r="JS14" t="s">
        <v>378</v>
      </c>
    </row>
    <row r="15" spans="1:279" x14ac:dyDescent="0.2">
      <c r="B15" t="s">
        <v>379</v>
      </c>
      <c r="C15" t="s">
        <v>379</v>
      </c>
      <c r="F15" t="s">
        <v>379</v>
      </c>
      <c r="G15" t="s">
        <v>379</v>
      </c>
      <c r="H15" t="s">
        <v>380</v>
      </c>
      <c r="I15" t="s">
        <v>381</v>
      </c>
      <c r="J15" t="s">
        <v>382</v>
      </c>
      <c r="K15" t="s">
        <v>383</v>
      </c>
      <c r="L15" t="s">
        <v>383</v>
      </c>
      <c r="M15" t="s">
        <v>212</v>
      </c>
      <c r="N15" t="s">
        <v>212</v>
      </c>
      <c r="O15" t="s">
        <v>380</v>
      </c>
      <c r="P15" t="s">
        <v>380</v>
      </c>
      <c r="Q15" t="s">
        <v>380</v>
      </c>
      <c r="R15" t="s">
        <v>380</v>
      </c>
      <c r="S15" t="s">
        <v>384</v>
      </c>
      <c r="T15" t="s">
        <v>385</v>
      </c>
      <c r="U15" t="s">
        <v>385</v>
      </c>
      <c r="V15" t="s">
        <v>386</v>
      </c>
      <c r="W15" t="s">
        <v>387</v>
      </c>
      <c r="X15" t="s">
        <v>386</v>
      </c>
      <c r="Y15" t="s">
        <v>386</v>
      </c>
      <c r="Z15" t="s">
        <v>386</v>
      </c>
      <c r="AA15" t="s">
        <v>384</v>
      </c>
      <c r="AB15" t="s">
        <v>384</v>
      </c>
      <c r="AC15" t="s">
        <v>384</v>
      </c>
      <c r="AD15" t="s">
        <v>384</v>
      </c>
      <c r="AE15" t="s">
        <v>382</v>
      </c>
      <c r="AF15" t="s">
        <v>381</v>
      </c>
      <c r="AG15" t="s">
        <v>382</v>
      </c>
      <c r="AH15" t="s">
        <v>383</v>
      </c>
      <c r="AI15" t="s">
        <v>383</v>
      </c>
      <c r="AJ15" t="s">
        <v>388</v>
      </c>
      <c r="AK15" t="s">
        <v>389</v>
      </c>
      <c r="AL15" t="s">
        <v>381</v>
      </c>
      <c r="AM15" t="s">
        <v>390</v>
      </c>
      <c r="AN15" t="s">
        <v>390</v>
      </c>
      <c r="AO15" t="s">
        <v>391</v>
      </c>
      <c r="AP15" t="s">
        <v>389</v>
      </c>
      <c r="AQ15" t="s">
        <v>392</v>
      </c>
      <c r="AR15" t="s">
        <v>387</v>
      </c>
      <c r="AT15" t="s">
        <v>387</v>
      </c>
      <c r="AU15" t="s">
        <v>392</v>
      </c>
      <c r="BA15" t="s">
        <v>382</v>
      </c>
      <c r="BH15" t="s">
        <v>382</v>
      </c>
      <c r="BI15" t="s">
        <v>382</v>
      </c>
      <c r="BJ15" t="s">
        <v>382</v>
      </c>
      <c r="BK15" t="s">
        <v>393</v>
      </c>
      <c r="BY15" t="s">
        <v>394</v>
      </c>
      <c r="BZ15" t="s">
        <v>394</v>
      </c>
      <c r="CA15" t="s">
        <v>394</v>
      </c>
      <c r="CB15" t="s">
        <v>382</v>
      </c>
      <c r="CD15" t="s">
        <v>395</v>
      </c>
      <c r="CG15" t="s">
        <v>394</v>
      </c>
      <c r="CL15" t="s">
        <v>379</v>
      </c>
      <c r="CM15" t="s">
        <v>379</v>
      </c>
      <c r="CN15" t="s">
        <v>379</v>
      </c>
      <c r="CO15" t="s">
        <v>379</v>
      </c>
      <c r="CP15" t="s">
        <v>382</v>
      </c>
      <c r="CQ15" t="s">
        <v>382</v>
      </c>
      <c r="CS15" t="s">
        <v>396</v>
      </c>
      <c r="CT15" t="s">
        <v>397</v>
      </c>
      <c r="CW15" t="s">
        <v>380</v>
      </c>
      <c r="CY15" t="s">
        <v>379</v>
      </c>
      <c r="CZ15" t="s">
        <v>383</v>
      </c>
      <c r="DA15" t="s">
        <v>383</v>
      </c>
      <c r="DB15" t="s">
        <v>390</v>
      </c>
      <c r="DC15" t="s">
        <v>390</v>
      </c>
      <c r="DD15" t="s">
        <v>383</v>
      </c>
      <c r="DE15" t="s">
        <v>390</v>
      </c>
      <c r="DF15" t="s">
        <v>392</v>
      </c>
      <c r="DG15" t="s">
        <v>386</v>
      </c>
      <c r="DH15" t="s">
        <v>386</v>
      </c>
      <c r="DI15" t="s">
        <v>385</v>
      </c>
      <c r="DJ15" t="s">
        <v>385</v>
      </c>
      <c r="DK15" t="s">
        <v>385</v>
      </c>
      <c r="DL15" t="s">
        <v>385</v>
      </c>
      <c r="DM15" t="s">
        <v>385</v>
      </c>
      <c r="DN15" t="s">
        <v>398</v>
      </c>
      <c r="DO15" t="s">
        <v>382</v>
      </c>
      <c r="DP15" t="s">
        <v>382</v>
      </c>
      <c r="DQ15" t="s">
        <v>383</v>
      </c>
      <c r="DR15" t="s">
        <v>383</v>
      </c>
      <c r="DS15" t="s">
        <v>383</v>
      </c>
      <c r="DT15" t="s">
        <v>390</v>
      </c>
      <c r="DU15" t="s">
        <v>383</v>
      </c>
      <c r="DV15" t="s">
        <v>390</v>
      </c>
      <c r="DW15" t="s">
        <v>386</v>
      </c>
      <c r="DX15" t="s">
        <v>386</v>
      </c>
      <c r="DY15" t="s">
        <v>385</v>
      </c>
      <c r="DZ15" t="s">
        <v>385</v>
      </c>
      <c r="EA15" t="s">
        <v>382</v>
      </c>
      <c r="EF15" t="s">
        <v>382</v>
      </c>
      <c r="EI15" t="s">
        <v>385</v>
      </c>
      <c r="EJ15" t="s">
        <v>385</v>
      </c>
      <c r="EK15" t="s">
        <v>385</v>
      </c>
      <c r="EL15" t="s">
        <v>385</v>
      </c>
      <c r="EM15" t="s">
        <v>385</v>
      </c>
      <c r="EN15" t="s">
        <v>382</v>
      </c>
      <c r="EO15" t="s">
        <v>382</v>
      </c>
      <c r="EP15" t="s">
        <v>382</v>
      </c>
      <c r="EQ15" t="s">
        <v>379</v>
      </c>
      <c r="ET15" t="s">
        <v>399</v>
      </c>
      <c r="EU15" t="s">
        <v>399</v>
      </c>
      <c r="EW15" t="s">
        <v>379</v>
      </c>
      <c r="EX15" t="s">
        <v>400</v>
      </c>
      <c r="EZ15" t="s">
        <v>379</v>
      </c>
      <c r="FA15" t="s">
        <v>379</v>
      </c>
      <c r="FC15" t="s">
        <v>401</v>
      </c>
      <c r="FD15" t="s">
        <v>402</v>
      </c>
      <c r="FE15" t="s">
        <v>401</v>
      </c>
      <c r="FF15" t="s">
        <v>402</v>
      </c>
      <c r="FG15" t="s">
        <v>401</v>
      </c>
      <c r="FH15" t="s">
        <v>402</v>
      </c>
      <c r="FI15" t="s">
        <v>387</v>
      </c>
      <c r="FJ15" t="s">
        <v>387</v>
      </c>
      <c r="FK15" t="s">
        <v>383</v>
      </c>
      <c r="FL15" t="s">
        <v>403</v>
      </c>
      <c r="FM15" t="s">
        <v>383</v>
      </c>
      <c r="FP15" t="s">
        <v>404</v>
      </c>
      <c r="FS15" t="s">
        <v>390</v>
      </c>
      <c r="FT15" t="s">
        <v>405</v>
      </c>
      <c r="FU15" t="s">
        <v>390</v>
      </c>
      <c r="FZ15" t="s">
        <v>406</v>
      </c>
      <c r="GA15" t="s">
        <v>406</v>
      </c>
      <c r="GN15" t="s">
        <v>406</v>
      </c>
      <c r="GO15" t="s">
        <v>406</v>
      </c>
      <c r="GP15" t="s">
        <v>407</v>
      </c>
      <c r="GQ15" t="s">
        <v>407</v>
      </c>
      <c r="GR15" t="s">
        <v>385</v>
      </c>
      <c r="GS15" t="s">
        <v>385</v>
      </c>
      <c r="GT15" t="s">
        <v>387</v>
      </c>
      <c r="GU15" t="s">
        <v>385</v>
      </c>
      <c r="GV15" t="s">
        <v>390</v>
      </c>
      <c r="GW15" t="s">
        <v>387</v>
      </c>
      <c r="GX15" t="s">
        <v>387</v>
      </c>
      <c r="GZ15" t="s">
        <v>406</v>
      </c>
      <c r="HA15" t="s">
        <v>406</v>
      </c>
      <c r="HB15" t="s">
        <v>406</v>
      </c>
      <c r="HC15" t="s">
        <v>406</v>
      </c>
      <c r="HD15" t="s">
        <v>406</v>
      </c>
      <c r="HE15" t="s">
        <v>406</v>
      </c>
      <c r="HF15" t="s">
        <v>406</v>
      </c>
      <c r="HG15" t="s">
        <v>408</v>
      </c>
      <c r="HH15" t="s">
        <v>408</v>
      </c>
      <c r="HI15" t="s">
        <v>408</v>
      </c>
      <c r="HJ15" t="s">
        <v>409</v>
      </c>
      <c r="HK15" t="s">
        <v>406</v>
      </c>
      <c r="HL15" t="s">
        <v>406</v>
      </c>
      <c r="HM15" t="s">
        <v>406</v>
      </c>
      <c r="HN15" t="s">
        <v>406</v>
      </c>
      <c r="HO15" t="s">
        <v>406</v>
      </c>
      <c r="HP15" t="s">
        <v>406</v>
      </c>
      <c r="HQ15" t="s">
        <v>406</v>
      </c>
      <c r="HR15" t="s">
        <v>406</v>
      </c>
      <c r="HS15" t="s">
        <v>406</v>
      </c>
      <c r="HT15" t="s">
        <v>406</v>
      </c>
      <c r="HU15" t="s">
        <v>406</v>
      </c>
      <c r="HV15" t="s">
        <v>406</v>
      </c>
      <c r="IC15" t="s">
        <v>406</v>
      </c>
      <c r="ID15" t="s">
        <v>387</v>
      </c>
      <c r="IE15" t="s">
        <v>387</v>
      </c>
      <c r="IF15" t="s">
        <v>401</v>
      </c>
      <c r="IG15" t="s">
        <v>402</v>
      </c>
      <c r="IH15" t="s">
        <v>402</v>
      </c>
      <c r="IL15" t="s">
        <v>402</v>
      </c>
      <c r="IP15" t="s">
        <v>383</v>
      </c>
      <c r="IQ15" t="s">
        <v>383</v>
      </c>
      <c r="IR15" t="s">
        <v>390</v>
      </c>
      <c r="IS15" t="s">
        <v>390</v>
      </c>
      <c r="IT15" t="s">
        <v>410</v>
      </c>
      <c r="IU15" t="s">
        <v>410</v>
      </c>
      <c r="IV15" t="s">
        <v>406</v>
      </c>
      <c r="IW15" t="s">
        <v>406</v>
      </c>
      <c r="IX15" t="s">
        <v>406</v>
      </c>
      <c r="IY15" t="s">
        <v>406</v>
      </c>
      <c r="IZ15" t="s">
        <v>406</v>
      </c>
      <c r="JA15" t="s">
        <v>406</v>
      </c>
      <c r="JB15" t="s">
        <v>385</v>
      </c>
      <c r="JC15" t="s">
        <v>406</v>
      </c>
      <c r="JE15" t="s">
        <v>392</v>
      </c>
      <c r="JF15" t="s">
        <v>392</v>
      </c>
      <c r="JG15" t="s">
        <v>385</v>
      </c>
      <c r="JH15" t="s">
        <v>385</v>
      </c>
      <c r="JI15" t="s">
        <v>385</v>
      </c>
      <c r="JJ15" t="s">
        <v>385</v>
      </c>
      <c r="JK15" t="s">
        <v>385</v>
      </c>
      <c r="JL15" t="s">
        <v>387</v>
      </c>
      <c r="JM15" t="s">
        <v>387</v>
      </c>
      <c r="JN15" t="s">
        <v>387</v>
      </c>
      <c r="JO15" t="s">
        <v>385</v>
      </c>
      <c r="JP15" t="s">
        <v>383</v>
      </c>
      <c r="JQ15" t="s">
        <v>390</v>
      </c>
      <c r="JR15" t="s">
        <v>387</v>
      </c>
      <c r="JS15" t="s">
        <v>387</v>
      </c>
    </row>
    <row r="16" spans="1:279" x14ac:dyDescent="0.2">
      <c r="A16">
        <v>1</v>
      </c>
      <c r="B16">
        <v>1657205463.0999999</v>
      </c>
      <c r="C16">
        <v>0</v>
      </c>
      <c r="D16" t="s">
        <v>411</v>
      </c>
      <c r="E16" t="s">
        <v>412</v>
      </c>
      <c r="F16">
        <v>4</v>
      </c>
      <c r="G16">
        <v>1657205460.5999999</v>
      </c>
      <c r="H16">
        <f t="shared" ref="H16:H79" si="0">(I16)/1000</f>
        <v>1.314617912625713E-3</v>
      </c>
      <c r="I16">
        <f t="shared" ref="I16:I79" si="1">IF(CX16, AL16, AF16)</f>
        <v>1.3146179126257129</v>
      </c>
      <c r="J16">
        <f t="shared" ref="J16:J79" si="2">IF(CX16, AG16, AE16)</f>
        <v>-1.2075201754384635</v>
      </c>
      <c r="K16">
        <f t="shared" ref="K16:K79" si="3">CZ16 - IF(AS16&gt;1, J16*CT16*100/(AU16*DN16), 0)</f>
        <v>11.085233333333329</v>
      </c>
      <c r="L16">
        <f t="shared" ref="L16:L79" si="4">((R16-H16/2)*K16-J16)/(R16+H16/2)</f>
        <v>36.083430549890167</v>
      </c>
      <c r="M16">
        <f t="shared" ref="M16:M79" si="5">L16*(DG16+DH16)/1000</f>
        <v>3.6567820619691642</v>
      </c>
      <c r="N16">
        <f t="shared" ref="N16:N79" si="6">(CZ16 - IF(AS16&gt;1, J16*CT16*100/(AU16*DN16), 0))*(DG16+DH16)/1000</f>
        <v>1.1234043379004424</v>
      </c>
      <c r="O16">
        <f t="shared" ref="O16:O79" si="7">2/((1/Q16-1/P16)+SIGN(Q16)*SQRT((1/Q16-1/P16)*(1/Q16-1/P16) + 4*CU16/((CU16+1)*(CU16+1))*(2*1/Q16*1/P16-1/P16*1/P16)))</f>
        <v>7.6286752026903826E-2</v>
      </c>
      <c r="P16">
        <f t="shared" ref="P16:P79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2.7733433890234771</v>
      </c>
      <c r="Q16">
        <f t="shared" ref="Q16:Q79" si="9">H16*(1000-(1000*0.61365*EXP(17.502*U16/(240.97+U16))/(DG16+DH16)+DB16)/2)/(1000*0.61365*EXP(17.502*U16/(240.97+U16))/(DG16+DH16)-DB16)</f>
        <v>7.5139870469966799E-2</v>
      </c>
      <c r="R16">
        <f t="shared" ref="R16:R79" si="10">1/((CU16+1)/(O16/1.6)+1/(P16/1.37)) + CU16/((CU16+1)/(O16/1.6) + CU16/(P16/1.37))</f>
        <v>4.7064025458262979E-2</v>
      </c>
      <c r="S16">
        <f t="shared" ref="S16:S79" si="11">(CP16*CS16)</f>
        <v>194.43799327913709</v>
      </c>
      <c r="T16">
        <f t="shared" ref="T16:T79" si="12">(DI16+(S16+2*0.95*0.0000000567*(((DI16+$B$6)+273)^4-(DI16+273)^4)-44100*H16)/(1.84*29.3*P16+8*0.95*0.0000000567*(DI16+273)^3))</f>
        <v>34.539903095876781</v>
      </c>
      <c r="U16">
        <f t="shared" ref="U16:U79" si="13">($C$6*DJ16+$D$6*DK16+$E$6*T16)</f>
        <v>33.674455555555561</v>
      </c>
      <c r="V16">
        <f t="shared" ref="V16:V79" si="14">0.61365*EXP(17.502*U16/(240.97+U16))</f>
        <v>5.2467493804603667</v>
      </c>
      <c r="W16">
        <f t="shared" ref="W16:W79" si="15">(X16/Y16*100)</f>
        <v>67.587268662721627</v>
      </c>
      <c r="X16">
        <f t="shared" ref="X16:X79" si="16">DB16*(DG16+DH16)/1000</f>
        <v>3.5506599431529056</v>
      </c>
      <c r="Y16">
        <f t="shared" ref="Y16:Y79" si="17">0.61365*EXP(17.502*DI16/(240.97+DI16))</f>
        <v>5.2534449363113618</v>
      </c>
      <c r="Z16">
        <f t="shared" ref="Z16:Z79" si="18">(V16-DB16*(DG16+DH16)/1000)</f>
        <v>1.6960894373074611</v>
      </c>
      <c r="AA16">
        <f t="shared" ref="AA16:AA79" si="19">(-H16*44100)</f>
        <v>-57.974649946793946</v>
      </c>
      <c r="AB16">
        <f t="shared" ref="AB16:AB79" si="20">2*29.3*P16*0.92*(DI16-U16)</f>
        <v>3.4106372387097483</v>
      </c>
      <c r="AC16">
        <f t="shared" ref="AC16:AC79" si="21">2*0.95*0.0000000567*(((DI16+$B$6)+273)^4-(U16+273)^4)</f>
        <v>0.2835465420380251</v>
      </c>
      <c r="AD16">
        <f t="shared" ref="AD16:AD79" si="22">S16+AC16+AA16+AB16</f>
        <v>140.15752711309091</v>
      </c>
      <c r="AE16">
        <f t="shared" ref="AE16:AE79" si="23">DF16*AS16*(DA16-CZ16*(1000-AS16*DC16)/(1000-AS16*DB16))/(100*CT16)</f>
        <v>-1.1922723315468493</v>
      </c>
      <c r="AF16">
        <f t="shared" ref="AF16:AF79" si="24">1000*DF16*AS16*(DB16-DC16)/(100*CT16*(1000-AS16*DB16))</f>
        <v>1.2911331746026238</v>
      </c>
      <c r="AG16">
        <f t="shared" ref="AG16:AG79" si="25">(AH16 - AI16 - DG16*1000/(8.314*(DI16+273.15)) * AK16/DF16 * AJ16) * DF16/(100*CT16) * (1000 - DC16)/1000</f>
        <v>-1.2075201754384635</v>
      </c>
      <c r="AH16">
        <v>10.34989959222999</v>
      </c>
      <c r="AI16">
        <v>11.502046060606061</v>
      </c>
      <c r="AJ16">
        <v>2.2727534988330761E-4</v>
      </c>
      <c r="AK16">
        <v>65.771731375418483</v>
      </c>
      <c r="AL16">
        <f t="shared" ref="AL16:AL79" si="26">(AN16 - AM16 + DG16*1000/(8.314*(DI16+273.15)) * AP16/DF16 * AO16) * DF16/(100*CT16) * 1000/(1000 - AN16)</f>
        <v>1.3146179126257129</v>
      </c>
      <c r="AM16">
        <v>33.860248725260853</v>
      </c>
      <c r="AN16">
        <v>35.033626573426581</v>
      </c>
      <c r="AO16">
        <v>-5.7298659403777887E-4</v>
      </c>
      <c r="AP16">
        <v>88.071452504573628</v>
      </c>
      <c r="AQ16">
        <v>5</v>
      </c>
      <c r="AR16">
        <v>1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MAX(0,($B$12+$C$12*DN16)/(1+$D$12*DN16)*DG16/(DI16+273)*$E$12)</f>
        <v>47386.748825711045</v>
      </c>
      <c r="AV16" t="s">
        <v>413</v>
      </c>
      <c r="AW16" t="s">
        <v>413</v>
      </c>
      <c r="AX16">
        <v>0</v>
      </c>
      <c r="AY16">
        <v>0</v>
      </c>
      <c r="AZ16" t="e">
        <f t="shared" ref="AZ16:AZ79" si="30">1-AX16/AY16</f>
        <v>#DIV/0!</v>
      </c>
      <c r="BA16">
        <v>0</v>
      </c>
      <c r="BB16" t="s">
        <v>413</v>
      </c>
      <c r="BC16" t="s">
        <v>413</v>
      </c>
      <c r="BD16">
        <v>0</v>
      </c>
      <c r="BE16">
        <v>0</v>
      </c>
      <c r="BF16" t="e">
        <f t="shared" ref="BF16:BF79" si="31">1-BD16/BE16</f>
        <v>#DIV/0!</v>
      </c>
      <c r="BG16">
        <v>0.5</v>
      </c>
      <c r="BH16">
        <f t="shared" ref="BH16:BH79" si="32">CQ16</f>
        <v>1009.565766465874</v>
      </c>
      <c r="BI16">
        <f t="shared" ref="BI16:BI79" si="33">J16</f>
        <v>-1.2075201754384635</v>
      </c>
      <c r="BJ16" t="e">
        <f t="shared" ref="BJ16:BJ79" si="34">BF16*BG16*BH16</f>
        <v>#DIV/0!</v>
      </c>
      <c r="BK16">
        <f t="shared" ref="BK16:BK79" si="35">(BI16-BA16)/BH16</f>
        <v>-1.1960787652948619E-3</v>
      </c>
      <c r="BL16" t="e">
        <f t="shared" ref="BL16:BL79" si="36">(AY16-BE16)/BE16</f>
        <v>#DIV/0!</v>
      </c>
      <c r="BM16" t="e">
        <f t="shared" ref="BM16:BM79" si="37">AX16/(AZ16+AX16/BE16)</f>
        <v>#DIV/0!</v>
      </c>
      <c r="BN16" t="s">
        <v>413</v>
      </c>
      <c r="BO16">
        <v>0</v>
      </c>
      <c r="BP16" t="e">
        <f t="shared" ref="BP16:BP79" si="38">IF(BO16&lt;&gt;0, BO16, BM16)</f>
        <v>#DIV/0!</v>
      </c>
      <c r="BQ16" t="e">
        <f t="shared" ref="BQ16:BQ79" si="39">1-BP16/BE16</f>
        <v>#DIV/0!</v>
      </c>
      <c r="BR16" t="e">
        <f t="shared" ref="BR16:BR79" si="40">(BE16-BD16)/(BE16-BP16)</f>
        <v>#DIV/0!</v>
      </c>
      <c r="BS16" t="e">
        <f t="shared" ref="BS16:BS79" si="41">(AY16-BE16)/(AY16-BP16)</f>
        <v>#DIV/0!</v>
      </c>
      <c r="BT16" t="e">
        <f t="shared" ref="BT16:BT79" si="42">(BE16-BD16)/(BE16-AX16)</f>
        <v>#DIV/0!</v>
      </c>
      <c r="BU16" t="e">
        <f t="shared" ref="BU16:BU79" si="43">(AY16-BE16)/(AY16-AX16)</f>
        <v>#DIV/0!</v>
      </c>
      <c r="BV16" t="e">
        <f t="shared" ref="BV16:BV79" si="44">(BR16*BP16/BD16)</f>
        <v>#DIV/0!</v>
      </c>
      <c r="BW16" t="e">
        <f t="shared" ref="BW16:BW79" si="45">(1-BV16)</f>
        <v>#DIV/0!</v>
      </c>
      <c r="BX16" t="s">
        <v>413</v>
      </c>
      <c r="BY16" t="s">
        <v>413</v>
      </c>
      <c r="BZ16" t="s">
        <v>413</v>
      </c>
      <c r="CA16" t="s">
        <v>413</v>
      </c>
      <c r="CB16" t="s">
        <v>413</v>
      </c>
      <c r="CC16" t="s">
        <v>413</v>
      </c>
      <c r="CD16" t="s">
        <v>413</v>
      </c>
      <c r="CE16" t="s">
        <v>413</v>
      </c>
      <c r="CF16">
        <v>251</v>
      </c>
      <c r="CG16">
        <v>1000</v>
      </c>
      <c r="CH16" t="s">
        <v>414</v>
      </c>
      <c r="CI16">
        <v>8.5</v>
      </c>
      <c r="CJ16">
        <v>1.992</v>
      </c>
      <c r="CK16">
        <v>33.67</v>
      </c>
      <c r="CL16">
        <v>2.6106759999999999E-5</v>
      </c>
      <c r="CM16">
        <v>3.7014436000000001E-4</v>
      </c>
      <c r="CN16">
        <v>1.8797999360000001E-2</v>
      </c>
      <c r="CO16">
        <v>1.9799999999999999E-4</v>
      </c>
      <c r="CP16">
        <f t="shared" ref="CP16:CP79" si="46">$B$10*DO16+$C$10*DP16+$F$10*EA16*(1-ED16)</f>
        <v>1200.0711111111109</v>
      </c>
      <c r="CQ16">
        <f t="shared" ref="CQ16:CQ79" si="47">CP16*CR16</f>
        <v>1009.565766465874</v>
      </c>
      <c r="CR16">
        <f t="shared" ref="CR16:CR79" si="48">($B$10*$D$8+$C$10*$D$8+$F$10*((EN16+EF16)/MAX(EN16+EF16+EO16, 0.1)*$I$8+EO16/MAX(EN16+EF16+EO16, 0.1)*$J$8))/($B$10+$C$10+$F$10)</f>
        <v>0.84125495324285116</v>
      </c>
      <c r="CS16">
        <f t="shared" ref="CS16:CS79" si="49">($B$10*$K$8+$C$10*$K$8+$F$10*((EN16+EF16)/MAX(EN16+EF16+EO16, 0.1)*$P$8+EO16/MAX(EN16+EF16+EO16, 0.1)*$Q$8))/($B$10+$C$10+$F$10)</f>
        <v>0.16202205975870265</v>
      </c>
      <c r="CT16">
        <v>6</v>
      </c>
      <c r="CU16">
        <v>0.5</v>
      </c>
      <c r="CV16" t="s">
        <v>415</v>
      </c>
      <c r="CW16">
        <v>2</v>
      </c>
      <c r="CX16" t="b">
        <v>1</v>
      </c>
      <c r="CY16">
        <v>1657205460.5999999</v>
      </c>
      <c r="CZ16">
        <v>11.085233333333329</v>
      </c>
      <c r="DA16">
        <v>9.9985188888888885</v>
      </c>
      <c r="DB16">
        <v>35.03626666666667</v>
      </c>
      <c r="DC16">
        <v>33.886877777777777</v>
      </c>
      <c r="DD16">
        <v>12.25743333333333</v>
      </c>
      <c r="DE16">
        <v>34.589000000000013</v>
      </c>
      <c r="DF16">
        <v>650.37866666666662</v>
      </c>
      <c r="DG16">
        <v>101.2424444444444</v>
      </c>
      <c r="DH16">
        <v>9.9972455555555562E-2</v>
      </c>
      <c r="DI16">
        <v>33.697266666666671</v>
      </c>
      <c r="DJ16">
        <v>999.90000000000009</v>
      </c>
      <c r="DK16">
        <v>33.674455555555561</v>
      </c>
      <c r="DL16">
        <v>0</v>
      </c>
      <c r="DM16">
        <v>0</v>
      </c>
      <c r="DN16">
        <v>9022.9166666666661</v>
      </c>
      <c r="DO16">
        <v>0</v>
      </c>
      <c r="DP16">
        <v>2051.994444444445</v>
      </c>
      <c r="DQ16">
        <v>1.0867011111111109</v>
      </c>
      <c r="DR16">
        <v>11.48768888888889</v>
      </c>
      <c r="DS16">
        <v>10.349233333333331</v>
      </c>
      <c r="DT16">
        <v>1.1493788888888889</v>
      </c>
      <c r="DU16">
        <v>9.9985188888888885</v>
      </c>
      <c r="DV16">
        <v>33.886877777777777</v>
      </c>
      <c r="DW16">
        <v>3.547156666666667</v>
      </c>
      <c r="DX16">
        <v>3.43079</v>
      </c>
      <c r="DY16">
        <v>26.847155555555549</v>
      </c>
      <c r="DZ16">
        <v>26.281077777777782</v>
      </c>
      <c r="EA16">
        <v>1200.0711111111109</v>
      </c>
      <c r="EB16">
        <v>0.95799466666666666</v>
      </c>
      <c r="EC16">
        <v>4.2005599999999997E-2</v>
      </c>
      <c r="ED16">
        <v>0</v>
      </c>
      <c r="EE16">
        <v>583.30888888888887</v>
      </c>
      <c r="EF16">
        <v>5.0001600000000002</v>
      </c>
      <c r="EG16">
        <v>8713.4033333333336</v>
      </c>
      <c r="EH16">
        <v>9515.7344444444443</v>
      </c>
      <c r="EI16">
        <v>47.625</v>
      </c>
      <c r="EJ16">
        <v>50.186999999999998</v>
      </c>
      <c r="EK16">
        <v>48.860999999999997</v>
      </c>
      <c r="EL16">
        <v>48.80511111111111</v>
      </c>
      <c r="EM16">
        <v>49.354000000000013</v>
      </c>
      <c r="EN16">
        <v>1144.8699999999999</v>
      </c>
      <c r="EO16">
        <v>50.201111111111111</v>
      </c>
      <c r="EP16">
        <v>0</v>
      </c>
      <c r="EQ16">
        <v>610043.70000004768</v>
      </c>
      <c r="ER16">
        <v>0</v>
      </c>
      <c r="ES16">
        <v>583.01724000000002</v>
      </c>
      <c r="ET16">
        <v>1.716692308630511</v>
      </c>
      <c r="EU16">
        <v>-2113.200765800284</v>
      </c>
      <c r="EV16">
        <v>8907.3412000000008</v>
      </c>
      <c r="EW16">
        <v>15</v>
      </c>
      <c r="EX16">
        <v>1657194677</v>
      </c>
      <c r="EY16" t="s">
        <v>416</v>
      </c>
      <c r="EZ16">
        <v>1657194677</v>
      </c>
      <c r="FA16">
        <v>1657194677</v>
      </c>
      <c r="FB16">
        <v>4</v>
      </c>
      <c r="FC16">
        <v>-0.154</v>
      </c>
      <c r="FD16">
        <v>6.0000000000000001E-3</v>
      </c>
      <c r="FE16">
        <v>-1.1719999999999999</v>
      </c>
      <c r="FF16">
        <v>0.44700000000000001</v>
      </c>
      <c r="FG16">
        <v>415</v>
      </c>
      <c r="FH16">
        <v>30</v>
      </c>
      <c r="FI16">
        <v>0.27</v>
      </c>
      <c r="FJ16">
        <v>0.12</v>
      </c>
      <c r="FK16">
        <v>1.1116173170731709</v>
      </c>
      <c r="FL16">
        <v>-0.12737540069686351</v>
      </c>
      <c r="FM16">
        <v>2.5144340586573579E-2</v>
      </c>
      <c r="FN16">
        <v>1</v>
      </c>
      <c r="FO16">
        <v>582.88361764705871</v>
      </c>
      <c r="FP16">
        <v>1.8263559981899831</v>
      </c>
      <c r="FQ16">
        <v>0.26880235629063992</v>
      </c>
      <c r="FR16">
        <v>0</v>
      </c>
      <c r="FS16">
        <v>1.1975590243902441</v>
      </c>
      <c r="FT16">
        <v>-0.1865080139372795</v>
      </c>
      <c r="FU16">
        <v>2.345906541760984E-2</v>
      </c>
      <c r="FV16">
        <v>0</v>
      </c>
      <c r="FW16">
        <v>1</v>
      </c>
      <c r="FX16">
        <v>3</v>
      </c>
      <c r="FY16" t="s">
        <v>417</v>
      </c>
      <c r="FZ16">
        <v>3.3689499999999999</v>
      </c>
      <c r="GA16">
        <v>2.8934500000000001</v>
      </c>
      <c r="GB16">
        <v>3.41391E-3</v>
      </c>
      <c r="GC16">
        <v>2.8494100000000001E-3</v>
      </c>
      <c r="GD16">
        <v>0.14343900000000001</v>
      </c>
      <c r="GE16">
        <v>0.14317299999999999</v>
      </c>
      <c r="GF16">
        <v>34366.6</v>
      </c>
      <c r="GG16">
        <v>29931.5</v>
      </c>
      <c r="GH16">
        <v>30822.5</v>
      </c>
      <c r="GI16">
        <v>27980</v>
      </c>
      <c r="GJ16">
        <v>34798.199999999997</v>
      </c>
      <c r="GK16">
        <v>33847.5</v>
      </c>
      <c r="GL16">
        <v>40197.199999999997</v>
      </c>
      <c r="GM16">
        <v>39027.699999999997</v>
      </c>
      <c r="GN16">
        <v>2.3166000000000002</v>
      </c>
      <c r="GO16">
        <v>1.52908</v>
      </c>
      <c r="GP16">
        <v>0</v>
      </c>
      <c r="GQ16">
        <v>6.2026100000000001E-2</v>
      </c>
      <c r="GR16">
        <v>999.9</v>
      </c>
      <c r="GS16">
        <v>32.676900000000003</v>
      </c>
      <c r="GT16">
        <v>47.6</v>
      </c>
      <c r="GU16">
        <v>43.9</v>
      </c>
      <c r="GV16">
        <v>42.806100000000001</v>
      </c>
      <c r="GW16">
        <v>50.183799999999998</v>
      </c>
      <c r="GX16">
        <v>43.225200000000001</v>
      </c>
      <c r="GY16">
        <v>1</v>
      </c>
      <c r="GZ16">
        <v>0.68243100000000001</v>
      </c>
      <c r="HA16">
        <v>1.7375799999999999</v>
      </c>
      <c r="HB16">
        <v>20.197700000000001</v>
      </c>
      <c r="HC16">
        <v>5.2135499999999997</v>
      </c>
      <c r="HD16">
        <v>11.974</v>
      </c>
      <c r="HE16">
        <v>4.9901999999999997</v>
      </c>
      <c r="HF16">
        <v>3.2925</v>
      </c>
      <c r="HG16">
        <v>7067.1</v>
      </c>
      <c r="HH16">
        <v>9999</v>
      </c>
      <c r="HI16">
        <v>9999</v>
      </c>
      <c r="HJ16">
        <v>659.2</v>
      </c>
      <c r="HK16">
        <v>4.9713500000000002</v>
      </c>
      <c r="HL16">
        <v>1.8748499999999999</v>
      </c>
      <c r="HM16">
        <v>1.87113</v>
      </c>
      <c r="HN16">
        <v>1.8708800000000001</v>
      </c>
      <c r="HO16">
        <v>1.87531</v>
      </c>
      <c r="HP16">
        <v>1.87209</v>
      </c>
      <c r="HQ16">
        <v>1.8675200000000001</v>
      </c>
      <c r="HR16">
        <v>1.8785099999999999</v>
      </c>
      <c r="HS16">
        <v>0</v>
      </c>
      <c r="HT16">
        <v>0</v>
      </c>
      <c r="HU16">
        <v>0</v>
      </c>
      <c r="HV16">
        <v>0</v>
      </c>
      <c r="HW16" t="s">
        <v>418</v>
      </c>
      <c r="HX16" t="s">
        <v>419</v>
      </c>
      <c r="HY16" t="s">
        <v>420</v>
      </c>
      <c r="HZ16" t="s">
        <v>420</v>
      </c>
      <c r="IA16" t="s">
        <v>420</v>
      </c>
      <c r="IB16" t="s">
        <v>420</v>
      </c>
      <c r="IC16">
        <v>0</v>
      </c>
      <c r="ID16">
        <v>100</v>
      </c>
      <c r="IE16">
        <v>100</v>
      </c>
      <c r="IF16">
        <v>-1.1719999999999999</v>
      </c>
      <c r="IG16">
        <v>0.44729999999999998</v>
      </c>
      <c r="IH16">
        <v>-1.172199999999918</v>
      </c>
      <c r="II16">
        <v>0</v>
      </c>
      <c r="IJ16">
        <v>0</v>
      </c>
      <c r="IK16">
        <v>0</v>
      </c>
      <c r="IL16">
        <v>0.44723499999999922</v>
      </c>
      <c r="IM16">
        <v>0</v>
      </c>
      <c r="IN16">
        <v>0</v>
      </c>
      <c r="IO16">
        <v>0</v>
      </c>
      <c r="IP16">
        <v>-1</v>
      </c>
      <c r="IQ16">
        <v>-1</v>
      </c>
      <c r="IR16">
        <v>-1</v>
      </c>
      <c r="IS16">
        <v>-1</v>
      </c>
      <c r="IT16">
        <v>179.8</v>
      </c>
      <c r="IU16">
        <v>179.8</v>
      </c>
      <c r="IV16">
        <v>0.169678</v>
      </c>
      <c r="IW16">
        <v>2.6916500000000001</v>
      </c>
      <c r="IX16">
        <v>1.49902</v>
      </c>
      <c r="IY16">
        <v>2.2753899999999998</v>
      </c>
      <c r="IZ16">
        <v>1.69678</v>
      </c>
      <c r="JA16">
        <v>2.3889200000000002</v>
      </c>
      <c r="JB16">
        <v>46.414999999999999</v>
      </c>
      <c r="JC16">
        <v>13.9131</v>
      </c>
      <c r="JD16">
        <v>18</v>
      </c>
      <c r="JE16">
        <v>705.11300000000006</v>
      </c>
      <c r="JF16">
        <v>268.666</v>
      </c>
      <c r="JG16">
        <v>30.0017</v>
      </c>
      <c r="JH16">
        <v>36.057099999999998</v>
      </c>
      <c r="JI16">
        <v>30.000399999999999</v>
      </c>
      <c r="JJ16">
        <v>35.827399999999997</v>
      </c>
      <c r="JK16">
        <v>35.832099999999997</v>
      </c>
      <c r="JL16">
        <v>3.41472</v>
      </c>
      <c r="JM16">
        <v>22.3231</v>
      </c>
      <c r="JN16">
        <v>11.7073</v>
      </c>
      <c r="JO16">
        <v>30</v>
      </c>
      <c r="JP16">
        <v>13.345499999999999</v>
      </c>
      <c r="JQ16">
        <v>34.127000000000002</v>
      </c>
      <c r="JR16">
        <v>98.251999999999995</v>
      </c>
      <c r="JS16">
        <v>98.2607</v>
      </c>
    </row>
    <row r="17" spans="1:279" x14ac:dyDescent="0.2">
      <c r="A17">
        <v>2</v>
      </c>
      <c r="B17">
        <v>1657205467.0999999</v>
      </c>
      <c r="C17">
        <v>4</v>
      </c>
      <c r="D17" t="s">
        <v>421</v>
      </c>
      <c r="E17" t="s">
        <v>422</v>
      </c>
      <c r="F17">
        <v>4</v>
      </c>
      <c r="G17">
        <v>1657205465.0999999</v>
      </c>
      <c r="H17">
        <f t="shared" si="0"/>
        <v>1.2353760672321431E-3</v>
      </c>
      <c r="I17">
        <f t="shared" si="1"/>
        <v>1.235376067232143</v>
      </c>
      <c r="J17">
        <f t="shared" si="2"/>
        <v>-1.1602604727205816</v>
      </c>
      <c r="K17">
        <f t="shared" si="3"/>
        <v>11.09678571428571</v>
      </c>
      <c r="L17">
        <f t="shared" si="4"/>
        <v>36.666298734553173</v>
      </c>
      <c r="M17">
        <f t="shared" si="5"/>
        <v>3.7158708782932757</v>
      </c>
      <c r="N17">
        <f t="shared" si="6"/>
        <v>1.1245809994865197</v>
      </c>
      <c r="O17">
        <f t="shared" si="7"/>
        <v>7.1628940305095937E-2</v>
      </c>
      <c r="P17">
        <f t="shared" si="8"/>
        <v>2.7611229839360991</v>
      </c>
      <c r="Q17">
        <f t="shared" si="9"/>
        <v>7.0612419996329293E-2</v>
      </c>
      <c r="R17">
        <f t="shared" si="10"/>
        <v>4.4222890991770319E-2</v>
      </c>
      <c r="S17">
        <f t="shared" si="11"/>
        <v>194.42844604108728</v>
      </c>
      <c r="T17">
        <f t="shared" si="12"/>
        <v>34.558175796838761</v>
      </c>
      <c r="U17">
        <f t="shared" si="13"/>
        <v>33.677785714285712</v>
      </c>
      <c r="V17">
        <f t="shared" si="14"/>
        <v>5.2477263913534999</v>
      </c>
      <c r="W17">
        <f t="shared" si="15"/>
        <v>67.632475146848662</v>
      </c>
      <c r="X17">
        <f t="shared" si="16"/>
        <v>3.5516881888015353</v>
      </c>
      <c r="Y17">
        <f t="shared" si="17"/>
        <v>5.2514538039452869</v>
      </c>
      <c r="Z17">
        <f t="shared" si="18"/>
        <v>1.6960382025519647</v>
      </c>
      <c r="AA17">
        <f t="shared" si="19"/>
        <v>-54.480084564937513</v>
      </c>
      <c r="AB17">
        <f t="shared" si="20"/>
        <v>1.8904923113358261</v>
      </c>
      <c r="AC17">
        <f t="shared" si="21"/>
        <v>0.15786080237427136</v>
      </c>
      <c r="AD17">
        <f t="shared" si="22"/>
        <v>141.99671458985989</v>
      </c>
      <c r="AE17">
        <f t="shared" si="23"/>
        <v>-1.1589225679680331</v>
      </c>
      <c r="AF17">
        <f t="shared" si="24"/>
        <v>1.1830836500740343</v>
      </c>
      <c r="AG17">
        <f t="shared" si="25"/>
        <v>-1.1602604727205816</v>
      </c>
      <c r="AH17">
        <v>10.393206208318521</v>
      </c>
      <c r="AI17">
        <v>11.501198181818181</v>
      </c>
      <c r="AJ17">
        <v>2.497022888280671E-5</v>
      </c>
      <c r="AK17">
        <v>65.771731375418483</v>
      </c>
      <c r="AL17">
        <f t="shared" si="26"/>
        <v>1.235376067232143</v>
      </c>
      <c r="AM17">
        <v>33.957503945033508</v>
      </c>
      <c r="AN17">
        <v>35.055993706293719</v>
      </c>
      <c r="AO17">
        <v>2.3825934642765961E-4</v>
      </c>
      <c r="AP17">
        <v>88.071452504573628</v>
      </c>
      <c r="AQ17">
        <v>5</v>
      </c>
      <c r="AR17">
        <v>1</v>
      </c>
      <c r="AS17">
        <f t="shared" si="27"/>
        <v>1</v>
      </c>
      <c r="AT17">
        <f t="shared" si="28"/>
        <v>0</v>
      </c>
      <c r="AU17">
        <f t="shared" si="29"/>
        <v>47052.305365906155</v>
      </c>
      <c r="AV17" t="s">
        <v>413</v>
      </c>
      <c r="AW17" t="s">
        <v>413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413</v>
      </c>
      <c r="BC17" t="s">
        <v>413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1009.517785513517</v>
      </c>
      <c r="BI17">
        <f t="shared" si="33"/>
        <v>-1.1602604727205816</v>
      </c>
      <c r="BJ17" t="e">
        <f t="shared" si="34"/>
        <v>#DIV/0!</v>
      </c>
      <c r="BK17">
        <f t="shared" si="35"/>
        <v>-1.1493214774124911E-3</v>
      </c>
      <c r="BL17" t="e">
        <f t="shared" si="36"/>
        <v>#DIV/0!</v>
      </c>
      <c r="BM17" t="e">
        <f t="shared" si="37"/>
        <v>#DIV/0!</v>
      </c>
      <c r="BN17" t="s">
        <v>413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413</v>
      </c>
      <c r="BY17" t="s">
        <v>413</v>
      </c>
      <c r="BZ17" t="s">
        <v>413</v>
      </c>
      <c r="CA17" t="s">
        <v>413</v>
      </c>
      <c r="CB17" t="s">
        <v>413</v>
      </c>
      <c r="CC17" t="s">
        <v>413</v>
      </c>
      <c r="CD17" t="s">
        <v>413</v>
      </c>
      <c r="CE17" t="s">
        <v>413</v>
      </c>
      <c r="CF17">
        <v>251</v>
      </c>
      <c r="CG17">
        <v>1000</v>
      </c>
      <c r="CH17" t="s">
        <v>414</v>
      </c>
      <c r="CI17">
        <v>8.5</v>
      </c>
      <c r="CJ17">
        <v>1.992</v>
      </c>
      <c r="CK17">
        <v>33.67</v>
      </c>
      <c r="CL17">
        <v>2.6106759999999999E-5</v>
      </c>
      <c r="CM17">
        <v>3.7014436000000001E-4</v>
      </c>
      <c r="CN17">
        <v>1.8797999360000001E-2</v>
      </c>
      <c r="CO17">
        <v>1.9799999999999999E-4</v>
      </c>
      <c r="CP17">
        <f t="shared" si="46"/>
        <v>1200.014285714286</v>
      </c>
      <c r="CQ17">
        <f t="shared" si="47"/>
        <v>1009.517785513517</v>
      </c>
      <c r="CR17">
        <f t="shared" si="48"/>
        <v>0.84125480632309346</v>
      </c>
      <c r="CS17">
        <f t="shared" si="49"/>
        <v>0.16202177620357028</v>
      </c>
      <c r="CT17">
        <v>6</v>
      </c>
      <c r="CU17">
        <v>0.5</v>
      </c>
      <c r="CV17" t="s">
        <v>415</v>
      </c>
      <c r="CW17">
        <v>2</v>
      </c>
      <c r="CX17" t="b">
        <v>1</v>
      </c>
      <c r="CY17">
        <v>1657205465.0999999</v>
      </c>
      <c r="CZ17">
        <v>11.09678571428571</v>
      </c>
      <c r="DA17">
        <v>10.039707142857139</v>
      </c>
      <c r="DB17">
        <v>35.046228571428571</v>
      </c>
      <c r="DC17">
        <v>33.993000000000002</v>
      </c>
      <c r="DD17">
        <v>12.268985714285719</v>
      </c>
      <c r="DE17">
        <v>34.598985714285718</v>
      </c>
      <c r="DF17">
        <v>650.35514285714294</v>
      </c>
      <c r="DG17">
        <v>101.2428571428571</v>
      </c>
      <c r="DH17">
        <v>0.10009282857142859</v>
      </c>
      <c r="DI17">
        <v>33.690485714285707</v>
      </c>
      <c r="DJ17">
        <v>999.89999999999986</v>
      </c>
      <c r="DK17">
        <v>33.677785714285712</v>
      </c>
      <c r="DL17">
        <v>0</v>
      </c>
      <c r="DM17">
        <v>0</v>
      </c>
      <c r="DN17">
        <v>8958.0371428571416</v>
      </c>
      <c r="DO17">
        <v>0</v>
      </c>
      <c r="DP17">
        <v>1812.754285714286</v>
      </c>
      <c r="DQ17">
        <v>1.057062142857143</v>
      </c>
      <c r="DR17">
        <v>11.49981428571428</v>
      </c>
      <c r="DS17">
        <v>10.39301428571429</v>
      </c>
      <c r="DT17">
        <v>1.0532185714285709</v>
      </c>
      <c r="DU17">
        <v>10.039707142857139</v>
      </c>
      <c r="DV17">
        <v>33.993000000000002</v>
      </c>
      <c r="DW17">
        <v>3.548181428571429</v>
      </c>
      <c r="DX17">
        <v>3.441551428571429</v>
      </c>
      <c r="DY17">
        <v>26.85208571428571</v>
      </c>
      <c r="DZ17">
        <v>26.334114285714289</v>
      </c>
      <c r="EA17">
        <v>1200.014285714286</v>
      </c>
      <c r="EB17">
        <v>0.95799571428571428</v>
      </c>
      <c r="EC17">
        <v>4.2004571428571433E-2</v>
      </c>
      <c r="ED17">
        <v>0</v>
      </c>
      <c r="EE17">
        <v>583.30828571428572</v>
      </c>
      <c r="EF17">
        <v>5.0001600000000002</v>
      </c>
      <c r="EG17">
        <v>8625.9871428571441</v>
      </c>
      <c r="EH17">
        <v>9515.2771428571432</v>
      </c>
      <c r="EI17">
        <v>47.625</v>
      </c>
      <c r="EJ17">
        <v>50.214000000000013</v>
      </c>
      <c r="EK17">
        <v>48.848000000000013</v>
      </c>
      <c r="EL17">
        <v>48.83</v>
      </c>
      <c r="EM17">
        <v>49.375</v>
      </c>
      <c r="EN17">
        <v>1144.8214285714289</v>
      </c>
      <c r="EO17">
        <v>50.192857142857143</v>
      </c>
      <c r="EP17">
        <v>0</v>
      </c>
      <c r="EQ17">
        <v>610047.89999985695</v>
      </c>
      <c r="ER17">
        <v>0</v>
      </c>
      <c r="ES17">
        <v>583.14676923076922</v>
      </c>
      <c r="ET17">
        <v>2.7465299240956158</v>
      </c>
      <c r="EU17">
        <v>-2031.6150438328191</v>
      </c>
      <c r="EV17">
        <v>8796.753076923078</v>
      </c>
      <c r="EW17">
        <v>15</v>
      </c>
      <c r="EX17">
        <v>1657194677</v>
      </c>
      <c r="EY17" t="s">
        <v>416</v>
      </c>
      <c r="EZ17">
        <v>1657194677</v>
      </c>
      <c r="FA17">
        <v>1657194677</v>
      </c>
      <c r="FB17">
        <v>4</v>
      </c>
      <c r="FC17">
        <v>-0.154</v>
      </c>
      <c r="FD17">
        <v>6.0000000000000001E-3</v>
      </c>
      <c r="FE17">
        <v>-1.1719999999999999</v>
      </c>
      <c r="FF17">
        <v>0.44700000000000001</v>
      </c>
      <c r="FG17">
        <v>415</v>
      </c>
      <c r="FH17">
        <v>30</v>
      </c>
      <c r="FI17">
        <v>0.27</v>
      </c>
      <c r="FJ17">
        <v>0.12</v>
      </c>
      <c r="FK17">
        <v>1.105002</v>
      </c>
      <c r="FL17">
        <v>-0.20795594746716711</v>
      </c>
      <c r="FM17">
        <v>2.716560980357334E-2</v>
      </c>
      <c r="FN17">
        <v>1</v>
      </c>
      <c r="FO17">
        <v>583.02432352941184</v>
      </c>
      <c r="FP17">
        <v>1.787669981067141</v>
      </c>
      <c r="FQ17">
        <v>0.27364443659912951</v>
      </c>
      <c r="FR17">
        <v>0</v>
      </c>
      <c r="FS17">
        <v>1.1637872499999999</v>
      </c>
      <c r="FT17">
        <v>-0.51543185741088315</v>
      </c>
      <c r="FU17">
        <v>5.5184662995595983E-2</v>
      </c>
      <c r="FV17">
        <v>0</v>
      </c>
      <c r="FW17">
        <v>1</v>
      </c>
      <c r="FX17">
        <v>3</v>
      </c>
      <c r="FY17" t="s">
        <v>417</v>
      </c>
      <c r="FZ17">
        <v>3.3690799999999999</v>
      </c>
      <c r="GA17">
        <v>2.8933800000000001</v>
      </c>
      <c r="GB17">
        <v>3.4211300000000001E-3</v>
      </c>
      <c r="GC17">
        <v>2.9477100000000001E-3</v>
      </c>
      <c r="GD17">
        <v>0.14350299999999999</v>
      </c>
      <c r="GE17">
        <v>0.143371</v>
      </c>
      <c r="GF17">
        <v>34365.699999999997</v>
      </c>
      <c r="GG17">
        <v>29928.5</v>
      </c>
      <c r="GH17">
        <v>30822</v>
      </c>
      <c r="GI17">
        <v>27980</v>
      </c>
      <c r="GJ17">
        <v>34795</v>
      </c>
      <c r="GK17">
        <v>33839.800000000003</v>
      </c>
      <c r="GL17">
        <v>40196.5</v>
      </c>
      <c r="GM17">
        <v>39027.800000000003</v>
      </c>
      <c r="GN17">
        <v>2.3164500000000001</v>
      </c>
      <c r="GO17">
        <v>1.52922</v>
      </c>
      <c r="GP17">
        <v>0</v>
      </c>
      <c r="GQ17">
        <v>6.0498700000000002E-2</v>
      </c>
      <c r="GR17">
        <v>999.9</v>
      </c>
      <c r="GS17">
        <v>32.6935</v>
      </c>
      <c r="GT17">
        <v>47.6</v>
      </c>
      <c r="GU17">
        <v>43.9</v>
      </c>
      <c r="GV17">
        <v>42.808999999999997</v>
      </c>
      <c r="GW17">
        <v>50.543799999999997</v>
      </c>
      <c r="GX17">
        <v>42.548099999999998</v>
      </c>
      <c r="GY17">
        <v>1</v>
      </c>
      <c r="GZ17">
        <v>0.682612</v>
      </c>
      <c r="HA17">
        <v>1.74133</v>
      </c>
      <c r="HB17">
        <v>20.197500000000002</v>
      </c>
      <c r="HC17">
        <v>5.2132500000000004</v>
      </c>
      <c r="HD17">
        <v>11.974</v>
      </c>
      <c r="HE17">
        <v>4.9892000000000003</v>
      </c>
      <c r="HF17">
        <v>3.2925499999999999</v>
      </c>
      <c r="HG17">
        <v>7067.4</v>
      </c>
      <c r="HH17">
        <v>9999</v>
      </c>
      <c r="HI17">
        <v>9999</v>
      </c>
      <c r="HJ17">
        <v>659.2</v>
      </c>
      <c r="HK17">
        <v>4.9713599999999998</v>
      </c>
      <c r="HL17">
        <v>1.8748499999999999</v>
      </c>
      <c r="HM17">
        <v>1.8711500000000001</v>
      </c>
      <c r="HN17">
        <v>1.8708800000000001</v>
      </c>
      <c r="HO17">
        <v>1.87531</v>
      </c>
      <c r="HP17">
        <v>1.8721000000000001</v>
      </c>
      <c r="HQ17">
        <v>1.8675200000000001</v>
      </c>
      <c r="HR17">
        <v>1.8785099999999999</v>
      </c>
      <c r="HS17">
        <v>0</v>
      </c>
      <c r="HT17">
        <v>0</v>
      </c>
      <c r="HU17">
        <v>0</v>
      </c>
      <c r="HV17">
        <v>0</v>
      </c>
      <c r="HW17" t="s">
        <v>418</v>
      </c>
      <c r="HX17" t="s">
        <v>419</v>
      </c>
      <c r="HY17" t="s">
        <v>420</v>
      </c>
      <c r="HZ17" t="s">
        <v>420</v>
      </c>
      <c r="IA17" t="s">
        <v>420</v>
      </c>
      <c r="IB17" t="s">
        <v>420</v>
      </c>
      <c r="IC17">
        <v>0</v>
      </c>
      <c r="ID17">
        <v>100</v>
      </c>
      <c r="IE17">
        <v>100</v>
      </c>
      <c r="IF17">
        <v>-1.1719999999999999</v>
      </c>
      <c r="IG17">
        <v>0.44719999999999999</v>
      </c>
      <c r="IH17">
        <v>-1.172199999999918</v>
      </c>
      <c r="II17">
        <v>0</v>
      </c>
      <c r="IJ17">
        <v>0</v>
      </c>
      <c r="IK17">
        <v>0</v>
      </c>
      <c r="IL17">
        <v>0.44723499999999922</v>
      </c>
      <c r="IM17">
        <v>0</v>
      </c>
      <c r="IN17">
        <v>0</v>
      </c>
      <c r="IO17">
        <v>0</v>
      </c>
      <c r="IP17">
        <v>-1</v>
      </c>
      <c r="IQ17">
        <v>-1</v>
      </c>
      <c r="IR17">
        <v>-1</v>
      </c>
      <c r="IS17">
        <v>-1</v>
      </c>
      <c r="IT17">
        <v>179.8</v>
      </c>
      <c r="IU17">
        <v>179.8</v>
      </c>
      <c r="IV17">
        <v>0.17944299999999999</v>
      </c>
      <c r="IW17">
        <v>2.6940900000000001</v>
      </c>
      <c r="IX17">
        <v>1.49902</v>
      </c>
      <c r="IY17">
        <v>2.2766099999999998</v>
      </c>
      <c r="IZ17">
        <v>1.69678</v>
      </c>
      <c r="JA17">
        <v>2.4084500000000002</v>
      </c>
      <c r="JB17">
        <v>46.414999999999999</v>
      </c>
      <c r="JC17">
        <v>13.9131</v>
      </c>
      <c r="JD17">
        <v>18</v>
      </c>
      <c r="JE17">
        <v>705.02499999999998</v>
      </c>
      <c r="JF17">
        <v>268.755</v>
      </c>
      <c r="JG17">
        <v>30.0014</v>
      </c>
      <c r="JH17">
        <v>36.061199999999999</v>
      </c>
      <c r="JI17">
        <v>30.000299999999999</v>
      </c>
      <c r="JJ17">
        <v>35.8307</v>
      </c>
      <c r="JK17">
        <v>35.836500000000001</v>
      </c>
      <c r="JL17">
        <v>3.6132399999999998</v>
      </c>
      <c r="JM17">
        <v>22.3231</v>
      </c>
      <c r="JN17">
        <v>11.7073</v>
      </c>
      <c r="JO17">
        <v>30</v>
      </c>
      <c r="JP17">
        <v>20.0274</v>
      </c>
      <c r="JQ17">
        <v>34.159500000000001</v>
      </c>
      <c r="JR17">
        <v>98.250299999999996</v>
      </c>
      <c r="JS17">
        <v>98.260800000000003</v>
      </c>
    </row>
    <row r="18" spans="1:279" x14ac:dyDescent="0.2">
      <c r="A18">
        <v>3</v>
      </c>
      <c r="B18">
        <v>1657205471.0999999</v>
      </c>
      <c r="C18">
        <v>8</v>
      </c>
      <c r="D18" t="s">
        <v>423</v>
      </c>
      <c r="E18" t="s">
        <v>424</v>
      </c>
      <c r="F18">
        <v>4</v>
      </c>
      <c r="G18">
        <v>1657205468.7874999</v>
      </c>
      <c r="H18">
        <f t="shared" si="0"/>
        <v>1.2251078928430087E-3</v>
      </c>
      <c r="I18">
        <f t="shared" si="1"/>
        <v>1.2251078928430088</v>
      </c>
      <c r="J18">
        <f t="shared" si="2"/>
        <v>-1.0367433296587731</v>
      </c>
      <c r="K18">
        <f t="shared" si="3"/>
        <v>11.3650375</v>
      </c>
      <c r="L18">
        <f t="shared" si="4"/>
        <v>34.294914079449356</v>
      </c>
      <c r="M18">
        <f t="shared" si="5"/>
        <v>3.475519776014611</v>
      </c>
      <c r="N18">
        <f t="shared" si="6"/>
        <v>1.1517571525297101</v>
      </c>
      <c r="O18">
        <f t="shared" si="7"/>
        <v>7.1252507278384211E-2</v>
      </c>
      <c r="P18">
        <f t="shared" si="8"/>
        <v>2.7641210826023737</v>
      </c>
      <c r="Q18">
        <f t="shared" si="9"/>
        <v>7.0247636773594038E-2</v>
      </c>
      <c r="R18">
        <f t="shared" si="10"/>
        <v>4.399387596483921E-2</v>
      </c>
      <c r="S18">
        <f t="shared" si="11"/>
        <v>194.42728761249666</v>
      </c>
      <c r="T18">
        <f t="shared" si="12"/>
        <v>34.551711978372765</v>
      </c>
      <c r="U18">
        <f t="shared" si="13"/>
        <v>33.668049999999987</v>
      </c>
      <c r="V18">
        <f t="shared" si="14"/>
        <v>5.2448705462234653</v>
      </c>
      <c r="W18">
        <f t="shared" si="15"/>
        <v>67.712218912452272</v>
      </c>
      <c r="X18">
        <f t="shared" si="16"/>
        <v>3.554206715845615</v>
      </c>
      <c r="Y18">
        <f t="shared" si="17"/>
        <v>5.2489886949960765</v>
      </c>
      <c r="Z18">
        <f t="shared" si="18"/>
        <v>1.6906638303778503</v>
      </c>
      <c r="AA18">
        <f t="shared" si="19"/>
        <v>-54.027258074376682</v>
      </c>
      <c r="AB18">
        <f t="shared" si="20"/>
        <v>2.0918583648685316</v>
      </c>
      <c r="AC18">
        <f t="shared" si="21"/>
        <v>0.17447043126791276</v>
      </c>
      <c r="AD18">
        <f t="shared" si="22"/>
        <v>142.66635833425642</v>
      </c>
      <c r="AE18">
        <f t="shared" si="23"/>
        <v>0.20987840407821334</v>
      </c>
      <c r="AF18">
        <f t="shared" si="24"/>
        <v>1.1459775379200829</v>
      </c>
      <c r="AG18">
        <f t="shared" si="25"/>
        <v>-1.0367433296587731</v>
      </c>
      <c r="AH18">
        <v>12.41857755899802</v>
      </c>
      <c r="AI18">
        <v>12.24319333333333</v>
      </c>
      <c r="AJ18">
        <v>0.2904037191962105</v>
      </c>
      <c r="AK18">
        <v>65.771731375418483</v>
      </c>
      <c r="AL18">
        <f t="shared" si="26"/>
        <v>1.2251078928430088</v>
      </c>
      <c r="AM18">
        <v>34.027015620921489</v>
      </c>
      <c r="AN18">
        <v>35.087061538461548</v>
      </c>
      <c r="AO18">
        <v>5.6779267872138278E-3</v>
      </c>
      <c r="AP18">
        <v>88.071452504573628</v>
      </c>
      <c r="AQ18">
        <v>5</v>
      </c>
      <c r="AR18">
        <v>1</v>
      </c>
      <c r="AS18">
        <f t="shared" si="27"/>
        <v>1</v>
      </c>
      <c r="AT18">
        <f t="shared" si="28"/>
        <v>0</v>
      </c>
      <c r="AU18">
        <f t="shared" si="29"/>
        <v>47135.828717710072</v>
      </c>
      <c r="AV18" t="s">
        <v>413</v>
      </c>
      <c r="AW18" t="s">
        <v>413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413</v>
      </c>
      <c r="BC18" t="s">
        <v>413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1009.511099799221</v>
      </c>
      <c r="BI18">
        <f t="shared" si="33"/>
        <v>-1.0367433296587731</v>
      </c>
      <c r="BJ18" t="e">
        <f t="shared" si="34"/>
        <v>#DIV/0!</v>
      </c>
      <c r="BK18">
        <f t="shared" si="35"/>
        <v>-1.026975661649454E-3</v>
      </c>
      <c r="BL18" t="e">
        <f t="shared" si="36"/>
        <v>#DIV/0!</v>
      </c>
      <c r="BM18" t="e">
        <f t="shared" si="37"/>
        <v>#DIV/0!</v>
      </c>
      <c r="BN18" t="s">
        <v>413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413</v>
      </c>
      <c r="BY18" t="s">
        <v>413</v>
      </c>
      <c r="BZ18" t="s">
        <v>413</v>
      </c>
      <c r="CA18" t="s">
        <v>413</v>
      </c>
      <c r="CB18" t="s">
        <v>413</v>
      </c>
      <c r="CC18" t="s">
        <v>413</v>
      </c>
      <c r="CD18" t="s">
        <v>413</v>
      </c>
      <c r="CE18" t="s">
        <v>413</v>
      </c>
      <c r="CF18">
        <v>251</v>
      </c>
      <c r="CG18">
        <v>1000</v>
      </c>
      <c r="CH18" t="s">
        <v>414</v>
      </c>
      <c r="CI18">
        <v>8.5</v>
      </c>
      <c r="CJ18">
        <v>1.992</v>
      </c>
      <c r="CK18">
        <v>33.67</v>
      </c>
      <c r="CL18">
        <v>2.6106759999999999E-5</v>
      </c>
      <c r="CM18">
        <v>3.7014436000000001E-4</v>
      </c>
      <c r="CN18">
        <v>1.8797999360000001E-2</v>
      </c>
      <c r="CO18">
        <v>1.9799999999999999E-4</v>
      </c>
      <c r="CP18">
        <f t="shared" si="46"/>
        <v>1200.0062499999999</v>
      </c>
      <c r="CQ18">
        <f t="shared" si="47"/>
        <v>1009.511099799221</v>
      </c>
      <c r="CR18">
        <f t="shared" si="48"/>
        <v>0.84125486829691187</v>
      </c>
      <c r="CS18">
        <f t="shared" si="49"/>
        <v>0.16202189581303986</v>
      </c>
      <c r="CT18">
        <v>6</v>
      </c>
      <c r="CU18">
        <v>0.5</v>
      </c>
      <c r="CV18" t="s">
        <v>415</v>
      </c>
      <c r="CW18">
        <v>2</v>
      </c>
      <c r="CX18" t="b">
        <v>1</v>
      </c>
      <c r="CY18">
        <v>1657205468.7874999</v>
      </c>
      <c r="CZ18">
        <v>11.3650375</v>
      </c>
      <c r="DA18">
        <v>11.570675</v>
      </c>
      <c r="DB18">
        <v>35.071362499999999</v>
      </c>
      <c r="DC18">
        <v>34.051225000000002</v>
      </c>
      <c r="DD18">
        <v>12.5372375</v>
      </c>
      <c r="DE18">
        <v>34.624137500000003</v>
      </c>
      <c r="DF18">
        <v>650.375</v>
      </c>
      <c r="DG18">
        <v>101.242125</v>
      </c>
      <c r="DH18">
        <v>0.10000893750000001</v>
      </c>
      <c r="DI18">
        <v>33.682087500000002</v>
      </c>
      <c r="DJ18">
        <v>999.9</v>
      </c>
      <c r="DK18">
        <v>33.668049999999987</v>
      </c>
      <c r="DL18">
        <v>0</v>
      </c>
      <c r="DM18">
        <v>0</v>
      </c>
      <c r="DN18">
        <v>8973.9850000000006</v>
      </c>
      <c r="DO18">
        <v>0</v>
      </c>
      <c r="DP18">
        <v>1848.14375</v>
      </c>
      <c r="DQ18">
        <v>-0.2056227125</v>
      </c>
      <c r="DR18">
        <v>11.778124999999999</v>
      </c>
      <c r="DS18">
        <v>11.978574999999999</v>
      </c>
      <c r="DT18">
        <v>1.02012375</v>
      </c>
      <c r="DU18">
        <v>11.570675</v>
      </c>
      <c r="DV18">
        <v>34.051225000000002</v>
      </c>
      <c r="DW18">
        <v>3.5507037499999998</v>
      </c>
      <c r="DX18">
        <v>3.4474225000000001</v>
      </c>
      <c r="DY18">
        <v>26.864149999999999</v>
      </c>
      <c r="DZ18">
        <v>26.3630125</v>
      </c>
      <c r="EA18">
        <v>1200.0062499999999</v>
      </c>
      <c r="EB18">
        <v>0.95799512500000006</v>
      </c>
      <c r="EC18">
        <v>4.2005149999999991E-2</v>
      </c>
      <c r="ED18">
        <v>0</v>
      </c>
      <c r="EE18">
        <v>583.46737499999995</v>
      </c>
      <c r="EF18">
        <v>5.0001600000000002</v>
      </c>
      <c r="EG18">
        <v>8744.8724999999995</v>
      </c>
      <c r="EH18">
        <v>9515.2012500000001</v>
      </c>
      <c r="EI18">
        <v>47.640500000000003</v>
      </c>
      <c r="EJ18">
        <v>50.218499999999999</v>
      </c>
      <c r="EK18">
        <v>48.859250000000003</v>
      </c>
      <c r="EL18">
        <v>48.859250000000003</v>
      </c>
      <c r="EM18">
        <v>49.366999999999997</v>
      </c>
      <c r="EN18">
        <v>1144.81125</v>
      </c>
      <c r="EO18">
        <v>50.195</v>
      </c>
      <c r="EP18">
        <v>0</v>
      </c>
      <c r="EQ18">
        <v>610052.09999990463</v>
      </c>
      <c r="ER18">
        <v>0</v>
      </c>
      <c r="ES18">
        <v>583.30079999999998</v>
      </c>
      <c r="ET18">
        <v>2.155846164456964</v>
      </c>
      <c r="EU18">
        <v>-275.28999978204331</v>
      </c>
      <c r="EV18">
        <v>8721.1547999999984</v>
      </c>
      <c r="EW18">
        <v>15</v>
      </c>
      <c r="EX18">
        <v>1657194677</v>
      </c>
      <c r="EY18" t="s">
        <v>416</v>
      </c>
      <c r="EZ18">
        <v>1657194677</v>
      </c>
      <c r="FA18">
        <v>1657194677</v>
      </c>
      <c r="FB18">
        <v>4</v>
      </c>
      <c r="FC18">
        <v>-0.154</v>
      </c>
      <c r="FD18">
        <v>6.0000000000000001E-3</v>
      </c>
      <c r="FE18">
        <v>-1.1719999999999999</v>
      </c>
      <c r="FF18">
        <v>0.44700000000000001</v>
      </c>
      <c r="FG18">
        <v>415</v>
      </c>
      <c r="FH18">
        <v>30</v>
      </c>
      <c r="FI18">
        <v>0.27</v>
      </c>
      <c r="FJ18">
        <v>0.12</v>
      </c>
      <c r="FK18">
        <v>0.89421508249999992</v>
      </c>
      <c r="FL18">
        <v>-3.3105754120075068</v>
      </c>
      <c r="FM18">
        <v>0.50603029644928921</v>
      </c>
      <c r="FN18">
        <v>0</v>
      </c>
      <c r="FO18">
        <v>583.16061764705876</v>
      </c>
      <c r="FP18">
        <v>2.2478991676853859</v>
      </c>
      <c r="FQ18">
        <v>0.31446902163954149</v>
      </c>
      <c r="FR18">
        <v>0</v>
      </c>
      <c r="FS18">
        <v>1.1255697499999999</v>
      </c>
      <c r="FT18">
        <v>-0.70727065666041766</v>
      </c>
      <c r="FU18">
        <v>7.125040952470027E-2</v>
      </c>
      <c r="FV18">
        <v>0</v>
      </c>
      <c r="FW18">
        <v>0</v>
      </c>
      <c r="FX18">
        <v>3</v>
      </c>
      <c r="FY18" t="s">
        <v>425</v>
      </c>
      <c r="FZ18">
        <v>3.3691300000000002</v>
      </c>
      <c r="GA18">
        <v>2.89364</v>
      </c>
      <c r="GB18">
        <v>3.6856699999999998E-3</v>
      </c>
      <c r="GC18">
        <v>3.9936800000000003E-3</v>
      </c>
      <c r="GD18">
        <v>0.143591</v>
      </c>
      <c r="GE18">
        <v>0.143508</v>
      </c>
      <c r="GF18">
        <v>34356.199999999997</v>
      </c>
      <c r="GG18">
        <v>29896.9</v>
      </c>
      <c r="GH18">
        <v>30821.599999999999</v>
      </c>
      <c r="GI18">
        <v>27979.8</v>
      </c>
      <c r="GJ18">
        <v>34791.1</v>
      </c>
      <c r="GK18">
        <v>33834.400000000001</v>
      </c>
      <c r="GL18">
        <v>40196.1</v>
      </c>
      <c r="GM18">
        <v>39027.9</v>
      </c>
      <c r="GN18">
        <v>2.3167300000000002</v>
      </c>
      <c r="GO18">
        <v>1.5290699999999999</v>
      </c>
      <c r="GP18">
        <v>0</v>
      </c>
      <c r="GQ18">
        <v>5.9157599999999998E-2</v>
      </c>
      <c r="GR18">
        <v>999.9</v>
      </c>
      <c r="GS18">
        <v>32.700400000000002</v>
      </c>
      <c r="GT18">
        <v>47.6</v>
      </c>
      <c r="GU18">
        <v>43.9</v>
      </c>
      <c r="GV18">
        <v>42.808300000000003</v>
      </c>
      <c r="GW18">
        <v>50.843800000000002</v>
      </c>
      <c r="GX18">
        <v>42.383800000000001</v>
      </c>
      <c r="GY18">
        <v>1</v>
      </c>
      <c r="GZ18">
        <v>0.68290099999999998</v>
      </c>
      <c r="HA18">
        <v>1.7457199999999999</v>
      </c>
      <c r="HB18">
        <v>20.197800000000001</v>
      </c>
      <c r="HC18">
        <v>5.2135499999999997</v>
      </c>
      <c r="HD18">
        <v>11.974</v>
      </c>
      <c r="HE18">
        <v>4.9903000000000004</v>
      </c>
      <c r="HF18">
        <v>3.2925800000000001</v>
      </c>
      <c r="HG18">
        <v>7067.4</v>
      </c>
      <c r="HH18">
        <v>9999</v>
      </c>
      <c r="HI18">
        <v>9999</v>
      </c>
      <c r="HJ18">
        <v>659.2</v>
      </c>
      <c r="HK18">
        <v>4.9713599999999998</v>
      </c>
      <c r="HL18">
        <v>1.8748499999999999</v>
      </c>
      <c r="HM18">
        <v>1.87117</v>
      </c>
      <c r="HN18">
        <v>1.8708800000000001</v>
      </c>
      <c r="HO18">
        <v>1.87531</v>
      </c>
      <c r="HP18">
        <v>1.8721000000000001</v>
      </c>
      <c r="HQ18">
        <v>1.8675200000000001</v>
      </c>
      <c r="HR18">
        <v>1.8785099999999999</v>
      </c>
      <c r="HS18">
        <v>0</v>
      </c>
      <c r="HT18">
        <v>0</v>
      </c>
      <c r="HU18">
        <v>0</v>
      </c>
      <c r="HV18">
        <v>0</v>
      </c>
      <c r="HW18" t="s">
        <v>418</v>
      </c>
      <c r="HX18" t="s">
        <v>419</v>
      </c>
      <c r="HY18" t="s">
        <v>420</v>
      </c>
      <c r="HZ18" t="s">
        <v>420</v>
      </c>
      <c r="IA18" t="s">
        <v>420</v>
      </c>
      <c r="IB18" t="s">
        <v>420</v>
      </c>
      <c r="IC18">
        <v>0</v>
      </c>
      <c r="ID18">
        <v>100</v>
      </c>
      <c r="IE18">
        <v>100</v>
      </c>
      <c r="IF18">
        <v>-1.1719999999999999</v>
      </c>
      <c r="IG18">
        <v>0.44729999999999998</v>
      </c>
      <c r="IH18">
        <v>-1.172199999999918</v>
      </c>
      <c r="II18">
        <v>0</v>
      </c>
      <c r="IJ18">
        <v>0</v>
      </c>
      <c r="IK18">
        <v>0</v>
      </c>
      <c r="IL18">
        <v>0.44723499999999922</v>
      </c>
      <c r="IM18">
        <v>0</v>
      </c>
      <c r="IN18">
        <v>0</v>
      </c>
      <c r="IO18">
        <v>0</v>
      </c>
      <c r="IP18">
        <v>-1</v>
      </c>
      <c r="IQ18">
        <v>-1</v>
      </c>
      <c r="IR18">
        <v>-1</v>
      </c>
      <c r="IS18">
        <v>-1</v>
      </c>
      <c r="IT18">
        <v>179.9</v>
      </c>
      <c r="IU18">
        <v>179.9</v>
      </c>
      <c r="IV18">
        <v>0.19287099999999999</v>
      </c>
      <c r="IW18">
        <v>2.6916500000000001</v>
      </c>
      <c r="IX18">
        <v>1.49902</v>
      </c>
      <c r="IY18">
        <v>2.2753899999999998</v>
      </c>
      <c r="IZ18">
        <v>1.69678</v>
      </c>
      <c r="JA18">
        <v>2.4072300000000002</v>
      </c>
      <c r="JB18">
        <v>46.414999999999999</v>
      </c>
      <c r="JC18">
        <v>13.9131</v>
      </c>
      <c r="JD18">
        <v>18</v>
      </c>
      <c r="JE18">
        <v>705.29</v>
      </c>
      <c r="JF18">
        <v>268.702</v>
      </c>
      <c r="JG18">
        <v>30.001300000000001</v>
      </c>
      <c r="JH18">
        <v>36.064500000000002</v>
      </c>
      <c r="JI18">
        <v>30.000399999999999</v>
      </c>
      <c r="JJ18">
        <v>35.834000000000003</v>
      </c>
      <c r="JK18">
        <v>35.840499999999999</v>
      </c>
      <c r="JL18">
        <v>3.8855900000000001</v>
      </c>
      <c r="JM18">
        <v>22.3231</v>
      </c>
      <c r="JN18">
        <v>11.331799999999999</v>
      </c>
      <c r="JO18">
        <v>30</v>
      </c>
      <c r="JP18">
        <v>26.714500000000001</v>
      </c>
      <c r="JQ18">
        <v>34.172800000000002</v>
      </c>
      <c r="JR18">
        <v>98.249200000000002</v>
      </c>
      <c r="JS18">
        <v>98.260599999999997</v>
      </c>
    </row>
    <row r="19" spans="1:279" x14ac:dyDescent="0.2">
      <c r="A19">
        <v>4</v>
      </c>
      <c r="B19">
        <v>1657205475.0999999</v>
      </c>
      <c r="C19">
        <v>12</v>
      </c>
      <c r="D19" t="s">
        <v>426</v>
      </c>
      <c r="E19" t="s">
        <v>427</v>
      </c>
      <c r="F19">
        <v>4</v>
      </c>
      <c r="G19">
        <v>1657205473.0999999</v>
      </c>
      <c r="H19">
        <f t="shared" si="0"/>
        <v>1.2216092198177411E-3</v>
      </c>
      <c r="I19">
        <f t="shared" si="1"/>
        <v>1.2216092198177411</v>
      </c>
      <c r="J19">
        <f t="shared" si="2"/>
        <v>-1.0710136715393894</v>
      </c>
      <c r="K19">
        <f t="shared" si="3"/>
        <v>13.516485714285711</v>
      </c>
      <c r="L19">
        <f t="shared" si="4"/>
        <v>37.124965721034172</v>
      </c>
      <c r="M19">
        <f t="shared" si="5"/>
        <v>3.762238111101849</v>
      </c>
      <c r="N19">
        <f t="shared" si="6"/>
        <v>1.3697585087233537</v>
      </c>
      <c r="O19">
        <f t="shared" si="7"/>
        <v>7.1353515744631058E-2</v>
      </c>
      <c r="P19">
        <f t="shared" si="8"/>
        <v>2.7638032508151742</v>
      </c>
      <c r="Q19">
        <f t="shared" si="9"/>
        <v>7.0345701792874277E-2</v>
      </c>
      <c r="R19">
        <f t="shared" si="10"/>
        <v>4.4055425815338958E-2</v>
      </c>
      <c r="S19">
        <f t="shared" si="11"/>
        <v>194.42229004107475</v>
      </c>
      <c r="T19">
        <f t="shared" si="12"/>
        <v>34.538950634815862</v>
      </c>
      <c r="U19">
        <f t="shared" si="13"/>
        <v>33.65437142857143</v>
      </c>
      <c r="V19">
        <f t="shared" si="14"/>
        <v>5.2408603990639282</v>
      </c>
      <c r="W19">
        <f t="shared" si="15"/>
        <v>67.825467739146632</v>
      </c>
      <c r="X19">
        <f t="shared" si="16"/>
        <v>3.5574077081136539</v>
      </c>
      <c r="Y19">
        <f t="shared" si="17"/>
        <v>5.2449438635576637</v>
      </c>
      <c r="Z19">
        <f t="shared" si="18"/>
        <v>1.6834526909502743</v>
      </c>
      <c r="AA19">
        <f t="shared" si="19"/>
        <v>-53.872966593962381</v>
      </c>
      <c r="AB19">
        <f t="shared" si="20"/>
        <v>2.075387240521493</v>
      </c>
      <c r="AC19">
        <f t="shared" si="21"/>
        <v>0.17309331525135049</v>
      </c>
      <c r="AD19">
        <f t="shared" si="22"/>
        <v>142.79780400288519</v>
      </c>
      <c r="AE19">
        <f t="shared" si="23"/>
        <v>3.7595402437230754</v>
      </c>
      <c r="AF19">
        <f t="shared" si="24"/>
        <v>1.163795492926053</v>
      </c>
      <c r="AG19">
        <f t="shared" si="25"/>
        <v>-1.0710136715393894</v>
      </c>
      <c r="AH19">
        <v>18.166002997934829</v>
      </c>
      <c r="AI19">
        <v>15.40833333333333</v>
      </c>
      <c r="AJ19">
        <v>0.94192354793608024</v>
      </c>
      <c r="AK19">
        <v>65.771731375418483</v>
      </c>
      <c r="AL19">
        <f t="shared" si="26"/>
        <v>1.2216092198177411</v>
      </c>
      <c r="AM19">
        <v>34.072960005633938</v>
      </c>
      <c r="AN19">
        <v>35.110784615384638</v>
      </c>
      <c r="AO19">
        <v>9.2320052190717067E-3</v>
      </c>
      <c r="AP19">
        <v>88.071452504573628</v>
      </c>
      <c r="AQ19">
        <v>5</v>
      </c>
      <c r="AR19">
        <v>1</v>
      </c>
      <c r="AS19">
        <f t="shared" si="27"/>
        <v>1</v>
      </c>
      <c r="AT19">
        <f t="shared" si="28"/>
        <v>0</v>
      </c>
      <c r="AU19">
        <f t="shared" si="29"/>
        <v>47129.211798805787</v>
      </c>
      <c r="AV19" t="s">
        <v>413</v>
      </c>
      <c r="AW19" t="s">
        <v>413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413</v>
      </c>
      <c r="BC19" t="s">
        <v>413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1009.4853855135101</v>
      </c>
      <c r="BI19">
        <f t="shared" si="33"/>
        <v>-1.0710136715393894</v>
      </c>
      <c r="BJ19" t="e">
        <f t="shared" si="34"/>
        <v>#DIV/0!</v>
      </c>
      <c r="BK19">
        <f t="shared" si="35"/>
        <v>-1.0609501503526777E-3</v>
      </c>
      <c r="BL19" t="e">
        <f t="shared" si="36"/>
        <v>#DIV/0!</v>
      </c>
      <c r="BM19" t="e">
        <f t="shared" si="37"/>
        <v>#DIV/0!</v>
      </c>
      <c r="BN19" t="s">
        <v>413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413</v>
      </c>
      <c r="BY19" t="s">
        <v>413</v>
      </c>
      <c r="BZ19" t="s">
        <v>413</v>
      </c>
      <c r="CA19" t="s">
        <v>413</v>
      </c>
      <c r="CB19" t="s">
        <v>413</v>
      </c>
      <c r="CC19" t="s">
        <v>413</v>
      </c>
      <c r="CD19" t="s">
        <v>413</v>
      </c>
      <c r="CE19" t="s">
        <v>413</v>
      </c>
      <c r="CF19">
        <v>251</v>
      </c>
      <c r="CG19">
        <v>1000</v>
      </c>
      <c r="CH19" t="s">
        <v>414</v>
      </c>
      <c r="CI19">
        <v>8.5</v>
      </c>
      <c r="CJ19">
        <v>1.992</v>
      </c>
      <c r="CK19">
        <v>33.67</v>
      </c>
      <c r="CL19">
        <v>2.6106759999999999E-5</v>
      </c>
      <c r="CM19">
        <v>3.7014436000000001E-4</v>
      </c>
      <c r="CN19">
        <v>1.8797999360000001E-2</v>
      </c>
      <c r="CO19">
        <v>1.9799999999999999E-4</v>
      </c>
      <c r="CP19">
        <f t="shared" si="46"/>
        <v>1199.975714285714</v>
      </c>
      <c r="CQ19">
        <f t="shared" si="47"/>
        <v>1009.4853855135101</v>
      </c>
      <c r="CR19">
        <f t="shared" si="48"/>
        <v>0.84125484665696471</v>
      </c>
      <c r="CS19">
        <f t="shared" si="49"/>
        <v>0.16202185404794187</v>
      </c>
      <c r="CT19">
        <v>6</v>
      </c>
      <c r="CU19">
        <v>0.5</v>
      </c>
      <c r="CV19" t="s">
        <v>415</v>
      </c>
      <c r="CW19">
        <v>2</v>
      </c>
      <c r="CX19" t="b">
        <v>1</v>
      </c>
      <c r="CY19">
        <v>1657205473.0999999</v>
      </c>
      <c r="CZ19">
        <v>13.516485714285711</v>
      </c>
      <c r="DA19">
        <v>16.999414285714291</v>
      </c>
      <c r="DB19">
        <v>35.103742857142848</v>
      </c>
      <c r="DC19">
        <v>34.06775714285714</v>
      </c>
      <c r="DD19">
        <v>14.688685714285709</v>
      </c>
      <c r="DE19">
        <v>34.65654285714286</v>
      </c>
      <c r="DF19">
        <v>650.36142857142863</v>
      </c>
      <c r="DG19">
        <v>101.2398571428571</v>
      </c>
      <c r="DH19">
        <v>9.9983528571428573E-2</v>
      </c>
      <c r="DI19">
        <v>33.668300000000002</v>
      </c>
      <c r="DJ19">
        <v>999.89999999999986</v>
      </c>
      <c r="DK19">
        <v>33.65437142857143</v>
      </c>
      <c r="DL19">
        <v>0</v>
      </c>
      <c r="DM19">
        <v>0</v>
      </c>
      <c r="DN19">
        <v>8972.5014285714278</v>
      </c>
      <c r="DO19">
        <v>0</v>
      </c>
      <c r="DP19">
        <v>1980.0828571428569</v>
      </c>
      <c r="DQ19">
        <v>-3.4829400000000001</v>
      </c>
      <c r="DR19">
        <v>14.00821428571429</v>
      </c>
      <c r="DS19">
        <v>17.598971428571431</v>
      </c>
      <c r="DT19">
        <v>1.035998571428572</v>
      </c>
      <c r="DU19">
        <v>16.999414285714291</v>
      </c>
      <c r="DV19">
        <v>34.06775714285714</v>
      </c>
      <c r="DW19">
        <v>3.553902857142857</v>
      </c>
      <c r="DX19">
        <v>3.4490185714285708</v>
      </c>
      <c r="DY19">
        <v>26.879442857142859</v>
      </c>
      <c r="DZ19">
        <v>26.370828571428572</v>
      </c>
      <c r="EA19">
        <v>1199.975714285714</v>
      </c>
      <c r="EB19">
        <v>0.95799414285714291</v>
      </c>
      <c r="EC19">
        <v>4.2006114285714283E-2</v>
      </c>
      <c r="ED19">
        <v>0</v>
      </c>
      <c r="EE19">
        <v>583.41285714285721</v>
      </c>
      <c r="EF19">
        <v>5.0001600000000002</v>
      </c>
      <c r="EG19">
        <v>8801.8671428571415</v>
      </c>
      <c r="EH19">
        <v>9514.9557142857138</v>
      </c>
      <c r="EI19">
        <v>47.678142857142859</v>
      </c>
      <c r="EJ19">
        <v>50.25</v>
      </c>
      <c r="EK19">
        <v>48.875</v>
      </c>
      <c r="EL19">
        <v>48.892714285714291</v>
      </c>
      <c r="EM19">
        <v>49.375</v>
      </c>
      <c r="EN19">
        <v>1144.782857142857</v>
      </c>
      <c r="EO19">
        <v>50.192857142857143</v>
      </c>
      <c r="EP19">
        <v>0</v>
      </c>
      <c r="EQ19">
        <v>610055.70000004768</v>
      </c>
      <c r="ER19">
        <v>0</v>
      </c>
      <c r="ES19">
        <v>583.39755999999988</v>
      </c>
      <c r="ET19">
        <v>1.032000013489502</v>
      </c>
      <c r="EU19">
        <v>881.95845943195002</v>
      </c>
      <c r="EV19">
        <v>8714.4007999999994</v>
      </c>
      <c r="EW19">
        <v>15</v>
      </c>
      <c r="EX19">
        <v>1657194677</v>
      </c>
      <c r="EY19" t="s">
        <v>416</v>
      </c>
      <c r="EZ19">
        <v>1657194677</v>
      </c>
      <c r="FA19">
        <v>1657194677</v>
      </c>
      <c r="FB19">
        <v>4</v>
      </c>
      <c r="FC19">
        <v>-0.154</v>
      </c>
      <c r="FD19">
        <v>6.0000000000000001E-3</v>
      </c>
      <c r="FE19">
        <v>-1.1719999999999999</v>
      </c>
      <c r="FF19">
        <v>0.44700000000000001</v>
      </c>
      <c r="FG19">
        <v>415</v>
      </c>
      <c r="FH19">
        <v>30</v>
      </c>
      <c r="FI19">
        <v>0.27</v>
      </c>
      <c r="FJ19">
        <v>0.12</v>
      </c>
      <c r="FK19">
        <v>8.6169332499999987E-2</v>
      </c>
      <c r="FL19">
        <v>-13.653383323452161</v>
      </c>
      <c r="FM19">
        <v>1.6290783609434021</v>
      </c>
      <c r="FN19">
        <v>0</v>
      </c>
      <c r="FO19">
        <v>583.26223529411766</v>
      </c>
      <c r="FP19">
        <v>1.9708479830693431</v>
      </c>
      <c r="FQ19">
        <v>0.29704248644651182</v>
      </c>
      <c r="FR19">
        <v>0</v>
      </c>
      <c r="FS19">
        <v>1.0916902500000001</v>
      </c>
      <c r="FT19">
        <v>-0.66205159474671538</v>
      </c>
      <c r="FU19">
        <v>6.8759070910226081E-2</v>
      </c>
      <c r="FV19">
        <v>0</v>
      </c>
      <c r="FW19">
        <v>0</v>
      </c>
      <c r="FX19">
        <v>3</v>
      </c>
      <c r="FY19" t="s">
        <v>425</v>
      </c>
      <c r="FZ19">
        <v>3.36896</v>
      </c>
      <c r="GA19">
        <v>2.8936199999999999</v>
      </c>
      <c r="GB19">
        <v>4.61255E-3</v>
      </c>
      <c r="GC19">
        <v>5.7524200000000003E-3</v>
      </c>
      <c r="GD19">
        <v>0.143648</v>
      </c>
      <c r="GE19">
        <v>0.14347499999999999</v>
      </c>
      <c r="GF19">
        <v>34324.1</v>
      </c>
      <c r="GG19">
        <v>29843.7</v>
      </c>
      <c r="GH19">
        <v>30821.5</v>
      </c>
      <c r="GI19">
        <v>27979.3</v>
      </c>
      <c r="GJ19">
        <v>34788.6</v>
      </c>
      <c r="GK19">
        <v>33835.199999999997</v>
      </c>
      <c r="GL19">
        <v>40195.699999999997</v>
      </c>
      <c r="GM19">
        <v>39027.199999999997</v>
      </c>
      <c r="GN19">
        <v>2.31663</v>
      </c>
      <c r="GO19">
        <v>1.5293000000000001</v>
      </c>
      <c r="GP19">
        <v>0</v>
      </c>
      <c r="GQ19">
        <v>5.8859599999999998E-2</v>
      </c>
      <c r="GR19">
        <v>999.9</v>
      </c>
      <c r="GS19">
        <v>32.700699999999998</v>
      </c>
      <c r="GT19">
        <v>47.6</v>
      </c>
      <c r="GU19">
        <v>43.9</v>
      </c>
      <c r="GV19">
        <v>42.809199999999997</v>
      </c>
      <c r="GW19">
        <v>50.693800000000003</v>
      </c>
      <c r="GX19">
        <v>42.512</v>
      </c>
      <c r="GY19">
        <v>1</v>
      </c>
      <c r="GZ19">
        <v>0.68326500000000001</v>
      </c>
      <c r="HA19">
        <v>1.7492700000000001</v>
      </c>
      <c r="HB19">
        <v>20.197800000000001</v>
      </c>
      <c r="HC19">
        <v>5.2137000000000002</v>
      </c>
      <c r="HD19">
        <v>11.974</v>
      </c>
      <c r="HE19">
        <v>4.9902499999999996</v>
      </c>
      <c r="HF19">
        <v>3.2925800000000001</v>
      </c>
      <c r="HG19">
        <v>7067.4</v>
      </c>
      <c r="HH19">
        <v>9999</v>
      </c>
      <c r="HI19">
        <v>9999</v>
      </c>
      <c r="HJ19">
        <v>659.2</v>
      </c>
      <c r="HK19">
        <v>4.9713500000000002</v>
      </c>
      <c r="HL19">
        <v>1.8748499999999999</v>
      </c>
      <c r="HM19">
        <v>1.8711599999999999</v>
      </c>
      <c r="HN19">
        <v>1.8708800000000001</v>
      </c>
      <c r="HO19">
        <v>1.8753200000000001</v>
      </c>
      <c r="HP19">
        <v>1.8721000000000001</v>
      </c>
      <c r="HQ19">
        <v>1.8675200000000001</v>
      </c>
      <c r="HR19">
        <v>1.8785099999999999</v>
      </c>
      <c r="HS19">
        <v>0</v>
      </c>
      <c r="HT19">
        <v>0</v>
      </c>
      <c r="HU19">
        <v>0</v>
      </c>
      <c r="HV19">
        <v>0</v>
      </c>
      <c r="HW19" t="s">
        <v>418</v>
      </c>
      <c r="HX19" t="s">
        <v>419</v>
      </c>
      <c r="HY19" t="s">
        <v>420</v>
      </c>
      <c r="HZ19" t="s">
        <v>420</v>
      </c>
      <c r="IA19" t="s">
        <v>420</v>
      </c>
      <c r="IB19" t="s">
        <v>420</v>
      </c>
      <c r="IC19">
        <v>0</v>
      </c>
      <c r="ID19">
        <v>100</v>
      </c>
      <c r="IE19">
        <v>100</v>
      </c>
      <c r="IF19">
        <v>-1.1719999999999999</v>
      </c>
      <c r="IG19">
        <v>0.44719999999999999</v>
      </c>
      <c r="IH19">
        <v>-1.172199999999918</v>
      </c>
      <c r="II19">
        <v>0</v>
      </c>
      <c r="IJ19">
        <v>0</v>
      </c>
      <c r="IK19">
        <v>0</v>
      </c>
      <c r="IL19">
        <v>0.44723499999999922</v>
      </c>
      <c r="IM19">
        <v>0</v>
      </c>
      <c r="IN19">
        <v>0</v>
      </c>
      <c r="IO19">
        <v>0</v>
      </c>
      <c r="IP19">
        <v>-1</v>
      </c>
      <c r="IQ19">
        <v>-1</v>
      </c>
      <c r="IR19">
        <v>-1</v>
      </c>
      <c r="IS19">
        <v>-1</v>
      </c>
      <c r="IT19">
        <v>180</v>
      </c>
      <c r="IU19">
        <v>180</v>
      </c>
      <c r="IV19">
        <v>0.20752000000000001</v>
      </c>
      <c r="IW19">
        <v>2.68188</v>
      </c>
      <c r="IX19">
        <v>1.49902</v>
      </c>
      <c r="IY19">
        <v>2.2753899999999998</v>
      </c>
      <c r="IZ19">
        <v>1.69678</v>
      </c>
      <c r="JA19">
        <v>2.4157700000000002</v>
      </c>
      <c r="JB19">
        <v>46.444200000000002</v>
      </c>
      <c r="JC19">
        <v>13.9131</v>
      </c>
      <c r="JD19">
        <v>18</v>
      </c>
      <c r="JE19">
        <v>705.25400000000002</v>
      </c>
      <c r="JF19">
        <v>268.82100000000003</v>
      </c>
      <c r="JG19">
        <v>30.001200000000001</v>
      </c>
      <c r="JH19">
        <v>36.068899999999999</v>
      </c>
      <c r="JI19">
        <v>30.000499999999999</v>
      </c>
      <c r="JJ19">
        <v>35.838200000000001</v>
      </c>
      <c r="JK19">
        <v>35.843899999999998</v>
      </c>
      <c r="JL19">
        <v>4.16648</v>
      </c>
      <c r="JM19">
        <v>22.033200000000001</v>
      </c>
      <c r="JN19">
        <v>11.331799999999999</v>
      </c>
      <c r="JO19">
        <v>30</v>
      </c>
      <c r="JP19">
        <v>33.395499999999998</v>
      </c>
      <c r="JQ19">
        <v>34.191400000000002</v>
      </c>
      <c r="JR19">
        <v>98.248599999999996</v>
      </c>
      <c r="JS19">
        <v>98.258899999999997</v>
      </c>
    </row>
    <row r="20" spans="1:279" x14ac:dyDescent="0.2">
      <c r="A20">
        <v>5</v>
      </c>
      <c r="B20">
        <v>1657205479.0999999</v>
      </c>
      <c r="C20">
        <v>16</v>
      </c>
      <c r="D20" t="s">
        <v>428</v>
      </c>
      <c r="E20" t="s">
        <v>429</v>
      </c>
      <c r="F20">
        <v>4</v>
      </c>
      <c r="G20">
        <v>1657205476.7874999</v>
      </c>
      <c r="H20">
        <f t="shared" si="0"/>
        <v>1.1990163216544782E-3</v>
      </c>
      <c r="I20">
        <f t="shared" si="1"/>
        <v>1.1990163216544782</v>
      </c>
      <c r="J20">
        <f t="shared" si="2"/>
        <v>-0.98556258130105912</v>
      </c>
      <c r="K20">
        <f t="shared" si="3"/>
        <v>17.421812500000001</v>
      </c>
      <c r="L20">
        <f t="shared" si="4"/>
        <v>39.388514895908536</v>
      </c>
      <c r="M20">
        <f t="shared" si="5"/>
        <v>3.9916476452134875</v>
      </c>
      <c r="N20">
        <f t="shared" si="6"/>
        <v>1.7655333547038485</v>
      </c>
      <c r="O20">
        <f t="shared" si="7"/>
        <v>7.0138738563959038E-2</v>
      </c>
      <c r="P20">
        <f t="shared" si="8"/>
        <v>2.7715132200904691</v>
      </c>
      <c r="Q20">
        <f t="shared" si="9"/>
        <v>6.9167364710674584E-2</v>
      </c>
      <c r="R20">
        <f t="shared" si="10"/>
        <v>4.3315756241372384E-2</v>
      </c>
      <c r="S20">
        <f t="shared" si="11"/>
        <v>194.42235486250627</v>
      </c>
      <c r="T20">
        <f t="shared" si="12"/>
        <v>34.530429315973066</v>
      </c>
      <c r="U20">
        <f t="shared" si="13"/>
        <v>33.648899999999998</v>
      </c>
      <c r="V20">
        <f t="shared" si="14"/>
        <v>5.2392570870596451</v>
      </c>
      <c r="W20">
        <f t="shared" si="15"/>
        <v>67.898851211723297</v>
      </c>
      <c r="X20">
        <f t="shared" si="16"/>
        <v>3.5587782403315753</v>
      </c>
      <c r="Y20">
        <f t="shared" si="17"/>
        <v>5.2412937432984474</v>
      </c>
      <c r="Z20">
        <f t="shared" si="18"/>
        <v>1.6804788467280698</v>
      </c>
      <c r="AA20">
        <f t="shared" si="19"/>
        <v>-52.876619784962493</v>
      </c>
      <c r="AB20">
        <f t="shared" si="20"/>
        <v>1.0384538540150452</v>
      </c>
      <c r="AC20">
        <f t="shared" si="21"/>
        <v>8.63615550307609E-2</v>
      </c>
      <c r="AD20">
        <f t="shared" si="22"/>
        <v>142.67055048658958</v>
      </c>
      <c r="AE20">
        <f t="shared" si="23"/>
        <v>5.8840906140127966</v>
      </c>
      <c r="AF20">
        <f t="shared" si="24"/>
        <v>1.1484081751690514</v>
      </c>
      <c r="AG20">
        <f t="shared" si="25"/>
        <v>-0.98556258130105912</v>
      </c>
      <c r="AH20">
        <v>24.814822106120069</v>
      </c>
      <c r="AI20">
        <v>20.4221503030303</v>
      </c>
      <c r="AJ20">
        <v>1.328888323571217</v>
      </c>
      <c r="AK20">
        <v>65.771731375418483</v>
      </c>
      <c r="AL20">
        <f t="shared" si="26"/>
        <v>1.1990163216544782</v>
      </c>
      <c r="AM20">
        <v>34.063789746886592</v>
      </c>
      <c r="AN20">
        <v>35.123984615384643</v>
      </c>
      <c r="AO20">
        <v>1.3251103017525099E-3</v>
      </c>
      <c r="AP20">
        <v>88.071452504573628</v>
      </c>
      <c r="AQ20">
        <v>5</v>
      </c>
      <c r="AR20">
        <v>1</v>
      </c>
      <c r="AS20">
        <f t="shared" si="27"/>
        <v>1</v>
      </c>
      <c r="AT20">
        <f t="shared" si="28"/>
        <v>0</v>
      </c>
      <c r="AU20">
        <f t="shared" si="29"/>
        <v>47342.83530267061</v>
      </c>
      <c r="AV20" t="s">
        <v>413</v>
      </c>
      <c r="AW20" t="s">
        <v>413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413</v>
      </c>
      <c r="BC20" t="s">
        <v>413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1009.485824799226</v>
      </c>
      <c r="BI20">
        <f t="shared" si="33"/>
        <v>-0.98556258130105912</v>
      </c>
      <c r="BJ20" t="e">
        <f t="shared" si="34"/>
        <v>#DIV/0!</v>
      </c>
      <c r="BK20">
        <f t="shared" si="35"/>
        <v>-9.7630155579160821E-4</v>
      </c>
      <c r="BL20" t="e">
        <f t="shared" si="36"/>
        <v>#DIV/0!</v>
      </c>
      <c r="BM20" t="e">
        <f t="shared" si="37"/>
        <v>#DIV/0!</v>
      </c>
      <c r="BN20" t="s">
        <v>413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413</v>
      </c>
      <c r="BY20" t="s">
        <v>413</v>
      </c>
      <c r="BZ20" t="s">
        <v>413</v>
      </c>
      <c r="CA20" t="s">
        <v>413</v>
      </c>
      <c r="CB20" t="s">
        <v>413</v>
      </c>
      <c r="CC20" t="s">
        <v>413</v>
      </c>
      <c r="CD20" t="s">
        <v>413</v>
      </c>
      <c r="CE20" t="s">
        <v>413</v>
      </c>
      <c r="CF20">
        <v>251</v>
      </c>
      <c r="CG20">
        <v>1000</v>
      </c>
      <c r="CH20" t="s">
        <v>414</v>
      </c>
      <c r="CI20">
        <v>8.5</v>
      </c>
      <c r="CJ20">
        <v>1.992</v>
      </c>
      <c r="CK20">
        <v>33.67</v>
      </c>
      <c r="CL20">
        <v>2.6106759999999999E-5</v>
      </c>
      <c r="CM20">
        <v>3.7014436000000001E-4</v>
      </c>
      <c r="CN20">
        <v>1.8797999360000001E-2</v>
      </c>
      <c r="CO20">
        <v>1.9799999999999999E-4</v>
      </c>
      <c r="CP20">
        <f t="shared" si="46"/>
        <v>1199.9762499999999</v>
      </c>
      <c r="CQ20">
        <f t="shared" si="47"/>
        <v>1009.485824799226</v>
      </c>
      <c r="CR20">
        <f t="shared" si="48"/>
        <v>0.84125483716800731</v>
      </c>
      <c r="CS20">
        <f t="shared" si="49"/>
        <v>0.16202183573425413</v>
      </c>
      <c r="CT20">
        <v>6</v>
      </c>
      <c r="CU20">
        <v>0.5</v>
      </c>
      <c r="CV20" t="s">
        <v>415</v>
      </c>
      <c r="CW20">
        <v>2</v>
      </c>
      <c r="CX20" t="b">
        <v>1</v>
      </c>
      <c r="CY20">
        <v>1657205476.7874999</v>
      </c>
      <c r="CZ20">
        <v>17.421812500000001</v>
      </c>
      <c r="DA20">
        <v>22.868725000000001</v>
      </c>
      <c r="DB20">
        <v>35.117075</v>
      </c>
      <c r="DC20">
        <v>34.094800000000014</v>
      </c>
      <c r="DD20">
        <v>18.594012500000002</v>
      </c>
      <c r="DE20">
        <v>34.669849999999997</v>
      </c>
      <c r="DF20">
        <v>650.36087499999996</v>
      </c>
      <c r="DG20">
        <v>101.2405</v>
      </c>
      <c r="DH20">
        <v>9.9894675000000002E-2</v>
      </c>
      <c r="DI20">
        <v>33.655850000000001</v>
      </c>
      <c r="DJ20">
        <v>999.9</v>
      </c>
      <c r="DK20">
        <v>33.648899999999998</v>
      </c>
      <c r="DL20">
        <v>0</v>
      </c>
      <c r="DM20">
        <v>0</v>
      </c>
      <c r="DN20">
        <v>9013.3612499999999</v>
      </c>
      <c r="DO20">
        <v>0</v>
      </c>
      <c r="DP20">
        <v>1969.6912500000001</v>
      </c>
      <c r="DQ20">
        <v>-5.4469112499999994</v>
      </c>
      <c r="DR20">
        <v>18.055912500000002</v>
      </c>
      <c r="DS20">
        <v>23.675999999999998</v>
      </c>
      <c r="DT20">
        <v>1.0222642500000001</v>
      </c>
      <c r="DU20">
        <v>22.868725000000001</v>
      </c>
      <c r="DV20">
        <v>34.094800000000014</v>
      </c>
      <c r="DW20">
        <v>3.5552774999999999</v>
      </c>
      <c r="DX20">
        <v>3.4517787499999999</v>
      </c>
      <c r="DY20">
        <v>26.886025</v>
      </c>
      <c r="DZ20">
        <v>26.3844125</v>
      </c>
      <c r="EA20">
        <v>1199.9762499999999</v>
      </c>
      <c r="EB20">
        <v>0.95799512500000006</v>
      </c>
      <c r="EC20">
        <v>4.2005149999999991E-2</v>
      </c>
      <c r="ED20">
        <v>0</v>
      </c>
      <c r="EE20">
        <v>583.34412500000008</v>
      </c>
      <c r="EF20">
        <v>5.0001600000000002</v>
      </c>
      <c r="EG20">
        <v>8730.6237499999988</v>
      </c>
      <c r="EH20">
        <v>9514.9674999999988</v>
      </c>
      <c r="EI20">
        <v>47.679250000000003</v>
      </c>
      <c r="EJ20">
        <v>50.25</v>
      </c>
      <c r="EK20">
        <v>48.875</v>
      </c>
      <c r="EL20">
        <v>48.890500000000003</v>
      </c>
      <c r="EM20">
        <v>49.390500000000003</v>
      </c>
      <c r="EN20">
        <v>1144.7837500000001</v>
      </c>
      <c r="EO20">
        <v>50.192500000000003</v>
      </c>
      <c r="EP20">
        <v>0</v>
      </c>
      <c r="EQ20">
        <v>610059.89999985695</v>
      </c>
      <c r="ER20">
        <v>0</v>
      </c>
      <c r="ES20">
        <v>583.39757692307694</v>
      </c>
      <c r="ET20">
        <v>-0.57692306360293288</v>
      </c>
      <c r="EU20">
        <v>313.48068535527722</v>
      </c>
      <c r="EV20">
        <v>8729.4488461538458</v>
      </c>
      <c r="EW20">
        <v>15</v>
      </c>
      <c r="EX20">
        <v>1657194677</v>
      </c>
      <c r="EY20" t="s">
        <v>416</v>
      </c>
      <c r="EZ20">
        <v>1657194677</v>
      </c>
      <c r="FA20">
        <v>1657194677</v>
      </c>
      <c r="FB20">
        <v>4</v>
      </c>
      <c r="FC20">
        <v>-0.154</v>
      </c>
      <c r="FD20">
        <v>6.0000000000000001E-3</v>
      </c>
      <c r="FE20">
        <v>-1.1719999999999999</v>
      </c>
      <c r="FF20">
        <v>0.44700000000000001</v>
      </c>
      <c r="FG20">
        <v>415</v>
      </c>
      <c r="FH20">
        <v>30</v>
      </c>
      <c r="FI20">
        <v>0.27</v>
      </c>
      <c r="FJ20">
        <v>0.12</v>
      </c>
      <c r="FK20">
        <v>-1.1889929175</v>
      </c>
      <c r="FL20">
        <v>-24.9536674075047</v>
      </c>
      <c r="FM20">
        <v>2.5748900532925432</v>
      </c>
      <c r="FN20">
        <v>0</v>
      </c>
      <c r="FO20">
        <v>583.34373529411766</v>
      </c>
      <c r="FP20">
        <v>0.78614209557305392</v>
      </c>
      <c r="FQ20">
        <v>0.25704477852329322</v>
      </c>
      <c r="FR20">
        <v>1</v>
      </c>
      <c r="FS20">
        <v>1.0604988500000001</v>
      </c>
      <c r="FT20">
        <v>-0.43381974484052888</v>
      </c>
      <c r="FU20">
        <v>5.2628316670567193E-2</v>
      </c>
      <c r="FV20">
        <v>0</v>
      </c>
      <c r="FW20">
        <v>1</v>
      </c>
      <c r="FX20">
        <v>3</v>
      </c>
      <c r="FY20" t="s">
        <v>417</v>
      </c>
      <c r="FZ20">
        <v>3.36897</v>
      </c>
      <c r="GA20">
        <v>2.8938999999999999</v>
      </c>
      <c r="GB20">
        <v>6.0042200000000002E-3</v>
      </c>
      <c r="GC20">
        <v>7.5893499999999999E-3</v>
      </c>
      <c r="GD20">
        <v>0.14369599999999999</v>
      </c>
      <c r="GE20">
        <v>0.14374700000000001</v>
      </c>
      <c r="GF20">
        <v>34274.9</v>
      </c>
      <c r="GG20">
        <v>29787.3</v>
      </c>
      <c r="GH20">
        <v>30820.400000000001</v>
      </c>
      <c r="GI20">
        <v>27978.1</v>
      </c>
      <c r="GJ20">
        <v>34785.4</v>
      </c>
      <c r="GK20">
        <v>33823</v>
      </c>
      <c r="GL20">
        <v>40194.199999999997</v>
      </c>
      <c r="GM20">
        <v>39025.5</v>
      </c>
      <c r="GN20">
        <v>2.3165200000000001</v>
      </c>
      <c r="GO20">
        <v>1.52935</v>
      </c>
      <c r="GP20">
        <v>0</v>
      </c>
      <c r="GQ20">
        <v>5.8598799999999999E-2</v>
      </c>
      <c r="GR20">
        <v>999.9</v>
      </c>
      <c r="GS20">
        <v>32.6965</v>
      </c>
      <c r="GT20">
        <v>47.6</v>
      </c>
      <c r="GU20">
        <v>43.9</v>
      </c>
      <c r="GV20">
        <v>42.810499999999998</v>
      </c>
      <c r="GW20">
        <v>50.813800000000001</v>
      </c>
      <c r="GX20">
        <v>42.508000000000003</v>
      </c>
      <c r="GY20">
        <v>1</v>
      </c>
      <c r="GZ20">
        <v>0.68356700000000004</v>
      </c>
      <c r="HA20">
        <v>1.7486299999999999</v>
      </c>
      <c r="HB20">
        <v>20.197900000000001</v>
      </c>
      <c r="HC20">
        <v>5.2137000000000002</v>
      </c>
      <c r="HD20">
        <v>11.974</v>
      </c>
      <c r="HE20">
        <v>4.9903500000000003</v>
      </c>
      <c r="HF20">
        <v>3.2926500000000001</v>
      </c>
      <c r="HG20">
        <v>7067.6</v>
      </c>
      <c r="HH20">
        <v>9999</v>
      </c>
      <c r="HI20">
        <v>9999</v>
      </c>
      <c r="HJ20">
        <v>659.2</v>
      </c>
      <c r="HK20">
        <v>4.9713700000000003</v>
      </c>
      <c r="HL20">
        <v>1.8748499999999999</v>
      </c>
      <c r="HM20">
        <v>1.8711500000000001</v>
      </c>
      <c r="HN20">
        <v>1.8708800000000001</v>
      </c>
      <c r="HO20">
        <v>1.8753200000000001</v>
      </c>
      <c r="HP20">
        <v>1.8721000000000001</v>
      </c>
      <c r="HQ20">
        <v>1.8675200000000001</v>
      </c>
      <c r="HR20">
        <v>1.8785099999999999</v>
      </c>
      <c r="HS20">
        <v>0</v>
      </c>
      <c r="HT20">
        <v>0</v>
      </c>
      <c r="HU20">
        <v>0</v>
      </c>
      <c r="HV20">
        <v>0</v>
      </c>
      <c r="HW20" t="s">
        <v>418</v>
      </c>
      <c r="HX20" t="s">
        <v>419</v>
      </c>
      <c r="HY20" t="s">
        <v>420</v>
      </c>
      <c r="HZ20" t="s">
        <v>420</v>
      </c>
      <c r="IA20" t="s">
        <v>420</v>
      </c>
      <c r="IB20" t="s">
        <v>420</v>
      </c>
      <c r="IC20">
        <v>0</v>
      </c>
      <c r="ID20">
        <v>100</v>
      </c>
      <c r="IE20">
        <v>100</v>
      </c>
      <c r="IF20">
        <v>-1.1719999999999999</v>
      </c>
      <c r="IG20">
        <v>0.44719999999999999</v>
      </c>
      <c r="IH20">
        <v>-1.172199999999918</v>
      </c>
      <c r="II20">
        <v>0</v>
      </c>
      <c r="IJ20">
        <v>0</v>
      </c>
      <c r="IK20">
        <v>0</v>
      </c>
      <c r="IL20">
        <v>0.44723499999999922</v>
      </c>
      <c r="IM20">
        <v>0</v>
      </c>
      <c r="IN20">
        <v>0</v>
      </c>
      <c r="IO20">
        <v>0</v>
      </c>
      <c r="IP20">
        <v>-1</v>
      </c>
      <c r="IQ20">
        <v>-1</v>
      </c>
      <c r="IR20">
        <v>-1</v>
      </c>
      <c r="IS20">
        <v>-1</v>
      </c>
      <c r="IT20">
        <v>180</v>
      </c>
      <c r="IU20">
        <v>180</v>
      </c>
      <c r="IV20">
        <v>0.222168</v>
      </c>
      <c r="IW20">
        <v>2.67578</v>
      </c>
      <c r="IX20">
        <v>1.49902</v>
      </c>
      <c r="IY20">
        <v>2.2766099999999998</v>
      </c>
      <c r="IZ20">
        <v>1.69678</v>
      </c>
      <c r="JA20">
        <v>2.3950200000000001</v>
      </c>
      <c r="JB20">
        <v>46.414999999999999</v>
      </c>
      <c r="JC20">
        <v>13.9131</v>
      </c>
      <c r="JD20">
        <v>18</v>
      </c>
      <c r="JE20">
        <v>705.21600000000001</v>
      </c>
      <c r="JF20">
        <v>268.86399999999998</v>
      </c>
      <c r="JG20">
        <v>30.000399999999999</v>
      </c>
      <c r="JH20">
        <v>36.073799999999999</v>
      </c>
      <c r="JI20">
        <v>30.000399999999999</v>
      </c>
      <c r="JJ20">
        <v>35.842300000000002</v>
      </c>
      <c r="JK20">
        <v>35.848599999999998</v>
      </c>
      <c r="JL20">
        <v>4.4547499999999998</v>
      </c>
      <c r="JM20">
        <v>22.033200000000001</v>
      </c>
      <c r="JN20">
        <v>11.331799999999999</v>
      </c>
      <c r="JO20">
        <v>30</v>
      </c>
      <c r="JP20">
        <v>40.075499999999998</v>
      </c>
      <c r="JQ20">
        <v>34.1937</v>
      </c>
      <c r="JR20">
        <v>98.245000000000005</v>
      </c>
      <c r="JS20">
        <v>98.254599999999996</v>
      </c>
    </row>
    <row r="21" spans="1:279" x14ac:dyDescent="0.2">
      <c r="A21">
        <v>6</v>
      </c>
      <c r="B21">
        <v>1657205483.0999999</v>
      </c>
      <c r="C21">
        <v>20</v>
      </c>
      <c r="D21" t="s">
        <v>430</v>
      </c>
      <c r="E21" t="s">
        <v>431</v>
      </c>
      <c r="F21">
        <v>4</v>
      </c>
      <c r="G21">
        <v>1657205481.0999999</v>
      </c>
      <c r="H21">
        <f t="shared" si="0"/>
        <v>1.1737758950844698E-3</v>
      </c>
      <c r="I21">
        <f t="shared" si="1"/>
        <v>1.1737758950844699</v>
      </c>
      <c r="J21">
        <f t="shared" si="2"/>
        <v>-0.920467622284174</v>
      </c>
      <c r="K21">
        <f t="shared" si="3"/>
        <v>23.21751428571428</v>
      </c>
      <c r="L21">
        <f t="shared" si="4"/>
        <v>43.921665337470834</v>
      </c>
      <c r="M21">
        <f t="shared" si="5"/>
        <v>4.4509808687390979</v>
      </c>
      <c r="N21">
        <f t="shared" si="6"/>
        <v>2.3528413850289058</v>
      </c>
      <c r="O21">
        <f t="shared" si="7"/>
        <v>6.8892656100017172E-2</v>
      </c>
      <c r="P21">
        <f t="shared" si="8"/>
        <v>2.7702843352478164</v>
      </c>
      <c r="Q21">
        <f t="shared" si="9"/>
        <v>6.7954831980139449E-2</v>
      </c>
      <c r="R21">
        <f t="shared" si="10"/>
        <v>4.2554966139541545E-2</v>
      </c>
      <c r="S21">
        <f t="shared" si="11"/>
        <v>194.42942061254007</v>
      </c>
      <c r="T21">
        <f t="shared" si="12"/>
        <v>34.521001231425096</v>
      </c>
      <c r="U21">
        <f t="shared" si="13"/>
        <v>33.63945714285714</v>
      </c>
      <c r="V21">
        <f t="shared" si="14"/>
        <v>5.2364910168140231</v>
      </c>
      <c r="W21">
        <f t="shared" si="15"/>
        <v>68.025069420727988</v>
      </c>
      <c r="X21">
        <f t="shared" si="16"/>
        <v>3.5620611925090406</v>
      </c>
      <c r="Y21">
        <f t="shared" si="17"/>
        <v>5.2363947921582588</v>
      </c>
      <c r="Z21">
        <f t="shared" si="18"/>
        <v>1.6744298243049824</v>
      </c>
      <c r="AA21">
        <f t="shared" si="19"/>
        <v>-51.763516973225116</v>
      </c>
      <c r="AB21">
        <f t="shared" si="20"/>
        <v>-4.9072658412124437E-2</v>
      </c>
      <c r="AC21">
        <f t="shared" si="21"/>
        <v>-4.0823464768191715E-3</v>
      </c>
      <c r="AD21">
        <f t="shared" si="22"/>
        <v>142.61274863442603</v>
      </c>
      <c r="AE21">
        <f t="shared" si="23"/>
        <v>7.2086571193972624</v>
      </c>
      <c r="AF21">
        <f t="shared" si="24"/>
        <v>1.07246942113289</v>
      </c>
      <c r="AG21">
        <f t="shared" si="25"/>
        <v>-0.920467622284174</v>
      </c>
      <c r="AH21">
        <v>31.583903853986211</v>
      </c>
      <c r="AI21">
        <v>26.346270909090901</v>
      </c>
      <c r="AJ21">
        <v>1.5238526474614731</v>
      </c>
      <c r="AK21">
        <v>65.771731375418483</v>
      </c>
      <c r="AL21">
        <f t="shared" si="26"/>
        <v>1.1737758950844699</v>
      </c>
      <c r="AM21">
        <v>34.163724226459593</v>
      </c>
      <c r="AN21">
        <v>35.16621608391609</v>
      </c>
      <c r="AO21">
        <v>7.8743963244040979E-3</v>
      </c>
      <c r="AP21">
        <v>88.071452504573628</v>
      </c>
      <c r="AQ21">
        <v>5</v>
      </c>
      <c r="AR21">
        <v>1</v>
      </c>
      <c r="AS21">
        <f t="shared" si="27"/>
        <v>1</v>
      </c>
      <c r="AT21">
        <f t="shared" si="28"/>
        <v>0</v>
      </c>
      <c r="AU21">
        <f t="shared" si="29"/>
        <v>47311.640235518556</v>
      </c>
      <c r="AV21" t="s">
        <v>413</v>
      </c>
      <c r="AW21" t="s">
        <v>413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413</v>
      </c>
      <c r="BC21" t="s">
        <v>413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1009.5236997992432</v>
      </c>
      <c r="BI21">
        <f t="shared" si="33"/>
        <v>-0.920467622284174</v>
      </c>
      <c r="BJ21" t="e">
        <f t="shared" si="34"/>
        <v>#DIV/0!</v>
      </c>
      <c r="BK21">
        <f t="shared" si="35"/>
        <v>-9.1178406457146158E-4</v>
      </c>
      <c r="BL21" t="e">
        <f t="shared" si="36"/>
        <v>#DIV/0!</v>
      </c>
      <c r="BM21" t="e">
        <f t="shared" si="37"/>
        <v>#DIV/0!</v>
      </c>
      <c r="BN21" t="s">
        <v>413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413</v>
      </c>
      <c r="BY21" t="s">
        <v>413</v>
      </c>
      <c r="BZ21" t="s">
        <v>413</v>
      </c>
      <c r="CA21" t="s">
        <v>413</v>
      </c>
      <c r="CB21" t="s">
        <v>413</v>
      </c>
      <c r="CC21" t="s">
        <v>413</v>
      </c>
      <c r="CD21" t="s">
        <v>413</v>
      </c>
      <c r="CE21" t="s">
        <v>413</v>
      </c>
      <c r="CF21">
        <v>251</v>
      </c>
      <c r="CG21">
        <v>1000</v>
      </c>
      <c r="CH21" t="s">
        <v>414</v>
      </c>
      <c r="CI21">
        <v>8.5</v>
      </c>
      <c r="CJ21">
        <v>1.992</v>
      </c>
      <c r="CK21">
        <v>33.67</v>
      </c>
      <c r="CL21">
        <v>2.6106759999999999E-5</v>
      </c>
      <c r="CM21">
        <v>3.7014436000000001E-4</v>
      </c>
      <c r="CN21">
        <v>1.8797999360000001E-2</v>
      </c>
      <c r="CO21">
        <v>1.9799999999999999E-4</v>
      </c>
      <c r="CP21">
        <f t="shared" si="46"/>
        <v>1200.021428571428</v>
      </c>
      <c r="CQ21">
        <f t="shared" si="47"/>
        <v>1009.5236997992432</v>
      </c>
      <c r="CR21">
        <f t="shared" si="48"/>
        <v>0.84125472742685614</v>
      </c>
      <c r="CS21">
        <f t="shared" si="49"/>
        <v>0.16202162393383227</v>
      </c>
      <c r="CT21">
        <v>6</v>
      </c>
      <c r="CU21">
        <v>0.5</v>
      </c>
      <c r="CV21" t="s">
        <v>415</v>
      </c>
      <c r="CW21">
        <v>2</v>
      </c>
      <c r="CX21" t="b">
        <v>1</v>
      </c>
      <c r="CY21">
        <v>1657205481.0999999</v>
      </c>
      <c r="CZ21">
        <v>23.21751428571428</v>
      </c>
      <c r="DA21">
        <v>29.891028571428571</v>
      </c>
      <c r="DB21">
        <v>35.149928571428568</v>
      </c>
      <c r="DC21">
        <v>34.195271428571431</v>
      </c>
      <c r="DD21">
        <v>24.389714285714291</v>
      </c>
      <c r="DE21">
        <v>34.702685714285707</v>
      </c>
      <c r="DF21">
        <v>650.35214285714289</v>
      </c>
      <c r="DG21">
        <v>101.239</v>
      </c>
      <c r="DH21">
        <v>0.1000734285714286</v>
      </c>
      <c r="DI21">
        <v>33.639128571428571</v>
      </c>
      <c r="DJ21">
        <v>999.89999999999986</v>
      </c>
      <c r="DK21">
        <v>33.63945714285714</v>
      </c>
      <c r="DL21">
        <v>0</v>
      </c>
      <c r="DM21">
        <v>0</v>
      </c>
      <c r="DN21">
        <v>9006.9657142857141</v>
      </c>
      <c r="DO21">
        <v>0</v>
      </c>
      <c r="DP21">
        <v>1834.982857142857</v>
      </c>
      <c r="DQ21">
        <v>-6.6735128571428577</v>
      </c>
      <c r="DR21">
        <v>24.063357142857139</v>
      </c>
      <c r="DS21">
        <v>30.949385714285711</v>
      </c>
      <c r="DT21">
        <v>0.95464000000000004</v>
      </c>
      <c r="DU21">
        <v>29.891028571428571</v>
      </c>
      <c r="DV21">
        <v>34.195271428571431</v>
      </c>
      <c r="DW21">
        <v>3.5585428571428568</v>
      </c>
      <c r="DX21">
        <v>3.461897142857143</v>
      </c>
      <c r="DY21">
        <v>26.901685714285719</v>
      </c>
      <c r="DZ21">
        <v>26.43402857142857</v>
      </c>
      <c r="EA21">
        <v>1200.021428571428</v>
      </c>
      <c r="EB21">
        <v>0.95799885714285715</v>
      </c>
      <c r="EC21">
        <v>4.2001485714285712E-2</v>
      </c>
      <c r="ED21">
        <v>0</v>
      </c>
      <c r="EE21">
        <v>583.18071428571432</v>
      </c>
      <c r="EF21">
        <v>5.0001600000000002</v>
      </c>
      <c r="EG21">
        <v>8552.8257142857146</v>
      </c>
      <c r="EH21">
        <v>9515.36</v>
      </c>
      <c r="EI21">
        <v>47.669285714285706</v>
      </c>
      <c r="EJ21">
        <v>50.25</v>
      </c>
      <c r="EK21">
        <v>48.875</v>
      </c>
      <c r="EL21">
        <v>48.883857142857153</v>
      </c>
      <c r="EM21">
        <v>49.419285714285721</v>
      </c>
      <c r="EN21">
        <v>1144.831428571428</v>
      </c>
      <c r="EO21">
        <v>50.19</v>
      </c>
      <c r="EP21">
        <v>0</v>
      </c>
      <c r="EQ21">
        <v>610064.09999990463</v>
      </c>
      <c r="ER21">
        <v>0</v>
      </c>
      <c r="ES21">
        <v>583.32367999999997</v>
      </c>
      <c r="ET21">
        <v>-1.7569999973134101</v>
      </c>
      <c r="EU21">
        <v>-1437.3769252036409</v>
      </c>
      <c r="EV21">
        <v>8693.601999999999</v>
      </c>
      <c r="EW21">
        <v>15</v>
      </c>
      <c r="EX21">
        <v>1657194677</v>
      </c>
      <c r="EY21" t="s">
        <v>416</v>
      </c>
      <c r="EZ21">
        <v>1657194677</v>
      </c>
      <c r="FA21">
        <v>1657194677</v>
      </c>
      <c r="FB21">
        <v>4</v>
      </c>
      <c r="FC21">
        <v>-0.154</v>
      </c>
      <c r="FD21">
        <v>6.0000000000000001E-3</v>
      </c>
      <c r="FE21">
        <v>-1.1719999999999999</v>
      </c>
      <c r="FF21">
        <v>0.44700000000000001</v>
      </c>
      <c r="FG21">
        <v>415</v>
      </c>
      <c r="FH21">
        <v>30</v>
      </c>
      <c r="FI21">
        <v>0.27</v>
      </c>
      <c r="FJ21">
        <v>0.12</v>
      </c>
      <c r="FK21">
        <v>-2.7076436675000002</v>
      </c>
      <c r="FL21">
        <v>-30.565765975609761</v>
      </c>
      <c r="FM21">
        <v>2.9940319157708868</v>
      </c>
      <c r="FN21">
        <v>0</v>
      </c>
      <c r="FO21">
        <v>583.35917647058818</v>
      </c>
      <c r="FP21">
        <v>-0.47168830748099461</v>
      </c>
      <c r="FQ21">
        <v>0.2244009634282822</v>
      </c>
      <c r="FR21">
        <v>1</v>
      </c>
      <c r="FS21">
        <v>1.0212061750000001</v>
      </c>
      <c r="FT21">
        <v>-0.30599674671669558</v>
      </c>
      <c r="FU21">
        <v>3.6727919589794017E-2</v>
      </c>
      <c r="FV21">
        <v>0</v>
      </c>
      <c r="FW21">
        <v>1</v>
      </c>
      <c r="FX21">
        <v>3</v>
      </c>
      <c r="FY21" t="s">
        <v>417</v>
      </c>
      <c r="FZ21">
        <v>3.36896</v>
      </c>
      <c r="GA21">
        <v>2.8936299999999999</v>
      </c>
      <c r="GB21">
        <v>7.6180099999999997E-3</v>
      </c>
      <c r="GC21">
        <v>9.4722799999999996E-3</v>
      </c>
      <c r="GD21">
        <v>0.14380999999999999</v>
      </c>
      <c r="GE21">
        <v>0.14388799999999999</v>
      </c>
      <c r="GF21">
        <v>34219.300000000003</v>
      </c>
      <c r="GG21">
        <v>29731</v>
      </c>
      <c r="GH21">
        <v>30820.400000000001</v>
      </c>
      <c r="GI21">
        <v>27978.2</v>
      </c>
      <c r="GJ21">
        <v>34780.800000000003</v>
      </c>
      <c r="GK21">
        <v>33817.4</v>
      </c>
      <c r="GL21">
        <v>40194.199999999997</v>
      </c>
      <c r="GM21">
        <v>39025.4</v>
      </c>
      <c r="GN21">
        <v>2.3166000000000002</v>
      </c>
      <c r="GO21">
        <v>1.5287500000000001</v>
      </c>
      <c r="GP21">
        <v>0</v>
      </c>
      <c r="GQ21">
        <v>5.8040000000000001E-2</v>
      </c>
      <c r="GR21">
        <v>999.9</v>
      </c>
      <c r="GS21">
        <v>32.689900000000002</v>
      </c>
      <c r="GT21">
        <v>47.6</v>
      </c>
      <c r="GU21">
        <v>43.9</v>
      </c>
      <c r="GV21">
        <v>42.806699999999999</v>
      </c>
      <c r="GW21">
        <v>50.723799999999997</v>
      </c>
      <c r="GX21">
        <v>43.613799999999998</v>
      </c>
      <c r="GY21">
        <v>1</v>
      </c>
      <c r="GZ21">
        <v>0.68403700000000001</v>
      </c>
      <c r="HA21">
        <v>1.7470300000000001</v>
      </c>
      <c r="HB21">
        <v>20.197800000000001</v>
      </c>
      <c r="HC21">
        <v>5.2140000000000004</v>
      </c>
      <c r="HD21">
        <v>11.974</v>
      </c>
      <c r="HE21">
        <v>4.9901999999999997</v>
      </c>
      <c r="HF21">
        <v>3.2926500000000001</v>
      </c>
      <c r="HG21">
        <v>7067.6</v>
      </c>
      <c r="HH21">
        <v>9999</v>
      </c>
      <c r="HI21">
        <v>9999</v>
      </c>
      <c r="HJ21">
        <v>659.2</v>
      </c>
      <c r="HK21">
        <v>4.9713700000000003</v>
      </c>
      <c r="HL21">
        <v>1.8748499999999999</v>
      </c>
      <c r="HM21">
        <v>1.87113</v>
      </c>
      <c r="HN21">
        <v>1.8708800000000001</v>
      </c>
      <c r="HO21">
        <v>1.8753200000000001</v>
      </c>
      <c r="HP21">
        <v>1.8721000000000001</v>
      </c>
      <c r="HQ21">
        <v>1.8675200000000001</v>
      </c>
      <c r="HR21">
        <v>1.8785099999999999</v>
      </c>
      <c r="HS21">
        <v>0</v>
      </c>
      <c r="HT21">
        <v>0</v>
      </c>
      <c r="HU21">
        <v>0</v>
      </c>
      <c r="HV21">
        <v>0</v>
      </c>
      <c r="HW21" t="s">
        <v>418</v>
      </c>
      <c r="HX21" t="s">
        <v>419</v>
      </c>
      <c r="HY21" t="s">
        <v>420</v>
      </c>
      <c r="HZ21" t="s">
        <v>420</v>
      </c>
      <c r="IA21" t="s">
        <v>420</v>
      </c>
      <c r="IB21" t="s">
        <v>420</v>
      </c>
      <c r="IC21">
        <v>0</v>
      </c>
      <c r="ID21">
        <v>100</v>
      </c>
      <c r="IE21">
        <v>100</v>
      </c>
      <c r="IF21">
        <v>-1.1719999999999999</v>
      </c>
      <c r="IG21">
        <v>0.44729999999999998</v>
      </c>
      <c r="IH21">
        <v>-1.172199999999918</v>
      </c>
      <c r="II21">
        <v>0</v>
      </c>
      <c r="IJ21">
        <v>0</v>
      </c>
      <c r="IK21">
        <v>0</v>
      </c>
      <c r="IL21">
        <v>0.44723499999999922</v>
      </c>
      <c r="IM21">
        <v>0</v>
      </c>
      <c r="IN21">
        <v>0</v>
      </c>
      <c r="IO21">
        <v>0</v>
      </c>
      <c r="IP21">
        <v>-1</v>
      </c>
      <c r="IQ21">
        <v>-1</v>
      </c>
      <c r="IR21">
        <v>-1</v>
      </c>
      <c r="IS21">
        <v>-1</v>
      </c>
      <c r="IT21">
        <v>180.1</v>
      </c>
      <c r="IU21">
        <v>180.1</v>
      </c>
      <c r="IV21">
        <v>0.236816</v>
      </c>
      <c r="IW21">
        <v>2.67822</v>
      </c>
      <c r="IX21">
        <v>1.49902</v>
      </c>
      <c r="IY21">
        <v>2.2766099999999998</v>
      </c>
      <c r="IZ21">
        <v>1.69678</v>
      </c>
      <c r="JA21">
        <v>2.3925800000000002</v>
      </c>
      <c r="JB21">
        <v>46.414999999999999</v>
      </c>
      <c r="JC21">
        <v>13.9131</v>
      </c>
      <c r="JD21">
        <v>18</v>
      </c>
      <c r="JE21">
        <v>705.32399999999996</v>
      </c>
      <c r="JF21">
        <v>268.60199999999998</v>
      </c>
      <c r="JG21">
        <v>30</v>
      </c>
      <c r="JH21">
        <v>36.077100000000002</v>
      </c>
      <c r="JI21">
        <v>30.000599999999999</v>
      </c>
      <c r="JJ21">
        <v>35.846499999999999</v>
      </c>
      <c r="JK21">
        <v>35.852899999999998</v>
      </c>
      <c r="JL21">
        <v>4.7453000000000003</v>
      </c>
      <c r="JM21">
        <v>22.033200000000001</v>
      </c>
      <c r="JN21">
        <v>11.331799999999999</v>
      </c>
      <c r="JO21">
        <v>30</v>
      </c>
      <c r="JP21">
        <v>46.756999999999998</v>
      </c>
      <c r="JQ21">
        <v>34.173499999999997</v>
      </c>
      <c r="JR21">
        <v>98.245000000000005</v>
      </c>
      <c r="JS21">
        <v>98.2547</v>
      </c>
    </row>
    <row r="22" spans="1:279" x14ac:dyDescent="0.2">
      <c r="A22">
        <v>7</v>
      </c>
      <c r="B22">
        <v>1657205487.0999999</v>
      </c>
      <c r="C22">
        <v>24</v>
      </c>
      <c r="D22" t="s">
        <v>432</v>
      </c>
      <c r="E22" t="s">
        <v>433</v>
      </c>
      <c r="F22">
        <v>4</v>
      </c>
      <c r="G22">
        <v>1657205484.7874999</v>
      </c>
      <c r="H22">
        <f t="shared" si="0"/>
        <v>1.1715162575593081E-3</v>
      </c>
      <c r="I22">
        <f t="shared" si="1"/>
        <v>1.1715162575593081</v>
      </c>
      <c r="J22">
        <f t="shared" si="2"/>
        <v>-0.76404878420162003</v>
      </c>
      <c r="K22">
        <f t="shared" si="3"/>
        <v>28.751574999999999</v>
      </c>
      <c r="L22">
        <f t="shared" si="4"/>
        <v>45.613038234184302</v>
      </c>
      <c r="M22">
        <f t="shared" si="5"/>
        <v>4.6224310897887451</v>
      </c>
      <c r="N22">
        <f t="shared" si="6"/>
        <v>2.9136882633876038</v>
      </c>
      <c r="O22">
        <f t="shared" si="7"/>
        <v>6.9179064716366007E-2</v>
      </c>
      <c r="P22">
        <f t="shared" si="8"/>
        <v>2.770949848629443</v>
      </c>
      <c r="Q22">
        <f t="shared" si="9"/>
        <v>6.8233708191434359E-2</v>
      </c>
      <c r="R22">
        <f t="shared" si="10"/>
        <v>4.2729927853796756E-2</v>
      </c>
      <c r="S22">
        <f t="shared" si="11"/>
        <v>194.42839461253809</v>
      </c>
      <c r="T22">
        <f t="shared" si="12"/>
        <v>34.509744356974352</v>
      </c>
      <c r="U22">
        <f t="shared" si="13"/>
        <v>33.617424999999997</v>
      </c>
      <c r="V22">
        <f t="shared" si="14"/>
        <v>5.2300421402398847</v>
      </c>
      <c r="W22">
        <f t="shared" si="15"/>
        <v>68.137585301710232</v>
      </c>
      <c r="X22">
        <f t="shared" si="16"/>
        <v>3.5656232349677239</v>
      </c>
      <c r="Y22">
        <f t="shared" si="17"/>
        <v>5.2329756318473875</v>
      </c>
      <c r="Z22">
        <f t="shared" si="18"/>
        <v>1.6644189052721607</v>
      </c>
      <c r="AA22">
        <f t="shared" si="19"/>
        <v>-51.663866958365489</v>
      </c>
      <c r="AB22">
        <f t="shared" si="20"/>
        <v>1.4976091685999764</v>
      </c>
      <c r="AC22">
        <f t="shared" si="21"/>
        <v>0.12453540224052113</v>
      </c>
      <c r="AD22">
        <f t="shared" si="22"/>
        <v>144.38667222501311</v>
      </c>
      <c r="AE22">
        <f t="shared" si="23"/>
        <v>7.7688003693588383</v>
      </c>
      <c r="AF22">
        <f t="shared" si="24"/>
        <v>1.0893781695914801</v>
      </c>
      <c r="AG22">
        <f t="shared" si="25"/>
        <v>-0.76404878420162003</v>
      </c>
      <c r="AH22">
        <v>38.384836894526821</v>
      </c>
      <c r="AI22">
        <v>32.692506060606043</v>
      </c>
      <c r="AJ22">
        <v>1.599825360830359</v>
      </c>
      <c r="AK22">
        <v>65.771731375418483</v>
      </c>
      <c r="AL22">
        <f t="shared" si="26"/>
        <v>1.1715162575593081</v>
      </c>
      <c r="AM22">
        <v>34.209531107119297</v>
      </c>
      <c r="AN22">
        <v>35.199696503496519</v>
      </c>
      <c r="AO22">
        <v>9.7865176270932608E-3</v>
      </c>
      <c r="AP22">
        <v>88.071452504573628</v>
      </c>
      <c r="AQ22">
        <v>4</v>
      </c>
      <c r="AR22">
        <v>1</v>
      </c>
      <c r="AS22">
        <f t="shared" si="27"/>
        <v>1</v>
      </c>
      <c r="AT22">
        <f t="shared" si="28"/>
        <v>0</v>
      </c>
      <c r="AU22">
        <f t="shared" si="29"/>
        <v>47331.737144677798</v>
      </c>
      <c r="AV22" t="s">
        <v>413</v>
      </c>
      <c r="AW22" t="s">
        <v>413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413</v>
      </c>
      <c r="BC22" t="s">
        <v>413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1009.5182997992425</v>
      </c>
      <c r="BI22">
        <f t="shared" si="33"/>
        <v>-0.76404878420162003</v>
      </c>
      <c r="BJ22" t="e">
        <f t="shared" si="34"/>
        <v>#DIV/0!</v>
      </c>
      <c r="BK22">
        <f t="shared" si="35"/>
        <v>-7.568449074707832E-4</v>
      </c>
      <c r="BL22" t="e">
        <f t="shared" si="36"/>
        <v>#DIV/0!</v>
      </c>
      <c r="BM22" t="e">
        <f t="shared" si="37"/>
        <v>#DIV/0!</v>
      </c>
      <c r="BN22" t="s">
        <v>413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413</v>
      </c>
      <c r="BY22" t="s">
        <v>413</v>
      </c>
      <c r="BZ22" t="s">
        <v>413</v>
      </c>
      <c r="CA22" t="s">
        <v>413</v>
      </c>
      <c r="CB22" t="s">
        <v>413</v>
      </c>
      <c r="CC22" t="s">
        <v>413</v>
      </c>
      <c r="CD22" t="s">
        <v>413</v>
      </c>
      <c r="CE22" t="s">
        <v>413</v>
      </c>
      <c r="CF22">
        <v>251</v>
      </c>
      <c r="CG22">
        <v>1000</v>
      </c>
      <c r="CH22" t="s">
        <v>414</v>
      </c>
      <c r="CI22">
        <v>8.5</v>
      </c>
      <c r="CJ22">
        <v>1.992</v>
      </c>
      <c r="CK22">
        <v>33.67</v>
      </c>
      <c r="CL22">
        <v>2.6106759999999999E-5</v>
      </c>
      <c r="CM22">
        <v>3.7014436000000001E-4</v>
      </c>
      <c r="CN22">
        <v>1.8797999360000001E-2</v>
      </c>
      <c r="CO22">
        <v>1.9799999999999999E-4</v>
      </c>
      <c r="CP22">
        <f t="shared" si="46"/>
        <v>1200.0150000000001</v>
      </c>
      <c r="CQ22">
        <f t="shared" si="47"/>
        <v>1009.5182997992425</v>
      </c>
      <c r="CR22">
        <f t="shared" si="48"/>
        <v>0.84125473414852514</v>
      </c>
      <c r="CS22">
        <f t="shared" si="49"/>
        <v>0.16202163690665372</v>
      </c>
      <c r="CT22">
        <v>6</v>
      </c>
      <c r="CU22">
        <v>0.5</v>
      </c>
      <c r="CV22" t="s">
        <v>415</v>
      </c>
      <c r="CW22">
        <v>2</v>
      </c>
      <c r="CX22" t="b">
        <v>1</v>
      </c>
      <c r="CY22">
        <v>1657205484.7874999</v>
      </c>
      <c r="CZ22">
        <v>28.751574999999999</v>
      </c>
      <c r="DA22">
        <v>35.947800000000001</v>
      </c>
      <c r="DB22">
        <v>35.184712500000003</v>
      </c>
      <c r="DC22">
        <v>34.215037500000001</v>
      </c>
      <c r="DD22">
        <v>29.923774999999999</v>
      </c>
      <c r="DE22">
        <v>34.737475000000003</v>
      </c>
      <c r="DF22">
        <v>650.35112500000002</v>
      </c>
      <c r="DG22">
        <v>101.24025</v>
      </c>
      <c r="DH22">
        <v>9.9877049999999995E-2</v>
      </c>
      <c r="DI22">
        <v>33.627450000000003</v>
      </c>
      <c r="DJ22">
        <v>999.9</v>
      </c>
      <c r="DK22">
        <v>33.617424999999997</v>
      </c>
      <c r="DL22">
        <v>0</v>
      </c>
      <c r="DM22">
        <v>0</v>
      </c>
      <c r="DN22">
        <v>9010.39</v>
      </c>
      <c r="DO22">
        <v>0</v>
      </c>
      <c r="DP22">
        <v>1629.6224999999999</v>
      </c>
      <c r="DQ22">
        <v>-7.1962137500000001</v>
      </c>
      <c r="DR22">
        <v>29.8000875</v>
      </c>
      <c r="DS22">
        <v>37.221312500000003</v>
      </c>
      <c r="DT22">
        <v>0.96967175000000005</v>
      </c>
      <c r="DU22">
        <v>35.947800000000001</v>
      </c>
      <c r="DV22">
        <v>34.215037500000001</v>
      </c>
      <c r="DW22">
        <v>3.5621087500000002</v>
      </c>
      <c r="DX22">
        <v>3.4639387500000001</v>
      </c>
      <c r="DY22">
        <v>26.918700000000001</v>
      </c>
      <c r="DZ22">
        <v>26.444012499999999</v>
      </c>
      <c r="EA22">
        <v>1200.0150000000001</v>
      </c>
      <c r="EB22">
        <v>0.95799925000000008</v>
      </c>
      <c r="EC22">
        <v>4.20011E-2</v>
      </c>
      <c r="ED22">
        <v>0</v>
      </c>
      <c r="EE22">
        <v>582.93799999999999</v>
      </c>
      <c r="EF22">
        <v>5.0001600000000002</v>
      </c>
      <c r="EG22">
        <v>8277.3537499999984</v>
      </c>
      <c r="EH22">
        <v>9515.3050000000003</v>
      </c>
      <c r="EI22">
        <v>47.679250000000003</v>
      </c>
      <c r="EJ22">
        <v>50.25</v>
      </c>
      <c r="EK22">
        <v>48.890500000000003</v>
      </c>
      <c r="EL22">
        <v>48.890500000000003</v>
      </c>
      <c r="EM22">
        <v>49.41375</v>
      </c>
      <c r="EN22">
        <v>1144.825</v>
      </c>
      <c r="EO22">
        <v>50.19</v>
      </c>
      <c r="EP22">
        <v>0</v>
      </c>
      <c r="EQ22">
        <v>610067.70000004768</v>
      </c>
      <c r="ER22">
        <v>0</v>
      </c>
      <c r="ES22">
        <v>583.18380000000002</v>
      </c>
      <c r="ET22">
        <v>-2.558846148804403</v>
      </c>
      <c r="EU22">
        <v>-2988.199226337224</v>
      </c>
      <c r="EV22">
        <v>8558.9635999999991</v>
      </c>
      <c r="EW22">
        <v>15</v>
      </c>
      <c r="EX22">
        <v>1657194677</v>
      </c>
      <c r="EY22" t="s">
        <v>416</v>
      </c>
      <c r="EZ22">
        <v>1657194677</v>
      </c>
      <c r="FA22">
        <v>1657194677</v>
      </c>
      <c r="FB22">
        <v>4</v>
      </c>
      <c r="FC22">
        <v>-0.154</v>
      </c>
      <c r="FD22">
        <v>6.0000000000000001E-3</v>
      </c>
      <c r="FE22">
        <v>-1.1719999999999999</v>
      </c>
      <c r="FF22">
        <v>0.44700000000000001</v>
      </c>
      <c r="FG22">
        <v>415</v>
      </c>
      <c r="FH22">
        <v>30</v>
      </c>
      <c r="FI22">
        <v>0.27</v>
      </c>
      <c r="FJ22">
        <v>0.12</v>
      </c>
      <c r="FK22">
        <v>-4.0196494317073164</v>
      </c>
      <c r="FL22">
        <v>-28.175508819512189</v>
      </c>
      <c r="FM22">
        <v>2.869688413335354</v>
      </c>
      <c r="FN22">
        <v>0</v>
      </c>
      <c r="FO22">
        <v>583.31070588235286</v>
      </c>
      <c r="FP22">
        <v>-1.983865543766189</v>
      </c>
      <c r="FQ22">
        <v>0.27040487393489759</v>
      </c>
      <c r="FR22">
        <v>0</v>
      </c>
      <c r="FS22">
        <v>1.004781780487805</v>
      </c>
      <c r="FT22">
        <v>-0.27503236933797809</v>
      </c>
      <c r="FU22">
        <v>3.4582158441369873E-2</v>
      </c>
      <c r="FV22">
        <v>0</v>
      </c>
      <c r="FW22">
        <v>0</v>
      </c>
      <c r="FX22">
        <v>3</v>
      </c>
      <c r="FY22" t="s">
        <v>425</v>
      </c>
      <c r="FZ22">
        <v>3.3690099999999998</v>
      </c>
      <c r="GA22">
        <v>2.8936899999999999</v>
      </c>
      <c r="GB22">
        <v>9.3354500000000003E-3</v>
      </c>
      <c r="GC22">
        <v>1.1343199999999999E-2</v>
      </c>
      <c r="GD22">
        <v>0.14390600000000001</v>
      </c>
      <c r="GE22">
        <v>0.143924</v>
      </c>
      <c r="GF22">
        <v>34160.199999999997</v>
      </c>
      <c r="GG22">
        <v>29675.7</v>
      </c>
      <c r="GH22">
        <v>30820.5</v>
      </c>
      <c r="GI22">
        <v>27979</v>
      </c>
      <c r="GJ22">
        <v>34776.9</v>
      </c>
      <c r="GK22">
        <v>33816.699999999997</v>
      </c>
      <c r="GL22">
        <v>40194.199999999997</v>
      </c>
      <c r="GM22">
        <v>39026.199999999997</v>
      </c>
      <c r="GN22">
        <v>2.3166500000000001</v>
      </c>
      <c r="GO22">
        <v>1.52857</v>
      </c>
      <c r="GP22">
        <v>0</v>
      </c>
      <c r="GQ22">
        <v>5.7146000000000002E-2</v>
      </c>
      <c r="GR22">
        <v>999.9</v>
      </c>
      <c r="GS22">
        <v>32.682099999999998</v>
      </c>
      <c r="GT22">
        <v>47.6</v>
      </c>
      <c r="GU22">
        <v>43.9</v>
      </c>
      <c r="GV22">
        <v>42.808300000000003</v>
      </c>
      <c r="GW22">
        <v>50.573799999999999</v>
      </c>
      <c r="GX22">
        <v>42.48</v>
      </c>
      <c r="GY22">
        <v>1</v>
      </c>
      <c r="GZ22">
        <v>0.68442099999999995</v>
      </c>
      <c r="HA22">
        <v>1.7459</v>
      </c>
      <c r="HB22">
        <v>20.197900000000001</v>
      </c>
      <c r="HC22">
        <v>5.2135499999999997</v>
      </c>
      <c r="HD22">
        <v>11.974</v>
      </c>
      <c r="HE22">
        <v>4.9901</v>
      </c>
      <c r="HF22">
        <v>3.2925800000000001</v>
      </c>
      <c r="HG22">
        <v>7067.6</v>
      </c>
      <c r="HH22">
        <v>9999</v>
      </c>
      <c r="HI22">
        <v>9999</v>
      </c>
      <c r="HJ22">
        <v>659.2</v>
      </c>
      <c r="HK22">
        <v>4.9713599999999998</v>
      </c>
      <c r="HL22">
        <v>1.8748499999999999</v>
      </c>
      <c r="HM22">
        <v>1.8711500000000001</v>
      </c>
      <c r="HN22">
        <v>1.8708800000000001</v>
      </c>
      <c r="HO22">
        <v>1.8753200000000001</v>
      </c>
      <c r="HP22">
        <v>1.8721000000000001</v>
      </c>
      <c r="HQ22">
        <v>1.8675200000000001</v>
      </c>
      <c r="HR22">
        <v>1.8785099999999999</v>
      </c>
      <c r="HS22">
        <v>0</v>
      </c>
      <c r="HT22">
        <v>0</v>
      </c>
      <c r="HU22">
        <v>0</v>
      </c>
      <c r="HV22">
        <v>0</v>
      </c>
      <c r="HW22" t="s">
        <v>418</v>
      </c>
      <c r="HX22" t="s">
        <v>419</v>
      </c>
      <c r="HY22" t="s">
        <v>420</v>
      </c>
      <c r="HZ22" t="s">
        <v>420</v>
      </c>
      <c r="IA22" t="s">
        <v>420</v>
      </c>
      <c r="IB22" t="s">
        <v>420</v>
      </c>
      <c r="IC22">
        <v>0</v>
      </c>
      <c r="ID22">
        <v>100</v>
      </c>
      <c r="IE22">
        <v>100</v>
      </c>
      <c r="IF22">
        <v>-1.1719999999999999</v>
      </c>
      <c r="IG22">
        <v>0.44729999999999998</v>
      </c>
      <c r="IH22">
        <v>-1.172199999999918</v>
      </c>
      <c r="II22">
        <v>0</v>
      </c>
      <c r="IJ22">
        <v>0</v>
      </c>
      <c r="IK22">
        <v>0</v>
      </c>
      <c r="IL22">
        <v>0.44723499999999922</v>
      </c>
      <c r="IM22">
        <v>0</v>
      </c>
      <c r="IN22">
        <v>0</v>
      </c>
      <c r="IO22">
        <v>0</v>
      </c>
      <c r="IP22">
        <v>-1</v>
      </c>
      <c r="IQ22">
        <v>-1</v>
      </c>
      <c r="IR22">
        <v>-1</v>
      </c>
      <c r="IS22">
        <v>-1</v>
      </c>
      <c r="IT22">
        <v>180.2</v>
      </c>
      <c r="IU22">
        <v>180.2</v>
      </c>
      <c r="IV22">
        <v>0.25146499999999999</v>
      </c>
      <c r="IW22">
        <v>2.67578</v>
      </c>
      <c r="IX22">
        <v>1.49902</v>
      </c>
      <c r="IY22">
        <v>2.2753899999999998</v>
      </c>
      <c r="IZ22">
        <v>1.69678</v>
      </c>
      <c r="JA22">
        <v>2.36328</v>
      </c>
      <c r="JB22">
        <v>46.414999999999999</v>
      </c>
      <c r="JC22">
        <v>13.9131</v>
      </c>
      <c r="JD22">
        <v>18</v>
      </c>
      <c r="JE22">
        <v>705.40300000000002</v>
      </c>
      <c r="JF22">
        <v>268.53800000000001</v>
      </c>
      <c r="JG22">
        <v>29.9998</v>
      </c>
      <c r="JH22">
        <v>36.081299999999999</v>
      </c>
      <c r="JI22">
        <v>30.000499999999999</v>
      </c>
      <c r="JJ22">
        <v>35.849800000000002</v>
      </c>
      <c r="JK22">
        <v>35.857100000000003</v>
      </c>
      <c r="JL22">
        <v>5.0388900000000003</v>
      </c>
      <c r="JM22">
        <v>22.033200000000001</v>
      </c>
      <c r="JN22">
        <v>11.331799999999999</v>
      </c>
      <c r="JO22">
        <v>30</v>
      </c>
      <c r="JP22">
        <v>53.443399999999997</v>
      </c>
      <c r="JQ22">
        <v>34.169499999999999</v>
      </c>
      <c r="JR22">
        <v>98.245000000000005</v>
      </c>
      <c r="JS22">
        <v>98.257099999999994</v>
      </c>
    </row>
    <row r="23" spans="1:279" x14ac:dyDescent="0.2">
      <c r="A23">
        <v>8</v>
      </c>
      <c r="B23">
        <v>1657205491.0999999</v>
      </c>
      <c r="C23">
        <v>28</v>
      </c>
      <c r="D23" t="s">
        <v>434</v>
      </c>
      <c r="E23" t="s">
        <v>435</v>
      </c>
      <c r="F23">
        <v>4</v>
      </c>
      <c r="G23">
        <v>1657205489.0999999</v>
      </c>
      <c r="H23">
        <f t="shared" si="0"/>
        <v>1.1811053526217892E-3</v>
      </c>
      <c r="I23">
        <f t="shared" si="1"/>
        <v>1.1811053526217892</v>
      </c>
      <c r="J23">
        <f t="shared" si="2"/>
        <v>-0.67957372205314526</v>
      </c>
      <c r="K23">
        <f t="shared" si="3"/>
        <v>35.472471428571431</v>
      </c>
      <c r="L23">
        <f t="shared" si="4"/>
        <v>49.969826704510901</v>
      </c>
      <c r="M23">
        <f t="shared" si="5"/>
        <v>5.0639346763726456</v>
      </c>
      <c r="N23">
        <f t="shared" si="6"/>
        <v>3.5947748865730023</v>
      </c>
      <c r="O23">
        <f t="shared" si="7"/>
        <v>7.0268839740949621E-2</v>
      </c>
      <c r="P23">
        <f t="shared" si="8"/>
        <v>2.7717629402081574</v>
      </c>
      <c r="Q23">
        <f t="shared" si="9"/>
        <v>6.9293972452909414E-2</v>
      </c>
      <c r="R23">
        <f t="shared" si="10"/>
        <v>4.3395193967868846E-2</v>
      </c>
      <c r="S23">
        <f t="shared" si="11"/>
        <v>194.43087132681759</v>
      </c>
      <c r="T23">
        <f t="shared" si="12"/>
        <v>34.502289615472939</v>
      </c>
      <c r="U23">
        <f t="shared" si="13"/>
        <v>33.587885714285719</v>
      </c>
      <c r="V23">
        <f t="shared" si="14"/>
        <v>5.2214067396970592</v>
      </c>
      <c r="W23">
        <f t="shared" si="15"/>
        <v>68.219742182928854</v>
      </c>
      <c r="X23">
        <f t="shared" si="16"/>
        <v>3.5689998199194863</v>
      </c>
      <c r="Y23">
        <f t="shared" si="17"/>
        <v>5.2316231426810997</v>
      </c>
      <c r="Z23">
        <f t="shared" si="18"/>
        <v>1.6524069197775728</v>
      </c>
      <c r="AA23">
        <f t="shared" si="19"/>
        <v>-52.086746050620903</v>
      </c>
      <c r="AB23">
        <f t="shared" si="20"/>
        <v>5.2215559966434988</v>
      </c>
      <c r="AC23">
        <f t="shared" si="21"/>
        <v>0.43400454899723856</v>
      </c>
      <c r="AD23">
        <f t="shared" si="22"/>
        <v>147.99968582183746</v>
      </c>
      <c r="AE23">
        <f t="shared" si="23"/>
        <v>8.1972891254426266</v>
      </c>
      <c r="AF23">
        <f t="shared" si="24"/>
        <v>1.1190599961712442</v>
      </c>
      <c r="AG23">
        <f t="shared" si="25"/>
        <v>-0.67957372205314526</v>
      </c>
      <c r="AH23">
        <v>45.237494529495493</v>
      </c>
      <c r="AI23">
        <v>39.247216363636333</v>
      </c>
      <c r="AJ23">
        <v>1.653951848170705</v>
      </c>
      <c r="AK23">
        <v>65.771731375418483</v>
      </c>
      <c r="AL23">
        <f t="shared" si="26"/>
        <v>1.1811053526217892</v>
      </c>
      <c r="AM23">
        <v>34.220991293621601</v>
      </c>
      <c r="AN23">
        <v>35.227988811188837</v>
      </c>
      <c r="AO23">
        <v>8.2338046102375627E-3</v>
      </c>
      <c r="AP23">
        <v>88.071452504573628</v>
      </c>
      <c r="AQ23">
        <v>4</v>
      </c>
      <c r="AR23">
        <v>1</v>
      </c>
      <c r="AS23">
        <f t="shared" si="27"/>
        <v>1</v>
      </c>
      <c r="AT23">
        <f t="shared" si="28"/>
        <v>0</v>
      </c>
      <c r="AU23">
        <f t="shared" si="29"/>
        <v>47354.793057931769</v>
      </c>
      <c r="AV23" t="s">
        <v>413</v>
      </c>
      <c r="AW23" t="s">
        <v>413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413</v>
      </c>
      <c r="BC23" t="s">
        <v>413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1009.5309426563821</v>
      </c>
      <c r="BI23">
        <f t="shared" si="33"/>
        <v>-0.67957372205314526</v>
      </c>
      <c r="BJ23" t="e">
        <f t="shared" si="34"/>
        <v>#DIV/0!</v>
      </c>
      <c r="BK23">
        <f t="shared" si="35"/>
        <v>-6.7315789277838352E-4</v>
      </c>
      <c r="BL23" t="e">
        <f t="shared" si="36"/>
        <v>#DIV/0!</v>
      </c>
      <c r="BM23" t="e">
        <f t="shared" si="37"/>
        <v>#DIV/0!</v>
      </c>
      <c r="BN23" t="s">
        <v>413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413</v>
      </c>
      <c r="BY23" t="s">
        <v>413</v>
      </c>
      <c r="BZ23" t="s">
        <v>413</v>
      </c>
      <c r="CA23" t="s">
        <v>413</v>
      </c>
      <c r="CB23" t="s">
        <v>413</v>
      </c>
      <c r="CC23" t="s">
        <v>413</v>
      </c>
      <c r="CD23" t="s">
        <v>413</v>
      </c>
      <c r="CE23" t="s">
        <v>413</v>
      </c>
      <c r="CF23">
        <v>251</v>
      </c>
      <c r="CG23">
        <v>1000</v>
      </c>
      <c r="CH23" t="s">
        <v>414</v>
      </c>
      <c r="CI23">
        <v>8.5</v>
      </c>
      <c r="CJ23">
        <v>1.992</v>
      </c>
      <c r="CK23">
        <v>33.67</v>
      </c>
      <c r="CL23">
        <v>2.6106759999999999E-5</v>
      </c>
      <c r="CM23">
        <v>3.7014436000000001E-4</v>
      </c>
      <c r="CN23">
        <v>1.8797999360000001E-2</v>
      </c>
      <c r="CO23">
        <v>1.9799999999999999E-4</v>
      </c>
      <c r="CP23">
        <f t="shared" si="46"/>
        <v>1200.03</v>
      </c>
      <c r="CQ23">
        <f t="shared" si="47"/>
        <v>1009.5309426563821</v>
      </c>
      <c r="CR23">
        <f t="shared" si="48"/>
        <v>0.84125475417813067</v>
      </c>
      <c r="CS23">
        <f t="shared" si="49"/>
        <v>0.16202167556379224</v>
      </c>
      <c r="CT23">
        <v>6</v>
      </c>
      <c r="CU23">
        <v>0.5</v>
      </c>
      <c r="CV23" t="s">
        <v>415</v>
      </c>
      <c r="CW23">
        <v>2</v>
      </c>
      <c r="CX23" t="b">
        <v>1</v>
      </c>
      <c r="CY23">
        <v>1657205489.0999999</v>
      </c>
      <c r="CZ23">
        <v>35.472471428571431</v>
      </c>
      <c r="DA23">
        <v>43.071599999999997</v>
      </c>
      <c r="DB23">
        <v>35.218128571428572</v>
      </c>
      <c r="DC23">
        <v>34.222085714285711</v>
      </c>
      <c r="DD23">
        <v>36.644671428571428</v>
      </c>
      <c r="DE23">
        <v>34.770885714285711</v>
      </c>
      <c r="DF23">
        <v>650.36285714285714</v>
      </c>
      <c r="DG23">
        <v>101.24</v>
      </c>
      <c r="DH23">
        <v>9.9848671428571428E-2</v>
      </c>
      <c r="DI23">
        <v>33.62282857142857</v>
      </c>
      <c r="DJ23">
        <v>999.89999999999986</v>
      </c>
      <c r="DK23">
        <v>33.587885714285719</v>
      </c>
      <c r="DL23">
        <v>0</v>
      </c>
      <c r="DM23">
        <v>0</v>
      </c>
      <c r="DN23">
        <v>9014.732857142857</v>
      </c>
      <c r="DO23">
        <v>0</v>
      </c>
      <c r="DP23">
        <v>1245.9228571428571</v>
      </c>
      <c r="DQ23">
        <v>-7.5991514285714299</v>
      </c>
      <c r="DR23">
        <v>36.767357142857144</v>
      </c>
      <c r="DS23">
        <v>44.597857142857137</v>
      </c>
      <c r="DT23">
        <v>0.99603299999999995</v>
      </c>
      <c r="DU23">
        <v>43.071599999999997</v>
      </c>
      <c r="DV23">
        <v>34.222085714285711</v>
      </c>
      <c r="DW23">
        <v>3.5654885714285709</v>
      </c>
      <c r="DX23">
        <v>3.4646485714285711</v>
      </c>
      <c r="DY23">
        <v>26.93485714285714</v>
      </c>
      <c r="DZ23">
        <v>26.447514285714281</v>
      </c>
      <c r="EA23">
        <v>1200.03</v>
      </c>
      <c r="EB23">
        <v>0.95799885714285715</v>
      </c>
      <c r="EC23">
        <v>4.2001485714285712E-2</v>
      </c>
      <c r="ED23">
        <v>0</v>
      </c>
      <c r="EE23">
        <v>582.94114285714295</v>
      </c>
      <c r="EF23">
        <v>5.0001600000000002</v>
      </c>
      <c r="EG23">
        <v>8044.9857142857154</v>
      </c>
      <c r="EH23">
        <v>9515.4014285714275</v>
      </c>
      <c r="EI23">
        <v>47.704999999999998</v>
      </c>
      <c r="EJ23">
        <v>50.241</v>
      </c>
      <c r="EK23">
        <v>48.857000000000014</v>
      </c>
      <c r="EL23">
        <v>48.892714285714291</v>
      </c>
      <c r="EM23">
        <v>49.428142857142859</v>
      </c>
      <c r="EN23">
        <v>1144.8385714285721</v>
      </c>
      <c r="EO23">
        <v>50.191428571428567</v>
      </c>
      <c r="EP23">
        <v>0</v>
      </c>
      <c r="EQ23">
        <v>610071.89999985695</v>
      </c>
      <c r="ER23">
        <v>0</v>
      </c>
      <c r="ES23">
        <v>583.03276923076919</v>
      </c>
      <c r="ET23">
        <v>-3.02495726771983</v>
      </c>
      <c r="EU23">
        <v>-3455.7870090962128</v>
      </c>
      <c r="EV23">
        <v>8366.2626923076914</v>
      </c>
      <c r="EW23">
        <v>15</v>
      </c>
      <c r="EX23">
        <v>1657194677</v>
      </c>
      <c r="EY23" t="s">
        <v>416</v>
      </c>
      <c r="EZ23">
        <v>1657194677</v>
      </c>
      <c r="FA23">
        <v>1657194677</v>
      </c>
      <c r="FB23">
        <v>4</v>
      </c>
      <c r="FC23">
        <v>-0.154</v>
      </c>
      <c r="FD23">
        <v>6.0000000000000001E-3</v>
      </c>
      <c r="FE23">
        <v>-1.1719999999999999</v>
      </c>
      <c r="FF23">
        <v>0.44700000000000001</v>
      </c>
      <c r="FG23">
        <v>415</v>
      </c>
      <c r="FH23">
        <v>30</v>
      </c>
      <c r="FI23">
        <v>0.27</v>
      </c>
      <c r="FJ23">
        <v>0.12</v>
      </c>
      <c r="FK23">
        <v>-5.8797290000000002</v>
      </c>
      <c r="FL23">
        <v>-16.781891707317069</v>
      </c>
      <c r="FM23">
        <v>1.733517009564371</v>
      </c>
      <c r="FN23">
        <v>0</v>
      </c>
      <c r="FO23">
        <v>583.18029411764712</v>
      </c>
      <c r="FP23">
        <v>-2.0532925882331252</v>
      </c>
      <c r="FQ23">
        <v>0.2831988004099466</v>
      </c>
      <c r="FR23">
        <v>0</v>
      </c>
      <c r="FS23">
        <v>0.99564744999999988</v>
      </c>
      <c r="FT23">
        <v>-0.20190776735459709</v>
      </c>
      <c r="FU23">
        <v>3.2162737274639731E-2</v>
      </c>
      <c r="FV23">
        <v>0</v>
      </c>
      <c r="FW23">
        <v>0</v>
      </c>
      <c r="FX23">
        <v>3</v>
      </c>
      <c r="FY23" t="s">
        <v>425</v>
      </c>
      <c r="FZ23">
        <v>3.36896</v>
      </c>
      <c r="GA23">
        <v>2.89378</v>
      </c>
      <c r="GB23">
        <v>1.11039E-2</v>
      </c>
      <c r="GC23">
        <v>1.3217700000000001E-2</v>
      </c>
      <c r="GD23">
        <v>0.143979</v>
      </c>
      <c r="GE23">
        <v>0.14393400000000001</v>
      </c>
      <c r="GF23">
        <v>34099.4</v>
      </c>
      <c r="GG23">
        <v>29619.200000000001</v>
      </c>
      <c r="GH23">
        <v>30820.7</v>
      </c>
      <c r="GI23">
        <v>27978.7</v>
      </c>
      <c r="GJ23">
        <v>34774.5</v>
      </c>
      <c r="GK23">
        <v>33816.1</v>
      </c>
      <c r="GL23">
        <v>40194.800000000003</v>
      </c>
      <c r="GM23">
        <v>39026</v>
      </c>
      <c r="GN23">
        <v>2.3166699999999998</v>
      </c>
      <c r="GO23">
        <v>1.5288299999999999</v>
      </c>
      <c r="GP23">
        <v>0</v>
      </c>
      <c r="GQ23">
        <v>5.55813E-2</v>
      </c>
      <c r="GR23">
        <v>999.9</v>
      </c>
      <c r="GS23">
        <v>32.671399999999998</v>
      </c>
      <c r="GT23">
        <v>47.5</v>
      </c>
      <c r="GU23">
        <v>43.9</v>
      </c>
      <c r="GV23">
        <v>42.7181</v>
      </c>
      <c r="GW23">
        <v>50.363799999999998</v>
      </c>
      <c r="GX23">
        <v>42.564100000000003</v>
      </c>
      <c r="GY23">
        <v>1</v>
      </c>
      <c r="GZ23">
        <v>0.68489100000000003</v>
      </c>
      <c r="HA23">
        <v>1.7447699999999999</v>
      </c>
      <c r="HB23">
        <v>20.198</v>
      </c>
      <c r="HC23">
        <v>5.2129500000000002</v>
      </c>
      <c r="HD23">
        <v>11.974</v>
      </c>
      <c r="HE23">
        <v>4.9897999999999998</v>
      </c>
      <c r="HF23">
        <v>3.2925</v>
      </c>
      <c r="HG23">
        <v>7067.8</v>
      </c>
      <c r="HH23">
        <v>9999</v>
      </c>
      <c r="HI23">
        <v>9999</v>
      </c>
      <c r="HJ23">
        <v>659.2</v>
      </c>
      <c r="HK23">
        <v>4.9713700000000003</v>
      </c>
      <c r="HL23">
        <v>1.8748499999999999</v>
      </c>
      <c r="HM23">
        <v>1.8711500000000001</v>
      </c>
      <c r="HN23">
        <v>1.8708800000000001</v>
      </c>
      <c r="HO23">
        <v>1.8753200000000001</v>
      </c>
      <c r="HP23">
        <v>1.8721000000000001</v>
      </c>
      <c r="HQ23">
        <v>1.8675200000000001</v>
      </c>
      <c r="HR23">
        <v>1.8785099999999999</v>
      </c>
      <c r="HS23">
        <v>0</v>
      </c>
      <c r="HT23">
        <v>0</v>
      </c>
      <c r="HU23">
        <v>0</v>
      </c>
      <c r="HV23">
        <v>0</v>
      </c>
      <c r="HW23" t="s">
        <v>418</v>
      </c>
      <c r="HX23" t="s">
        <v>419</v>
      </c>
      <c r="HY23" t="s">
        <v>420</v>
      </c>
      <c r="HZ23" t="s">
        <v>420</v>
      </c>
      <c r="IA23" t="s">
        <v>420</v>
      </c>
      <c r="IB23" t="s">
        <v>420</v>
      </c>
      <c r="IC23">
        <v>0</v>
      </c>
      <c r="ID23">
        <v>100</v>
      </c>
      <c r="IE23">
        <v>100</v>
      </c>
      <c r="IF23">
        <v>-1.1719999999999999</v>
      </c>
      <c r="IG23">
        <v>0.44729999999999998</v>
      </c>
      <c r="IH23">
        <v>-1.172199999999918</v>
      </c>
      <c r="II23">
        <v>0</v>
      </c>
      <c r="IJ23">
        <v>0</v>
      </c>
      <c r="IK23">
        <v>0</v>
      </c>
      <c r="IL23">
        <v>0.44723499999999922</v>
      </c>
      <c r="IM23">
        <v>0</v>
      </c>
      <c r="IN23">
        <v>0</v>
      </c>
      <c r="IO23">
        <v>0</v>
      </c>
      <c r="IP23">
        <v>-1</v>
      </c>
      <c r="IQ23">
        <v>-1</v>
      </c>
      <c r="IR23">
        <v>-1</v>
      </c>
      <c r="IS23">
        <v>-1</v>
      </c>
      <c r="IT23">
        <v>180.2</v>
      </c>
      <c r="IU23">
        <v>180.2</v>
      </c>
      <c r="IV23">
        <v>0.26611299999999999</v>
      </c>
      <c r="IW23">
        <v>2.67822</v>
      </c>
      <c r="IX23">
        <v>1.49902</v>
      </c>
      <c r="IY23">
        <v>2.2766099999999998</v>
      </c>
      <c r="IZ23">
        <v>1.69678</v>
      </c>
      <c r="JA23">
        <v>2.3303199999999999</v>
      </c>
      <c r="JB23">
        <v>46.414999999999999</v>
      </c>
      <c r="JC23">
        <v>13.904400000000001</v>
      </c>
      <c r="JD23">
        <v>18</v>
      </c>
      <c r="JE23">
        <v>705.46900000000005</v>
      </c>
      <c r="JF23">
        <v>268.66899999999998</v>
      </c>
      <c r="JG23">
        <v>29.9998</v>
      </c>
      <c r="JH23">
        <v>36.084600000000002</v>
      </c>
      <c r="JI23">
        <v>30.000599999999999</v>
      </c>
      <c r="JJ23">
        <v>35.853900000000003</v>
      </c>
      <c r="JK23">
        <v>35.860399999999998</v>
      </c>
      <c r="JL23">
        <v>5.3358699999999999</v>
      </c>
      <c r="JM23">
        <v>22.033200000000001</v>
      </c>
      <c r="JN23">
        <v>11.331799999999999</v>
      </c>
      <c r="JO23">
        <v>30</v>
      </c>
      <c r="JP23">
        <v>60.122199999999999</v>
      </c>
      <c r="JQ23">
        <v>34.169499999999999</v>
      </c>
      <c r="JR23">
        <v>98.246099999999998</v>
      </c>
      <c r="JS23">
        <v>98.256299999999996</v>
      </c>
    </row>
    <row r="24" spans="1:279" x14ac:dyDescent="0.2">
      <c r="A24">
        <v>9</v>
      </c>
      <c r="B24">
        <v>1657205495.0999999</v>
      </c>
      <c r="C24">
        <v>32</v>
      </c>
      <c r="D24" t="s">
        <v>436</v>
      </c>
      <c r="E24" t="s">
        <v>437</v>
      </c>
      <c r="F24">
        <v>4</v>
      </c>
      <c r="G24">
        <v>1657205492.7874999</v>
      </c>
      <c r="H24">
        <f t="shared" si="0"/>
        <v>1.1859218404224661E-3</v>
      </c>
      <c r="I24">
        <f t="shared" si="1"/>
        <v>1.1859218404224661</v>
      </c>
      <c r="J24">
        <f t="shared" si="2"/>
        <v>-0.54951312875915914</v>
      </c>
      <c r="K24">
        <f t="shared" si="3"/>
        <v>41.376962499999998</v>
      </c>
      <c r="L24">
        <f t="shared" si="4"/>
        <v>52.660811735711214</v>
      </c>
      <c r="M24">
        <f t="shared" si="5"/>
        <v>5.3366434740013435</v>
      </c>
      <c r="N24">
        <f t="shared" si="6"/>
        <v>4.1931388754093444</v>
      </c>
      <c r="O24">
        <f t="shared" si="7"/>
        <v>7.0862609833976645E-2</v>
      </c>
      <c r="P24">
        <f t="shared" si="8"/>
        <v>2.7715485947360312</v>
      </c>
      <c r="Q24">
        <f t="shared" si="9"/>
        <v>6.9871247536904851E-2</v>
      </c>
      <c r="R24">
        <f t="shared" si="10"/>
        <v>4.3757444228437942E-2</v>
      </c>
      <c r="S24">
        <f t="shared" si="11"/>
        <v>194.42746948752637</v>
      </c>
      <c r="T24">
        <f t="shared" si="12"/>
        <v>34.500952930114771</v>
      </c>
      <c r="U24">
        <f t="shared" si="13"/>
        <v>33.571775000000002</v>
      </c>
      <c r="V24">
        <f t="shared" si="14"/>
        <v>5.2167022242918568</v>
      </c>
      <c r="W24">
        <f t="shared" si="15"/>
        <v>68.262857800122447</v>
      </c>
      <c r="X24">
        <f t="shared" si="16"/>
        <v>3.5712422685853822</v>
      </c>
      <c r="Y24">
        <f t="shared" si="17"/>
        <v>5.231603808680533</v>
      </c>
      <c r="Z24">
        <f t="shared" si="18"/>
        <v>1.6454599557064746</v>
      </c>
      <c r="AA24">
        <f t="shared" si="19"/>
        <v>-52.299153162630759</v>
      </c>
      <c r="AB24">
        <f t="shared" si="20"/>
        <v>7.6185383732115595</v>
      </c>
      <c r="AC24">
        <f t="shared" si="21"/>
        <v>0.63323544706288681</v>
      </c>
      <c r="AD24">
        <f t="shared" si="22"/>
        <v>150.38009014517002</v>
      </c>
      <c r="AE24">
        <f t="shared" si="23"/>
        <v>8.3817070179956659</v>
      </c>
      <c r="AF24">
        <f t="shared" si="24"/>
        <v>1.1349821920371326</v>
      </c>
      <c r="AG24">
        <f t="shared" si="25"/>
        <v>-0.54951312875915914</v>
      </c>
      <c r="AH24">
        <v>52.063813003555587</v>
      </c>
      <c r="AI24">
        <v>45.905795151515157</v>
      </c>
      <c r="AJ24">
        <v>1.664794827665024</v>
      </c>
      <c r="AK24">
        <v>65.771731375418483</v>
      </c>
      <c r="AL24">
        <f t="shared" si="26"/>
        <v>1.1859218404224661</v>
      </c>
      <c r="AM24">
        <v>34.226559109207678</v>
      </c>
      <c r="AN24">
        <v>35.250192307692309</v>
      </c>
      <c r="AO24">
        <v>5.9312145741487951E-3</v>
      </c>
      <c r="AP24">
        <v>88.071452504573628</v>
      </c>
      <c r="AQ24">
        <v>4</v>
      </c>
      <c r="AR24">
        <v>1</v>
      </c>
      <c r="AS24">
        <f t="shared" si="27"/>
        <v>1</v>
      </c>
      <c r="AT24">
        <f t="shared" si="28"/>
        <v>0</v>
      </c>
      <c r="AU24">
        <f t="shared" si="29"/>
        <v>47348.912562733269</v>
      </c>
      <c r="AV24" t="s">
        <v>413</v>
      </c>
      <c r="AW24" t="s">
        <v>413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413</v>
      </c>
      <c r="BC24" t="s">
        <v>413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1009.5130872992362</v>
      </c>
      <c r="BI24">
        <f t="shared" si="33"/>
        <v>-0.54951312875915914</v>
      </c>
      <c r="BJ24" t="e">
        <f t="shared" si="34"/>
        <v>#DIV/0!</v>
      </c>
      <c r="BK24">
        <f t="shared" si="35"/>
        <v>-5.443348240578821E-4</v>
      </c>
      <c r="BL24" t="e">
        <f t="shared" si="36"/>
        <v>#DIV/0!</v>
      </c>
      <c r="BM24" t="e">
        <f t="shared" si="37"/>
        <v>#DIV/0!</v>
      </c>
      <c r="BN24" t="s">
        <v>413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413</v>
      </c>
      <c r="BY24" t="s">
        <v>413</v>
      </c>
      <c r="BZ24" t="s">
        <v>413</v>
      </c>
      <c r="CA24" t="s">
        <v>413</v>
      </c>
      <c r="CB24" t="s">
        <v>413</v>
      </c>
      <c r="CC24" t="s">
        <v>413</v>
      </c>
      <c r="CD24" t="s">
        <v>413</v>
      </c>
      <c r="CE24" t="s">
        <v>413</v>
      </c>
      <c r="CF24">
        <v>251</v>
      </c>
      <c r="CG24">
        <v>1000</v>
      </c>
      <c r="CH24" t="s">
        <v>414</v>
      </c>
      <c r="CI24">
        <v>8.5</v>
      </c>
      <c r="CJ24">
        <v>1.992</v>
      </c>
      <c r="CK24">
        <v>33.67</v>
      </c>
      <c r="CL24">
        <v>2.6106759999999999E-5</v>
      </c>
      <c r="CM24">
        <v>3.7014436000000001E-4</v>
      </c>
      <c r="CN24">
        <v>1.8797999360000001E-2</v>
      </c>
      <c r="CO24">
        <v>1.9799999999999999E-4</v>
      </c>
      <c r="CP24">
        <f t="shared" si="46"/>
        <v>1200.00875</v>
      </c>
      <c r="CQ24">
        <f t="shared" si="47"/>
        <v>1009.5130872992362</v>
      </c>
      <c r="CR24">
        <f t="shared" si="48"/>
        <v>0.84125477193331821</v>
      </c>
      <c r="CS24">
        <f t="shared" si="49"/>
        <v>0.16202170983130446</v>
      </c>
      <c r="CT24">
        <v>6</v>
      </c>
      <c r="CU24">
        <v>0.5</v>
      </c>
      <c r="CV24" t="s">
        <v>415</v>
      </c>
      <c r="CW24">
        <v>2</v>
      </c>
      <c r="CX24" t="b">
        <v>1</v>
      </c>
      <c r="CY24">
        <v>1657205492.7874999</v>
      </c>
      <c r="CZ24">
        <v>41.376962499999998</v>
      </c>
      <c r="DA24">
        <v>49.152900000000002</v>
      </c>
      <c r="DB24">
        <v>35.240225000000002</v>
      </c>
      <c r="DC24">
        <v>34.230037500000002</v>
      </c>
      <c r="DD24">
        <v>42.549162500000001</v>
      </c>
      <c r="DE24">
        <v>34.792962500000002</v>
      </c>
      <c r="DF24">
        <v>650.3655</v>
      </c>
      <c r="DG24">
        <v>101.24</v>
      </c>
      <c r="DH24">
        <v>9.9939475E-2</v>
      </c>
      <c r="DI24">
        <v>33.6227625</v>
      </c>
      <c r="DJ24">
        <v>999.9</v>
      </c>
      <c r="DK24">
        <v>33.571775000000002</v>
      </c>
      <c r="DL24">
        <v>0</v>
      </c>
      <c r="DM24">
        <v>0</v>
      </c>
      <c r="DN24">
        <v>9013.59375</v>
      </c>
      <c r="DO24">
        <v>0</v>
      </c>
      <c r="DP24">
        <v>1130.4762499999999</v>
      </c>
      <c r="DQ24">
        <v>-7.7759325000000006</v>
      </c>
      <c r="DR24">
        <v>42.8883875</v>
      </c>
      <c r="DS24">
        <v>50.895062500000002</v>
      </c>
      <c r="DT24">
        <v>1.0101724999999999</v>
      </c>
      <c r="DU24">
        <v>49.152900000000002</v>
      </c>
      <c r="DV24">
        <v>34.230037500000002</v>
      </c>
      <c r="DW24">
        <v>3.5677162500000001</v>
      </c>
      <c r="DX24">
        <v>3.4654437499999999</v>
      </c>
      <c r="DY24">
        <v>26.945474999999998</v>
      </c>
      <c r="DZ24">
        <v>26.451387499999999</v>
      </c>
      <c r="EA24">
        <v>1200.00875</v>
      </c>
      <c r="EB24">
        <v>0.957997875</v>
      </c>
      <c r="EC24">
        <v>4.2002449999999997E-2</v>
      </c>
      <c r="ED24">
        <v>0</v>
      </c>
      <c r="EE24">
        <v>582.38200000000006</v>
      </c>
      <c r="EF24">
        <v>5.0001600000000002</v>
      </c>
      <c r="EG24">
        <v>8054.6375000000007</v>
      </c>
      <c r="EH24">
        <v>9515.2150000000001</v>
      </c>
      <c r="EI24">
        <v>47.686999999999998</v>
      </c>
      <c r="EJ24">
        <v>50.234250000000003</v>
      </c>
      <c r="EK24">
        <v>48.859250000000003</v>
      </c>
      <c r="EL24">
        <v>48.905999999999999</v>
      </c>
      <c r="EM24">
        <v>49.421499999999988</v>
      </c>
      <c r="EN24">
        <v>1144.8175000000001</v>
      </c>
      <c r="EO24">
        <v>50.191249999999997</v>
      </c>
      <c r="EP24">
        <v>0</v>
      </c>
      <c r="EQ24">
        <v>610076.09999990463</v>
      </c>
      <c r="ER24">
        <v>0</v>
      </c>
      <c r="ES24">
        <v>582.72935999999993</v>
      </c>
      <c r="ET24">
        <v>-4.5823846345324171</v>
      </c>
      <c r="EU24">
        <v>-2087.7769265495131</v>
      </c>
      <c r="EV24">
        <v>8182.206000000001</v>
      </c>
      <c r="EW24">
        <v>15</v>
      </c>
      <c r="EX24">
        <v>1657194677</v>
      </c>
      <c r="EY24" t="s">
        <v>416</v>
      </c>
      <c r="EZ24">
        <v>1657194677</v>
      </c>
      <c r="FA24">
        <v>1657194677</v>
      </c>
      <c r="FB24">
        <v>4</v>
      </c>
      <c r="FC24">
        <v>-0.154</v>
      </c>
      <c r="FD24">
        <v>6.0000000000000001E-3</v>
      </c>
      <c r="FE24">
        <v>-1.1719999999999999</v>
      </c>
      <c r="FF24">
        <v>0.44700000000000001</v>
      </c>
      <c r="FG24">
        <v>415</v>
      </c>
      <c r="FH24">
        <v>30</v>
      </c>
      <c r="FI24">
        <v>0.27</v>
      </c>
      <c r="FJ24">
        <v>0.12</v>
      </c>
      <c r="FK24">
        <v>-6.8466422499999986</v>
      </c>
      <c r="FL24">
        <v>-9.0151597373358214</v>
      </c>
      <c r="FM24">
        <v>0.92465089686996871</v>
      </c>
      <c r="FN24">
        <v>0</v>
      </c>
      <c r="FO24">
        <v>582.97614705882347</v>
      </c>
      <c r="FP24">
        <v>-3.215263565851179</v>
      </c>
      <c r="FQ24">
        <v>0.39606298758960989</v>
      </c>
      <c r="FR24">
        <v>0</v>
      </c>
      <c r="FS24">
        <v>0.9914927</v>
      </c>
      <c r="FT24">
        <v>-2.1661215759851381E-2</v>
      </c>
      <c r="FU24">
        <v>2.834543410692451E-2</v>
      </c>
      <c r="FV24">
        <v>1</v>
      </c>
      <c r="FW24">
        <v>1</v>
      </c>
      <c r="FX24">
        <v>3</v>
      </c>
      <c r="FY24" t="s">
        <v>417</v>
      </c>
      <c r="FZ24">
        <v>3.3690500000000001</v>
      </c>
      <c r="GA24">
        <v>2.89378</v>
      </c>
      <c r="GB24">
        <v>1.28924E-2</v>
      </c>
      <c r="GC24">
        <v>1.5113100000000001E-2</v>
      </c>
      <c r="GD24">
        <v>0.14404</v>
      </c>
      <c r="GE24">
        <v>0.143952</v>
      </c>
      <c r="GF24">
        <v>34037.800000000003</v>
      </c>
      <c r="GG24">
        <v>29562</v>
      </c>
      <c r="GH24">
        <v>30820.7</v>
      </c>
      <c r="GI24">
        <v>27978.3</v>
      </c>
      <c r="GJ24">
        <v>34772.1</v>
      </c>
      <c r="GK24">
        <v>33814.800000000003</v>
      </c>
      <c r="GL24">
        <v>40194.800000000003</v>
      </c>
      <c r="GM24">
        <v>39025.300000000003</v>
      </c>
      <c r="GN24">
        <v>2.3166500000000001</v>
      </c>
      <c r="GO24">
        <v>1.5287999999999999</v>
      </c>
      <c r="GP24">
        <v>0</v>
      </c>
      <c r="GQ24">
        <v>5.6102899999999997E-2</v>
      </c>
      <c r="GR24">
        <v>999.9</v>
      </c>
      <c r="GS24">
        <v>32.663800000000002</v>
      </c>
      <c r="GT24">
        <v>47.5</v>
      </c>
      <c r="GU24">
        <v>43.9</v>
      </c>
      <c r="GV24">
        <v>42.7196</v>
      </c>
      <c r="GW24">
        <v>50.093800000000002</v>
      </c>
      <c r="GX24">
        <v>42.572099999999999</v>
      </c>
      <c r="GY24">
        <v>1</v>
      </c>
      <c r="GZ24">
        <v>0.68538399999999999</v>
      </c>
      <c r="HA24">
        <v>1.74458</v>
      </c>
      <c r="HB24">
        <v>20.198</v>
      </c>
      <c r="HC24">
        <v>5.2129500000000002</v>
      </c>
      <c r="HD24">
        <v>11.974</v>
      </c>
      <c r="HE24">
        <v>4.9897</v>
      </c>
      <c r="HF24">
        <v>3.2925</v>
      </c>
      <c r="HG24">
        <v>7067.8</v>
      </c>
      <c r="HH24">
        <v>9999</v>
      </c>
      <c r="HI24">
        <v>9999</v>
      </c>
      <c r="HJ24">
        <v>659.2</v>
      </c>
      <c r="HK24">
        <v>4.9713500000000002</v>
      </c>
      <c r="HL24">
        <v>1.8748499999999999</v>
      </c>
      <c r="HM24">
        <v>1.87114</v>
      </c>
      <c r="HN24">
        <v>1.8708800000000001</v>
      </c>
      <c r="HO24">
        <v>1.87531</v>
      </c>
      <c r="HP24">
        <v>1.8721000000000001</v>
      </c>
      <c r="HQ24">
        <v>1.8675200000000001</v>
      </c>
      <c r="HR24">
        <v>1.8785099999999999</v>
      </c>
      <c r="HS24">
        <v>0</v>
      </c>
      <c r="HT24">
        <v>0</v>
      </c>
      <c r="HU24">
        <v>0</v>
      </c>
      <c r="HV24">
        <v>0</v>
      </c>
      <c r="HW24" t="s">
        <v>418</v>
      </c>
      <c r="HX24" t="s">
        <v>419</v>
      </c>
      <c r="HY24" t="s">
        <v>420</v>
      </c>
      <c r="HZ24" t="s">
        <v>420</v>
      </c>
      <c r="IA24" t="s">
        <v>420</v>
      </c>
      <c r="IB24" t="s">
        <v>420</v>
      </c>
      <c r="IC24">
        <v>0</v>
      </c>
      <c r="ID24">
        <v>100</v>
      </c>
      <c r="IE24">
        <v>100</v>
      </c>
      <c r="IF24">
        <v>-1.1719999999999999</v>
      </c>
      <c r="IG24">
        <v>0.44719999999999999</v>
      </c>
      <c r="IH24">
        <v>-1.172199999999918</v>
      </c>
      <c r="II24">
        <v>0</v>
      </c>
      <c r="IJ24">
        <v>0</v>
      </c>
      <c r="IK24">
        <v>0</v>
      </c>
      <c r="IL24">
        <v>0.44723499999999922</v>
      </c>
      <c r="IM24">
        <v>0</v>
      </c>
      <c r="IN24">
        <v>0</v>
      </c>
      <c r="IO24">
        <v>0</v>
      </c>
      <c r="IP24">
        <v>-1</v>
      </c>
      <c r="IQ24">
        <v>-1</v>
      </c>
      <c r="IR24">
        <v>-1</v>
      </c>
      <c r="IS24">
        <v>-1</v>
      </c>
      <c r="IT24">
        <v>180.3</v>
      </c>
      <c r="IU24">
        <v>180.3</v>
      </c>
      <c r="IV24">
        <v>0.28076200000000001</v>
      </c>
      <c r="IW24">
        <v>2.67822</v>
      </c>
      <c r="IX24">
        <v>1.49902</v>
      </c>
      <c r="IY24">
        <v>2.2766099999999998</v>
      </c>
      <c r="IZ24">
        <v>1.69678</v>
      </c>
      <c r="JA24">
        <v>2.3156699999999999</v>
      </c>
      <c r="JB24">
        <v>46.414999999999999</v>
      </c>
      <c r="JC24">
        <v>13.904400000000001</v>
      </c>
      <c r="JD24">
        <v>18</v>
      </c>
      <c r="JE24">
        <v>705.49400000000003</v>
      </c>
      <c r="JF24">
        <v>268.67700000000002</v>
      </c>
      <c r="JG24">
        <v>29.9999</v>
      </c>
      <c r="JH24">
        <v>36.088999999999999</v>
      </c>
      <c r="JI24">
        <v>30.000599999999999</v>
      </c>
      <c r="JJ24">
        <v>35.857999999999997</v>
      </c>
      <c r="JK24">
        <v>35.865200000000002</v>
      </c>
      <c r="JL24">
        <v>5.6306000000000003</v>
      </c>
      <c r="JM24">
        <v>22.033200000000001</v>
      </c>
      <c r="JN24">
        <v>11.331799999999999</v>
      </c>
      <c r="JO24">
        <v>30</v>
      </c>
      <c r="JP24">
        <v>66.801299999999998</v>
      </c>
      <c r="JQ24">
        <v>34.167200000000001</v>
      </c>
      <c r="JR24">
        <v>98.246099999999998</v>
      </c>
      <c r="JS24">
        <v>98.2547</v>
      </c>
    </row>
    <row r="25" spans="1:279" x14ac:dyDescent="0.2">
      <c r="A25">
        <v>10</v>
      </c>
      <c r="B25">
        <v>1657205499.0999999</v>
      </c>
      <c r="C25">
        <v>36</v>
      </c>
      <c r="D25" t="s">
        <v>438</v>
      </c>
      <c r="E25" t="s">
        <v>439</v>
      </c>
      <c r="F25">
        <v>4</v>
      </c>
      <c r="G25">
        <v>1657205497.0999999</v>
      </c>
      <c r="H25">
        <f t="shared" si="0"/>
        <v>1.1990296906535635E-3</v>
      </c>
      <c r="I25">
        <f t="shared" si="1"/>
        <v>1.1990296906535636</v>
      </c>
      <c r="J25">
        <f t="shared" si="2"/>
        <v>-0.52430178441256114</v>
      </c>
      <c r="K25">
        <f t="shared" si="3"/>
        <v>48.374471428571439</v>
      </c>
      <c r="L25">
        <f t="shared" si="4"/>
        <v>58.763163607954397</v>
      </c>
      <c r="M25">
        <f t="shared" si="5"/>
        <v>5.9551141727644099</v>
      </c>
      <c r="N25">
        <f t="shared" si="6"/>
        <v>4.9023143533626534</v>
      </c>
      <c r="O25">
        <f t="shared" si="7"/>
        <v>7.1728997128320926E-2</v>
      </c>
      <c r="P25">
        <f t="shared" si="8"/>
        <v>2.7706373166612432</v>
      </c>
      <c r="Q25">
        <f t="shared" si="9"/>
        <v>7.0713103659670984E-2</v>
      </c>
      <c r="R25">
        <f t="shared" si="10"/>
        <v>4.4285765115651646E-2</v>
      </c>
      <c r="S25">
        <f t="shared" si="11"/>
        <v>194.42645661253414</v>
      </c>
      <c r="T25">
        <f t="shared" si="12"/>
        <v>34.503160107751469</v>
      </c>
      <c r="U25">
        <f t="shared" si="13"/>
        <v>33.574371428571432</v>
      </c>
      <c r="V25">
        <f t="shared" si="14"/>
        <v>5.2174601622369439</v>
      </c>
      <c r="W25">
        <f t="shared" si="15"/>
        <v>68.287379387176756</v>
      </c>
      <c r="X25">
        <f t="shared" si="16"/>
        <v>3.5736289602616571</v>
      </c>
      <c r="Y25">
        <f t="shared" si="17"/>
        <v>5.2332202411807973</v>
      </c>
      <c r="Z25">
        <f t="shared" si="18"/>
        <v>1.6438312019752868</v>
      </c>
      <c r="AA25">
        <f t="shared" si="19"/>
        <v>-52.877209357822153</v>
      </c>
      <c r="AB25">
        <f t="shared" si="20"/>
        <v>8.0532091526539347</v>
      </c>
      <c r="AC25">
        <f t="shared" si="21"/>
        <v>0.6696110434819077</v>
      </c>
      <c r="AD25">
        <f t="shared" si="22"/>
        <v>150.27206745084783</v>
      </c>
      <c r="AE25">
        <f t="shared" si="23"/>
        <v>8.6729951203340754</v>
      </c>
      <c r="AF25">
        <f t="shared" si="24"/>
        <v>1.1580274292211652</v>
      </c>
      <c r="AG25">
        <f t="shared" si="25"/>
        <v>-0.52430178441256114</v>
      </c>
      <c r="AH25">
        <v>59.084047782514183</v>
      </c>
      <c r="AI25">
        <v>52.710802424242402</v>
      </c>
      <c r="AJ25">
        <v>1.712407256246242</v>
      </c>
      <c r="AK25">
        <v>65.771731375418483</v>
      </c>
      <c r="AL25">
        <f t="shared" si="26"/>
        <v>1.1990296906535636</v>
      </c>
      <c r="AM25">
        <v>34.231829421220553</v>
      </c>
      <c r="AN25">
        <v>35.271655244755252</v>
      </c>
      <c r="AO25">
        <v>5.0870018655161534E-3</v>
      </c>
      <c r="AP25">
        <v>88.071452504573628</v>
      </c>
      <c r="AQ25">
        <v>4</v>
      </c>
      <c r="AR25">
        <v>1</v>
      </c>
      <c r="AS25">
        <f t="shared" si="27"/>
        <v>1</v>
      </c>
      <c r="AT25">
        <f t="shared" si="28"/>
        <v>0</v>
      </c>
      <c r="AU25">
        <f t="shared" si="29"/>
        <v>47323.026000253747</v>
      </c>
      <c r="AV25" t="s">
        <v>413</v>
      </c>
      <c r="AW25" t="s">
        <v>413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413</v>
      </c>
      <c r="BC25" t="s">
        <v>413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1009.5080997992403</v>
      </c>
      <c r="BI25">
        <f t="shared" si="33"/>
        <v>-0.52430178441256114</v>
      </c>
      <c r="BJ25" t="e">
        <f t="shared" si="34"/>
        <v>#DIV/0!</v>
      </c>
      <c r="BK25">
        <f t="shared" si="35"/>
        <v>-5.1936362325059936E-4</v>
      </c>
      <c r="BL25" t="e">
        <f t="shared" si="36"/>
        <v>#DIV/0!</v>
      </c>
      <c r="BM25" t="e">
        <f t="shared" si="37"/>
        <v>#DIV/0!</v>
      </c>
      <c r="BN25" t="s">
        <v>413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413</v>
      </c>
      <c r="BY25" t="s">
        <v>413</v>
      </c>
      <c r="BZ25" t="s">
        <v>413</v>
      </c>
      <c r="CA25" t="s">
        <v>413</v>
      </c>
      <c r="CB25" t="s">
        <v>413</v>
      </c>
      <c r="CC25" t="s">
        <v>413</v>
      </c>
      <c r="CD25" t="s">
        <v>413</v>
      </c>
      <c r="CE25" t="s">
        <v>413</v>
      </c>
      <c r="CF25">
        <v>251</v>
      </c>
      <c r="CG25">
        <v>1000</v>
      </c>
      <c r="CH25" t="s">
        <v>414</v>
      </c>
      <c r="CI25">
        <v>8.5</v>
      </c>
      <c r="CJ25">
        <v>1.992</v>
      </c>
      <c r="CK25">
        <v>33.67</v>
      </c>
      <c r="CL25">
        <v>2.6106759999999999E-5</v>
      </c>
      <c r="CM25">
        <v>3.7014436000000001E-4</v>
      </c>
      <c r="CN25">
        <v>1.8797999360000001E-2</v>
      </c>
      <c r="CO25">
        <v>1.9799999999999999E-4</v>
      </c>
      <c r="CP25">
        <f t="shared" si="46"/>
        <v>1200.002857142857</v>
      </c>
      <c r="CQ25">
        <f t="shared" si="47"/>
        <v>1009.5080997992403</v>
      </c>
      <c r="CR25">
        <f t="shared" si="48"/>
        <v>0.84125474684520785</v>
      </c>
      <c r="CS25">
        <f t="shared" si="49"/>
        <v>0.16202166141125129</v>
      </c>
      <c r="CT25">
        <v>6</v>
      </c>
      <c r="CU25">
        <v>0.5</v>
      </c>
      <c r="CV25" t="s">
        <v>415</v>
      </c>
      <c r="CW25">
        <v>2</v>
      </c>
      <c r="CX25" t="b">
        <v>1</v>
      </c>
      <c r="CY25">
        <v>1657205497.0999999</v>
      </c>
      <c r="CZ25">
        <v>48.374471428571439</v>
      </c>
      <c r="DA25">
        <v>56.427585714285712</v>
      </c>
      <c r="DB25">
        <v>35.26342857142857</v>
      </c>
      <c r="DC25">
        <v>34.23274285714286</v>
      </c>
      <c r="DD25">
        <v>49.546671428571429</v>
      </c>
      <c r="DE25">
        <v>34.816200000000002</v>
      </c>
      <c r="DF25">
        <v>650.35814285714275</v>
      </c>
      <c r="DG25">
        <v>101.241</v>
      </c>
      <c r="DH25">
        <v>9.9938900000000011E-2</v>
      </c>
      <c r="DI25">
        <v>33.628285714285717</v>
      </c>
      <c r="DJ25">
        <v>999.89999999999986</v>
      </c>
      <c r="DK25">
        <v>33.574371428571432</v>
      </c>
      <c r="DL25">
        <v>0</v>
      </c>
      <c r="DM25">
        <v>0</v>
      </c>
      <c r="DN25">
        <v>9008.6628571428555</v>
      </c>
      <c r="DO25">
        <v>0</v>
      </c>
      <c r="DP25">
        <v>1195.524285714286</v>
      </c>
      <c r="DQ25">
        <v>-8.0531299999999995</v>
      </c>
      <c r="DR25">
        <v>50.142671428571433</v>
      </c>
      <c r="DS25">
        <v>58.427714285714281</v>
      </c>
      <c r="DT25">
        <v>1.0306928571428571</v>
      </c>
      <c r="DU25">
        <v>56.427585714285712</v>
      </c>
      <c r="DV25">
        <v>34.23274285714286</v>
      </c>
      <c r="DW25">
        <v>3.5701100000000001</v>
      </c>
      <c r="DX25">
        <v>3.4657614285714291</v>
      </c>
      <c r="DY25">
        <v>26.956900000000001</v>
      </c>
      <c r="DZ25">
        <v>26.452942857142862</v>
      </c>
      <c r="EA25">
        <v>1200.002857142857</v>
      </c>
      <c r="EB25">
        <v>0.95799885714285715</v>
      </c>
      <c r="EC25">
        <v>4.2001485714285712E-2</v>
      </c>
      <c r="ED25">
        <v>0</v>
      </c>
      <c r="EE25">
        <v>581.96042857142857</v>
      </c>
      <c r="EF25">
        <v>5.0001600000000002</v>
      </c>
      <c r="EG25">
        <v>8129.8342857142852</v>
      </c>
      <c r="EH25">
        <v>9515.1957142857154</v>
      </c>
      <c r="EI25">
        <v>47.696000000000012</v>
      </c>
      <c r="EJ25">
        <v>50.204999999999998</v>
      </c>
      <c r="EK25">
        <v>48.892714285714291</v>
      </c>
      <c r="EL25">
        <v>48.892714285714291</v>
      </c>
      <c r="EM25">
        <v>49.436999999999998</v>
      </c>
      <c r="EN25">
        <v>1144.812857142857</v>
      </c>
      <c r="EO25">
        <v>50.19</v>
      </c>
      <c r="EP25">
        <v>0</v>
      </c>
      <c r="EQ25">
        <v>610079.70000004768</v>
      </c>
      <c r="ER25">
        <v>0</v>
      </c>
      <c r="ES25">
        <v>582.45784000000003</v>
      </c>
      <c r="ET25">
        <v>-5.412153842742093</v>
      </c>
      <c r="EU25">
        <v>-170.63538534866731</v>
      </c>
      <c r="EV25">
        <v>8101.040399999999</v>
      </c>
      <c r="EW25">
        <v>15</v>
      </c>
      <c r="EX25">
        <v>1657194677</v>
      </c>
      <c r="EY25" t="s">
        <v>416</v>
      </c>
      <c r="EZ25">
        <v>1657194677</v>
      </c>
      <c r="FA25">
        <v>1657194677</v>
      </c>
      <c r="FB25">
        <v>4</v>
      </c>
      <c r="FC25">
        <v>-0.154</v>
      </c>
      <c r="FD25">
        <v>6.0000000000000001E-3</v>
      </c>
      <c r="FE25">
        <v>-1.1719999999999999</v>
      </c>
      <c r="FF25">
        <v>0.44700000000000001</v>
      </c>
      <c r="FG25">
        <v>415</v>
      </c>
      <c r="FH25">
        <v>30</v>
      </c>
      <c r="FI25">
        <v>0.27</v>
      </c>
      <c r="FJ25">
        <v>0.12</v>
      </c>
      <c r="FK25">
        <v>-7.3020651219512196</v>
      </c>
      <c r="FL25">
        <v>-6.0011466898954717</v>
      </c>
      <c r="FM25">
        <v>0.6180290367995861</v>
      </c>
      <c r="FN25">
        <v>0</v>
      </c>
      <c r="FO25">
        <v>582.73335294117635</v>
      </c>
      <c r="FP25">
        <v>-4.2838502709811133</v>
      </c>
      <c r="FQ25">
        <v>0.48574635612771527</v>
      </c>
      <c r="FR25">
        <v>0</v>
      </c>
      <c r="FS25">
        <v>0.99019263414634129</v>
      </c>
      <c r="FT25">
        <v>0.21292179094076669</v>
      </c>
      <c r="FU25">
        <v>2.4958344220560879E-2</v>
      </c>
      <c r="FV25">
        <v>0</v>
      </c>
      <c r="FW25">
        <v>0</v>
      </c>
      <c r="FX25">
        <v>3</v>
      </c>
      <c r="FY25" t="s">
        <v>425</v>
      </c>
      <c r="FZ25">
        <v>3.3689900000000002</v>
      </c>
      <c r="GA25">
        <v>2.89371</v>
      </c>
      <c r="GB25">
        <v>1.47165E-2</v>
      </c>
      <c r="GC25">
        <v>1.7011200000000001E-2</v>
      </c>
      <c r="GD25">
        <v>0.14410100000000001</v>
      </c>
      <c r="GE25">
        <v>0.143957</v>
      </c>
      <c r="GF25">
        <v>33974.300000000003</v>
      </c>
      <c r="GG25">
        <v>29505.3</v>
      </c>
      <c r="GH25">
        <v>30820.1</v>
      </c>
      <c r="GI25">
        <v>27978.6</v>
      </c>
      <c r="GJ25">
        <v>34769.199999999997</v>
      </c>
      <c r="GK25">
        <v>33815</v>
      </c>
      <c r="GL25">
        <v>40194.1</v>
      </c>
      <c r="GM25">
        <v>39025.599999999999</v>
      </c>
      <c r="GN25">
        <v>2.3168199999999999</v>
      </c>
      <c r="GO25">
        <v>1.5287500000000001</v>
      </c>
      <c r="GP25">
        <v>0</v>
      </c>
      <c r="GQ25">
        <v>5.6877700000000003E-2</v>
      </c>
      <c r="GR25">
        <v>999.9</v>
      </c>
      <c r="GS25">
        <v>32.659300000000002</v>
      </c>
      <c r="GT25">
        <v>47.5</v>
      </c>
      <c r="GU25">
        <v>43.9</v>
      </c>
      <c r="GV25">
        <v>42.722099999999998</v>
      </c>
      <c r="GW25">
        <v>50.213799999999999</v>
      </c>
      <c r="GX25">
        <v>42.484000000000002</v>
      </c>
      <c r="GY25">
        <v>1</v>
      </c>
      <c r="GZ25">
        <v>0.68586899999999995</v>
      </c>
      <c r="HA25">
        <v>1.7466699999999999</v>
      </c>
      <c r="HB25">
        <v>20.197900000000001</v>
      </c>
      <c r="HC25">
        <v>5.2134</v>
      </c>
      <c r="HD25">
        <v>11.974</v>
      </c>
      <c r="HE25">
        <v>4.9899500000000003</v>
      </c>
      <c r="HF25">
        <v>3.2924799999999999</v>
      </c>
      <c r="HG25">
        <v>7068</v>
      </c>
      <c r="HH25">
        <v>9999</v>
      </c>
      <c r="HI25">
        <v>9999</v>
      </c>
      <c r="HJ25">
        <v>659.2</v>
      </c>
      <c r="HK25">
        <v>4.9713399999999996</v>
      </c>
      <c r="HL25">
        <v>1.8748499999999999</v>
      </c>
      <c r="HM25">
        <v>1.87114</v>
      </c>
      <c r="HN25">
        <v>1.8708800000000001</v>
      </c>
      <c r="HO25">
        <v>1.8753200000000001</v>
      </c>
      <c r="HP25">
        <v>1.8721000000000001</v>
      </c>
      <c r="HQ25">
        <v>1.8675200000000001</v>
      </c>
      <c r="HR25">
        <v>1.8785099999999999</v>
      </c>
      <c r="HS25">
        <v>0</v>
      </c>
      <c r="HT25">
        <v>0</v>
      </c>
      <c r="HU25">
        <v>0</v>
      </c>
      <c r="HV25">
        <v>0</v>
      </c>
      <c r="HW25" t="s">
        <v>418</v>
      </c>
      <c r="HX25" t="s">
        <v>419</v>
      </c>
      <c r="HY25" t="s">
        <v>420</v>
      </c>
      <c r="HZ25" t="s">
        <v>420</v>
      </c>
      <c r="IA25" t="s">
        <v>420</v>
      </c>
      <c r="IB25" t="s">
        <v>420</v>
      </c>
      <c r="IC25">
        <v>0</v>
      </c>
      <c r="ID25">
        <v>100</v>
      </c>
      <c r="IE25">
        <v>100</v>
      </c>
      <c r="IF25">
        <v>-1.1719999999999999</v>
      </c>
      <c r="IG25">
        <v>0.44719999999999999</v>
      </c>
      <c r="IH25">
        <v>-1.172199999999918</v>
      </c>
      <c r="II25">
        <v>0</v>
      </c>
      <c r="IJ25">
        <v>0</v>
      </c>
      <c r="IK25">
        <v>0</v>
      </c>
      <c r="IL25">
        <v>0.44723499999999922</v>
      </c>
      <c r="IM25">
        <v>0</v>
      </c>
      <c r="IN25">
        <v>0</v>
      </c>
      <c r="IO25">
        <v>0</v>
      </c>
      <c r="IP25">
        <v>-1</v>
      </c>
      <c r="IQ25">
        <v>-1</v>
      </c>
      <c r="IR25">
        <v>-1</v>
      </c>
      <c r="IS25">
        <v>-1</v>
      </c>
      <c r="IT25">
        <v>180.4</v>
      </c>
      <c r="IU25">
        <v>180.4</v>
      </c>
      <c r="IV25">
        <v>0.29541000000000001</v>
      </c>
      <c r="IW25">
        <v>2.677</v>
      </c>
      <c r="IX25">
        <v>1.49902</v>
      </c>
      <c r="IY25">
        <v>2.2766099999999998</v>
      </c>
      <c r="IZ25">
        <v>1.69678</v>
      </c>
      <c r="JA25">
        <v>2.2497600000000002</v>
      </c>
      <c r="JB25">
        <v>46.414999999999999</v>
      </c>
      <c r="JC25">
        <v>13.904400000000001</v>
      </c>
      <c r="JD25">
        <v>18</v>
      </c>
      <c r="JE25">
        <v>705.68600000000004</v>
      </c>
      <c r="JF25">
        <v>268.67200000000003</v>
      </c>
      <c r="JG25">
        <v>30.000399999999999</v>
      </c>
      <c r="JH25">
        <v>36.093899999999998</v>
      </c>
      <c r="JI25">
        <v>30.000699999999998</v>
      </c>
      <c r="JJ25">
        <v>35.862200000000001</v>
      </c>
      <c r="JK25">
        <v>35.869599999999998</v>
      </c>
      <c r="JL25">
        <v>5.9265299999999996</v>
      </c>
      <c r="JM25">
        <v>22.033200000000001</v>
      </c>
      <c r="JN25">
        <v>10.9564</v>
      </c>
      <c r="JO25">
        <v>30</v>
      </c>
      <c r="JP25">
        <v>73.510800000000003</v>
      </c>
      <c r="JQ25">
        <v>34.142000000000003</v>
      </c>
      <c r="JR25">
        <v>98.244500000000002</v>
      </c>
      <c r="JS25">
        <v>98.255600000000001</v>
      </c>
    </row>
    <row r="26" spans="1:279" x14ac:dyDescent="0.2">
      <c r="A26">
        <v>11</v>
      </c>
      <c r="B26">
        <v>1657205503.0999999</v>
      </c>
      <c r="C26">
        <v>40</v>
      </c>
      <c r="D26" t="s">
        <v>440</v>
      </c>
      <c r="E26" t="s">
        <v>441</v>
      </c>
      <c r="F26">
        <v>4</v>
      </c>
      <c r="G26">
        <v>1657205500.7874999</v>
      </c>
      <c r="H26">
        <f t="shared" si="0"/>
        <v>1.2156197279607334E-3</v>
      </c>
      <c r="I26">
        <f t="shared" si="1"/>
        <v>1.2156197279607335</v>
      </c>
      <c r="J26">
        <f t="shared" si="2"/>
        <v>-0.22949593766818172</v>
      </c>
      <c r="K26">
        <f t="shared" si="3"/>
        <v>54.409662500000003</v>
      </c>
      <c r="L26">
        <f t="shared" si="4"/>
        <v>58.000656976449662</v>
      </c>
      <c r="M26">
        <f t="shared" si="5"/>
        <v>5.8777723975577851</v>
      </c>
      <c r="N26">
        <f t="shared" si="6"/>
        <v>5.5138618952676399</v>
      </c>
      <c r="O26">
        <f t="shared" si="7"/>
        <v>7.2706829492285144E-2</v>
      </c>
      <c r="P26">
        <f t="shared" si="8"/>
        <v>2.7715170977753467</v>
      </c>
      <c r="Q26">
        <f t="shared" si="9"/>
        <v>7.1663592680057162E-2</v>
      </c>
      <c r="R26">
        <f t="shared" si="10"/>
        <v>4.488222906891192E-2</v>
      </c>
      <c r="S26">
        <f t="shared" si="11"/>
        <v>194.42699811253524</v>
      </c>
      <c r="T26">
        <f t="shared" si="12"/>
        <v>34.503922112929729</v>
      </c>
      <c r="U26">
        <f t="shared" si="13"/>
        <v>33.582350000000012</v>
      </c>
      <c r="V26">
        <f t="shared" si="14"/>
        <v>5.219789830952676</v>
      </c>
      <c r="W26">
        <f t="shared" si="15"/>
        <v>68.299541965861707</v>
      </c>
      <c r="X26">
        <f t="shared" si="16"/>
        <v>3.5753729812242878</v>
      </c>
      <c r="Y26">
        <f t="shared" si="17"/>
        <v>5.2348418134507746</v>
      </c>
      <c r="Z26">
        <f t="shared" si="18"/>
        <v>1.6444168497283882</v>
      </c>
      <c r="AA26">
        <f t="shared" si="19"/>
        <v>-53.608830003068341</v>
      </c>
      <c r="AB26">
        <f t="shared" si="20"/>
        <v>7.6912930826801382</v>
      </c>
      <c r="AC26">
        <f t="shared" si="21"/>
        <v>0.63935759430996075</v>
      </c>
      <c r="AD26">
        <f t="shared" si="22"/>
        <v>149.14881878645701</v>
      </c>
      <c r="AE26">
        <f t="shared" si="23"/>
        <v>8.7256476303317605</v>
      </c>
      <c r="AF26">
        <f t="shared" si="24"/>
        <v>1.1744450627412468</v>
      </c>
      <c r="AG26">
        <f t="shared" si="25"/>
        <v>-0.22949593766818172</v>
      </c>
      <c r="AH26">
        <v>65.893910059818026</v>
      </c>
      <c r="AI26">
        <v>59.426301818181791</v>
      </c>
      <c r="AJ26">
        <v>1.665853103105408</v>
      </c>
      <c r="AK26">
        <v>65.771731375418483</v>
      </c>
      <c r="AL26">
        <f t="shared" si="26"/>
        <v>1.2156197279607335</v>
      </c>
      <c r="AM26">
        <v>34.235830898970988</v>
      </c>
      <c r="AN26">
        <v>35.287474125874148</v>
      </c>
      <c r="AO26">
        <v>5.6269249380401197E-3</v>
      </c>
      <c r="AP26">
        <v>88.071452504573628</v>
      </c>
      <c r="AQ26">
        <v>4</v>
      </c>
      <c r="AR26">
        <v>1</v>
      </c>
      <c r="AS26">
        <f t="shared" si="27"/>
        <v>1</v>
      </c>
      <c r="AT26">
        <f t="shared" si="28"/>
        <v>0</v>
      </c>
      <c r="AU26">
        <f t="shared" si="29"/>
        <v>47346.337880154788</v>
      </c>
      <c r="AV26" t="s">
        <v>413</v>
      </c>
      <c r="AW26" t="s">
        <v>413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413</v>
      </c>
      <c r="BC26" t="s">
        <v>413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1009.5109497992408</v>
      </c>
      <c r="BI26">
        <f t="shared" si="33"/>
        <v>-0.22949593766818172</v>
      </c>
      <c r="BJ26" t="e">
        <f t="shared" si="34"/>
        <v>#DIV/0!</v>
      </c>
      <c r="BK26">
        <f t="shared" si="35"/>
        <v>-2.2733377752249349E-4</v>
      </c>
      <c r="BL26" t="e">
        <f t="shared" si="36"/>
        <v>#DIV/0!</v>
      </c>
      <c r="BM26" t="e">
        <f t="shared" si="37"/>
        <v>#DIV/0!</v>
      </c>
      <c r="BN26" t="s">
        <v>413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413</v>
      </c>
      <c r="BY26" t="s">
        <v>413</v>
      </c>
      <c r="BZ26" t="s">
        <v>413</v>
      </c>
      <c r="CA26" t="s">
        <v>413</v>
      </c>
      <c r="CB26" t="s">
        <v>413</v>
      </c>
      <c r="CC26" t="s">
        <v>413</v>
      </c>
      <c r="CD26" t="s">
        <v>413</v>
      </c>
      <c r="CE26" t="s">
        <v>413</v>
      </c>
      <c r="CF26">
        <v>251</v>
      </c>
      <c r="CG26">
        <v>1000</v>
      </c>
      <c r="CH26" t="s">
        <v>414</v>
      </c>
      <c r="CI26">
        <v>8.5</v>
      </c>
      <c r="CJ26">
        <v>1.992</v>
      </c>
      <c r="CK26">
        <v>33.67</v>
      </c>
      <c r="CL26">
        <v>2.6106759999999999E-5</v>
      </c>
      <c r="CM26">
        <v>3.7014436000000001E-4</v>
      </c>
      <c r="CN26">
        <v>1.8797999360000001E-2</v>
      </c>
      <c r="CO26">
        <v>1.9799999999999999E-4</v>
      </c>
      <c r="CP26">
        <f t="shared" si="46"/>
        <v>1200.0062499999999</v>
      </c>
      <c r="CQ26">
        <f t="shared" si="47"/>
        <v>1009.5109497992408</v>
      </c>
      <c r="CR26">
        <f t="shared" si="48"/>
        <v>0.84125474329757943</v>
      </c>
      <c r="CS26">
        <f t="shared" si="49"/>
        <v>0.16202165456432852</v>
      </c>
      <c r="CT26">
        <v>6</v>
      </c>
      <c r="CU26">
        <v>0.5</v>
      </c>
      <c r="CV26" t="s">
        <v>415</v>
      </c>
      <c r="CW26">
        <v>2</v>
      </c>
      <c r="CX26" t="b">
        <v>1</v>
      </c>
      <c r="CY26">
        <v>1657205500.7874999</v>
      </c>
      <c r="CZ26">
        <v>54.409662500000003</v>
      </c>
      <c r="DA26">
        <v>62.5184</v>
      </c>
      <c r="DB26">
        <v>35.28105</v>
      </c>
      <c r="DC26">
        <v>34.235799999999998</v>
      </c>
      <c r="DD26">
        <v>55.5818625</v>
      </c>
      <c r="DE26">
        <v>34.833837500000001</v>
      </c>
      <c r="DF26">
        <v>650.376125</v>
      </c>
      <c r="DG26">
        <v>101.239875</v>
      </c>
      <c r="DH26">
        <v>9.9880512500000004E-2</v>
      </c>
      <c r="DI26">
        <v>33.633825000000002</v>
      </c>
      <c r="DJ26">
        <v>999.9</v>
      </c>
      <c r="DK26">
        <v>33.582350000000012</v>
      </c>
      <c r="DL26">
        <v>0</v>
      </c>
      <c r="DM26">
        <v>0</v>
      </c>
      <c r="DN26">
        <v>9013.4375</v>
      </c>
      <c r="DO26">
        <v>0</v>
      </c>
      <c r="DP26">
        <v>1248.0287499999999</v>
      </c>
      <c r="DQ26">
        <v>-8.1087474999999998</v>
      </c>
      <c r="DR26">
        <v>56.3995125</v>
      </c>
      <c r="DS26">
        <v>64.734650000000002</v>
      </c>
      <c r="DT26">
        <v>1.0452462499999999</v>
      </c>
      <c r="DU26">
        <v>62.5184</v>
      </c>
      <c r="DV26">
        <v>34.235799999999998</v>
      </c>
      <c r="DW26">
        <v>3.5718450000000002</v>
      </c>
      <c r="DX26">
        <v>3.4660250000000001</v>
      </c>
      <c r="DY26">
        <v>26.965162500000002</v>
      </c>
      <c r="DZ26">
        <v>26.454237500000001</v>
      </c>
      <c r="EA26">
        <v>1200.0062499999999</v>
      </c>
      <c r="EB26">
        <v>0.95799925000000008</v>
      </c>
      <c r="EC26">
        <v>4.20011E-2</v>
      </c>
      <c r="ED26">
        <v>0</v>
      </c>
      <c r="EE26">
        <v>581.54500000000007</v>
      </c>
      <c r="EF26">
        <v>5.0001600000000002</v>
      </c>
      <c r="EG26">
        <v>8067.1487499999994</v>
      </c>
      <c r="EH26">
        <v>9515.2287499999984</v>
      </c>
      <c r="EI26">
        <v>47.710624999999993</v>
      </c>
      <c r="EJ26">
        <v>50.226374999999997</v>
      </c>
      <c r="EK26">
        <v>48.882750000000001</v>
      </c>
      <c r="EL26">
        <v>48.890500000000003</v>
      </c>
      <c r="EM26">
        <v>49.405999999999999</v>
      </c>
      <c r="EN26">
        <v>1144.8162500000001</v>
      </c>
      <c r="EO26">
        <v>50.19</v>
      </c>
      <c r="EP26">
        <v>0</v>
      </c>
      <c r="EQ26">
        <v>610083.89999985695</v>
      </c>
      <c r="ER26">
        <v>0</v>
      </c>
      <c r="ES26">
        <v>582.09792307692305</v>
      </c>
      <c r="ET26">
        <v>-6.3937777846435058</v>
      </c>
      <c r="EU26">
        <v>67.985641557386728</v>
      </c>
      <c r="EV26">
        <v>8069.6761538461542</v>
      </c>
      <c r="EW26">
        <v>15</v>
      </c>
      <c r="EX26">
        <v>1657194677</v>
      </c>
      <c r="EY26" t="s">
        <v>416</v>
      </c>
      <c r="EZ26">
        <v>1657194677</v>
      </c>
      <c r="FA26">
        <v>1657194677</v>
      </c>
      <c r="FB26">
        <v>4</v>
      </c>
      <c r="FC26">
        <v>-0.154</v>
      </c>
      <c r="FD26">
        <v>6.0000000000000001E-3</v>
      </c>
      <c r="FE26">
        <v>-1.1719999999999999</v>
      </c>
      <c r="FF26">
        <v>0.44700000000000001</v>
      </c>
      <c r="FG26">
        <v>415</v>
      </c>
      <c r="FH26">
        <v>30</v>
      </c>
      <c r="FI26">
        <v>0.27</v>
      </c>
      <c r="FJ26">
        <v>0.12</v>
      </c>
      <c r="FK26">
        <v>-7.7116282500000013</v>
      </c>
      <c r="FL26">
        <v>-3.5555388742964298</v>
      </c>
      <c r="FM26">
        <v>0.35151262627313618</v>
      </c>
      <c r="FN26">
        <v>0</v>
      </c>
      <c r="FO26">
        <v>582.41182352941178</v>
      </c>
      <c r="FP26">
        <v>-5.2384721148679816</v>
      </c>
      <c r="FQ26">
        <v>0.56862385326786158</v>
      </c>
      <c r="FR26">
        <v>0</v>
      </c>
      <c r="FS26">
        <v>1.0075377750000001</v>
      </c>
      <c r="FT26">
        <v>0.28157343714821897</v>
      </c>
      <c r="FU26">
        <v>2.7190634748463959E-2</v>
      </c>
      <c r="FV26">
        <v>0</v>
      </c>
      <c r="FW26">
        <v>0</v>
      </c>
      <c r="FX26">
        <v>3</v>
      </c>
      <c r="FY26" t="s">
        <v>425</v>
      </c>
      <c r="FZ26">
        <v>3.36896</v>
      </c>
      <c r="GA26">
        <v>2.8936999999999999</v>
      </c>
      <c r="GB26">
        <v>1.6507000000000001E-2</v>
      </c>
      <c r="GC26">
        <v>1.8859000000000001E-2</v>
      </c>
      <c r="GD26">
        <v>0.14413899999999999</v>
      </c>
      <c r="GE26">
        <v>0.14394899999999999</v>
      </c>
      <c r="GF26">
        <v>33912.6</v>
      </c>
      <c r="GG26">
        <v>29449.200000000001</v>
      </c>
      <c r="GH26">
        <v>30820.1</v>
      </c>
      <c r="GI26">
        <v>27978</v>
      </c>
      <c r="GJ26">
        <v>34767.599999999999</v>
      </c>
      <c r="GK26">
        <v>33814.6</v>
      </c>
      <c r="GL26">
        <v>40194.1</v>
      </c>
      <c r="GM26">
        <v>39024.800000000003</v>
      </c>
      <c r="GN26">
        <v>2.31677</v>
      </c>
      <c r="GO26">
        <v>1.5287500000000001</v>
      </c>
      <c r="GP26">
        <v>0</v>
      </c>
      <c r="GQ26">
        <v>5.7127299999999999E-2</v>
      </c>
      <c r="GR26">
        <v>999.9</v>
      </c>
      <c r="GS26">
        <v>32.659100000000002</v>
      </c>
      <c r="GT26">
        <v>47.5</v>
      </c>
      <c r="GU26">
        <v>43.9</v>
      </c>
      <c r="GV26">
        <v>42.717300000000002</v>
      </c>
      <c r="GW26">
        <v>50.303800000000003</v>
      </c>
      <c r="GX26">
        <v>43.629800000000003</v>
      </c>
      <c r="GY26">
        <v>1</v>
      </c>
      <c r="GZ26">
        <v>0.68639499999999998</v>
      </c>
      <c r="HA26">
        <v>1.75186</v>
      </c>
      <c r="HB26">
        <v>20.197900000000001</v>
      </c>
      <c r="HC26">
        <v>5.2137000000000002</v>
      </c>
      <c r="HD26">
        <v>11.974</v>
      </c>
      <c r="HE26">
        <v>4.9899500000000003</v>
      </c>
      <c r="HF26">
        <v>3.2924799999999999</v>
      </c>
      <c r="HG26">
        <v>7068</v>
      </c>
      <c r="HH26">
        <v>9999</v>
      </c>
      <c r="HI26">
        <v>9999</v>
      </c>
      <c r="HJ26">
        <v>659.2</v>
      </c>
      <c r="HK26">
        <v>4.9713599999999998</v>
      </c>
      <c r="HL26">
        <v>1.8748499999999999</v>
      </c>
      <c r="HM26">
        <v>1.8711599999999999</v>
      </c>
      <c r="HN26">
        <v>1.8708800000000001</v>
      </c>
      <c r="HO26">
        <v>1.87531</v>
      </c>
      <c r="HP26">
        <v>1.8721000000000001</v>
      </c>
      <c r="HQ26">
        <v>1.8675200000000001</v>
      </c>
      <c r="HR26">
        <v>1.8785099999999999</v>
      </c>
      <c r="HS26">
        <v>0</v>
      </c>
      <c r="HT26">
        <v>0</v>
      </c>
      <c r="HU26">
        <v>0</v>
      </c>
      <c r="HV26">
        <v>0</v>
      </c>
      <c r="HW26" t="s">
        <v>418</v>
      </c>
      <c r="HX26" t="s">
        <v>419</v>
      </c>
      <c r="HY26" t="s">
        <v>420</v>
      </c>
      <c r="HZ26" t="s">
        <v>420</v>
      </c>
      <c r="IA26" t="s">
        <v>420</v>
      </c>
      <c r="IB26" t="s">
        <v>420</v>
      </c>
      <c r="IC26">
        <v>0</v>
      </c>
      <c r="ID26">
        <v>100</v>
      </c>
      <c r="IE26">
        <v>100</v>
      </c>
      <c r="IF26">
        <v>-1.1719999999999999</v>
      </c>
      <c r="IG26">
        <v>0.44719999999999999</v>
      </c>
      <c r="IH26">
        <v>-1.172199999999918</v>
      </c>
      <c r="II26">
        <v>0</v>
      </c>
      <c r="IJ26">
        <v>0</v>
      </c>
      <c r="IK26">
        <v>0</v>
      </c>
      <c r="IL26">
        <v>0.44723499999999922</v>
      </c>
      <c r="IM26">
        <v>0</v>
      </c>
      <c r="IN26">
        <v>0</v>
      </c>
      <c r="IO26">
        <v>0</v>
      </c>
      <c r="IP26">
        <v>-1</v>
      </c>
      <c r="IQ26">
        <v>-1</v>
      </c>
      <c r="IR26">
        <v>-1</v>
      </c>
      <c r="IS26">
        <v>-1</v>
      </c>
      <c r="IT26">
        <v>180.4</v>
      </c>
      <c r="IU26">
        <v>180.4</v>
      </c>
      <c r="IV26">
        <v>0.31005899999999997</v>
      </c>
      <c r="IW26">
        <v>2.6709000000000001</v>
      </c>
      <c r="IX26">
        <v>1.49902</v>
      </c>
      <c r="IY26">
        <v>2.2753899999999998</v>
      </c>
      <c r="IZ26">
        <v>1.69678</v>
      </c>
      <c r="JA26">
        <v>2.2399900000000001</v>
      </c>
      <c r="JB26">
        <v>46.414999999999999</v>
      </c>
      <c r="JC26">
        <v>13.8956</v>
      </c>
      <c r="JD26">
        <v>18</v>
      </c>
      <c r="JE26">
        <v>705.69100000000003</v>
      </c>
      <c r="JF26">
        <v>268.69</v>
      </c>
      <c r="JG26">
        <v>30.001100000000001</v>
      </c>
      <c r="JH26">
        <v>36.098100000000002</v>
      </c>
      <c r="JI26">
        <v>30.000699999999998</v>
      </c>
      <c r="JJ26">
        <v>35.866399999999999</v>
      </c>
      <c r="JK26">
        <v>35.873699999999999</v>
      </c>
      <c r="JL26">
        <v>6.2257800000000003</v>
      </c>
      <c r="JM26">
        <v>22.033200000000001</v>
      </c>
      <c r="JN26">
        <v>10.9564</v>
      </c>
      <c r="JO26">
        <v>30</v>
      </c>
      <c r="JP26">
        <v>80.212000000000003</v>
      </c>
      <c r="JQ26">
        <v>34.120899999999999</v>
      </c>
      <c r="JR26">
        <v>98.244399999999999</v>
      </c>
      <c r="JS26">
        <v>98.253399999999999</v>
      </c>
    </row>
    <row r="27" spans="1:279" x14ac:dyDescent="0.2">
      <c r="A27">
        <v>12</v>
      </c>
      <c r="B27">
        <v>1657205507.0999999</v>
      </c>
      <c r="C27">
        <v>44</v>
      </c>
      <c r="D27" t="s">
        <v>442</v>
      </c>
      <c r="E27" t="s">
        <v>443</v>
      </c>
      <c r="F27">
        <v>4</v>
      </c>
      <c r="G27">
        <v>1657205505.0999999</v>
      </c>
      <c r="H27">
        <f t="shared" si="0"/>
        <v>1.2091748584395312E-3</v>
      </c>
      <c r="I27">
        <f t="shared" si="1"/>
        <v>1.2091748584395312</v>
      </c>
      <c r="J27">
        <f t="shared" si="2"/>
        <v>-0.16295371678495277</v>
      </c>
      <c r="K27">
        <f t="shared" si="3"/>
        <v>61.38214285714286</v>
      </c>
      <c r="L27">
        <f t="shared" si="4"/>
        <v>63.344637489206299</v>
      </c>
      <c r="M27">
        <f t="shared" si="5"/>
        <v>6.4192611591414792</v>
      </c>
      <c r="N27">
        <f t="shared" si="6"/>
        <v>6.2203845680681606</v>
      </c>
      <c r="O27">
        <f t="shared" si="7"/>
        <v>7.2261259038293099E-2</v>
      </c>
      <c r="P27">
        <f t="shared" si="8"/>
        <v>2.765133384461278</v>
      </c>
      <c r="Q27">
        <f t="shared" si="9"/>
        <v>7.1228329308392221E-2</v>
      </c>
      <c r="R27">
        <f t="shared" si="10"/>
        <v>4.4609280387404825E-2</v>
      </c>
      <c r="S27">
        <f t="shared" si="11"/>
        <v>194.42357532680288</v>
      </c>
      <c r="T27">
        <f t="shared" si="12"/>
        <v>34.518696954635864</v>
      </c>
      <c r="U27">
        <f t="shared" si="13"/>
        <v>33.591914285714282</v>
      </c>
      <c r="V27">
        <f t="shared" si="14"/>
        <v>5.2225837058614371</v>
      </c>
      <c r="W27">
        <f t="shared" si="15"/>
        <v>68.28682894094527</v>
      </c>
      <c r="X27">
        <f t="shared" si="16"/>
        <v>3.5769451574792246</v>
      </c>
      <c r="Y27">
        <f t="shared" si="17"/>
        <v>5.2381187015911683</v>
      </c>
      <c r="Z27">
        <f t="shared" si="18"/>
        <v>1.6456385483822125</v>
      </c>
      <c r="AA27">
        <f t="shared" si="19"/>
        <v>-53.324611257183328</v>
      </c>
      <c r="AB27">
        <f t="shared" si="20"/>
        <v>7.915822551325447</v>
      </c>
      <c r="AC27">
        <f t="shared" si="21"/>
        <v>0.6596082636335342</v>
      </c>
      <c r="AD27">
        <f t="shared" si="22"/>
        <v>149.67439488457853</v>
      </c>
      <c r="AE27">
        <f t="shared" si="23"/>
        <v>8.9609769438697988</v>
      </c>
      <c r="AF27">
        <f t="shared" si="24"/>
        <v>1.2011806433033003</v>
      </c>
      <c r="AG27">
        <f t="shared" si="25"/>
        <v>-0.16295371678495277</v>
      </c>
      <c r="AH27">
        <v>72.842216987054414</v>
      </c>
      <c r="AI27">
        <v>66.176350909090885</v>
      </c>
      <c r="AJ27">
        <v>1.699329403482492</v>
      </c>
      <c r="AK27">
        <v>65.771731375418483</v>
      </c>
      <c r="AL27">
        <f t="shared" si="26"/>
        <v>1.2091748584395312</v>
      </c>
      <c r="AM27">
        <v>34.232441631518917</v>
      </c>
      <c r="AN27">
        <v>35.30153846153847</v>
      </c>
      <c r="AO27">
        <v>1.328672890382156E-3</v>
      </c>
      <c r="AP27">
        <v>88.071452504573628</v>
      </c>
      <c r="AQ27">
        <v>4</v>
      </c>
      <c r="AR27">
        <v>1</v>
      </c>
      <c r="AS27">
        <f t="shared" si="27"/>
        <v>1</v>
      </c>
      <c r="AT27">
        <f t="shared" si="28"/>
        <v>0</v>
      </c>
      <c r="AU27">
        <f t="shared" si="29"/>
        <v>47169.286986057654</v>
      </c>
      <c r="AV27" t="s">
        <v>413</v>
      </c>
      <c r="AW27" t="s">
        <v>413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413</v>
      </c>
      <c r="BC27" t="s">
        <v>413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1009.4925426563748</v>
      </c>
      <c r="BI27">
        <f t="shared" si="33"/>
        <v>-0.16295371678495277</v>
      </c>
      <c r="BJ27" t="e">
        <f t="shared" si="34"/>
        <v>#DIV/0!</v>
      </c>
      <c r="BK27">
        <f t="shared" si="35"/>
        <v>-1.6142141709750226E-4</v>
      </c>
      <c r="BL27" t="e">
        <f t="shared" si="36"/>
        <v>#DIV/0!</v>
      </c>
      <c r="BM27" t="e">
        <f t="shared" si="37"/>
        <v>#DIV/0!</v>
      </c>
      <c r="BN27" t="s">
        <v>413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413</v>
      </c>
      <c r="BY27" t="s">
        <v>413</v>
      </c>
      <c r="BZ27" t="s">
        <v>413</v>
      </c>
      <c r="CA27" t="s">
        <v>413</v>
      </c>
      <c r="CB27" t="s">
        <v>413</v>
      </c>
      <c r="CC27" t="s">
        <v>413</v>
      </c>
      <c r="CD27" t="s">
        <v>413</v>
      </c>
      <c r="CE27" t="s">
        <v>413</v>
      </c>
      <c r="CF27">
        <v>251</v>
      </c>
      <c r="CG27">
        <v>1000</v>
      </c>
      <c r="CH27" t="s">
        <v>414</v>
      </c>
      <c r="CI27">
        <v>8.5</v>
      </c>
      <c r="CJ27">
        <v>1.992</v>
      </c>
      <c r="CK27">
        <v>33.67</v>
      </c>
      <c r="CL27">
        <v>2.6106759999999999E-5</v>
      </c>
      <c r="CM27">
        <v>3.7014436000000001E-4</v>
      </c>
      <c r="CN27">
        <v>1.8797999360000001E-2</v>
      </c>
      <c r="CO27">
        <v>1.9799999999999999E-4</v>
      </c>
      <c r="CP27">
        <f t="shared" si="46"/>
        <v>1199.984285714286</v>
      </c>
      <c r="CQ27">
        <f t="shared" si="47"/>
        <v>1009.4925426563748</v>
      </c>
      <c r="CR27">
        <f t="shared" si="48"/>
        <v>0.84125480197890945</v>
      </c>
      <c r="CS27">
        <f t="shared" si="49"/>
        <v>0.16202176781929523</v>
      </c>
      <c r="CT27">
        <v>6</v>
      </c>
      <c r="CU27">
        <v>0.5</v>
      </c>
      <c r="CV27" t="s">
        <v>415</v>
      </c>
      <c r="CW27">
        <v>2</v>
      </c>
      <c r="CX27" t="b">
        <v>1</v>
      </c>
      <c r="CY27">
        <v>1657205505.0999999</v>
      </c>
      <c r="CZ27">
        <v>61.38214285714286</v>
      </c>
      <c r="DA27">
        <v>69.717842857142855</v>
      </c>
      <c r="DB27">
        <v>35.296942857142859</v>
      </c>
      <c r="DC27">
        <v>34.227814285714281</v>
      </c>
      <c r="DD27">
        <v>62.55432857142857</v>
      </c>
      <c r="DE27">
        <v>34.849714285714278</v>
      </c>
      <c r="DF27">
        <v>650.31428571428569</v>
      </c>
      <c r="DG27">
        <v>101.2388571428571</v>
      </c>
      <c r="DH27">
        <v>9.9810399999999994E-2</v>
      </c>
      <c r="DI27">
        <v>33.645014285714282</v>
      </c>
      <c r="DJ27">
        <v>999.89999999999986</v>
      </c>
      <c r="DK27">
        <v>33.591914285714282</v>
      </c>
      <c r="DL27">
        <v>0</v>
      </c>
      <c r="DM27">
        <v>0</v>
      </c>
      <c r="DN27">
        <v>8979.6414285714291</v>
      </c>
      <c r="DO27">
        <v>0</v>
      </c>
      <c r="DP27">
        <v>1094.701428571429</v>
      </c>
      <c r="DQ27">
        <v>-8.335737142857143</v>
      </c>
      <c r="DR27">
        <v>63.628014285714279</v>
      </c>
      <c r="DS27">
        <v>72.18872857142857</v>
      </c>
      <c r="DT27">
        <v>1.0691442857142861</v>
      </c>
      <c r="DU27">
        <v>69.717842857142855</v>
      </c>
      <c r="DV27">
        <v>34.227814285714281</v>
      </c>
      <c r="DW27">
        <v>3.5734257142857149</v>
      </c>
      <c r="DX27">
        <v>3.4651871428571428</v>
      </c>
      <c r="DY27">
        <v>26.9727</v>
      </c>
      <c r="DZ27">
        <v>26.450114285714289</v>
      </c>
      <c r="EA27">
        <v>1199.984285714286</v>
      </c>
      <c r="EB27">
        <v>0.95799728571428588</v>
      </c>
      <c r="EC27">
        <v>4.2003028571428569E-2</v>
      </c>
      <c r="ED27">
        <v>0</v>
      </c>
      <c r="EE27">
        <v>581.21914285714286</v>
      </c>
      <c r="EF27">
        <v>5.0001600000000002</v>
      </c>
      <c r="EG27">
        <v>7925.0771428571434</v>
      </c>
      <c r="EH27">
        <v>9515.0357142857119</v>
      </c>
      <c r="EI27">
        <v>47.722999999999999</v>
      </c>
      <c r="EJ27">
        <v>50.186999999999998</v>
      </c>
      <c r="EK27">
        <v>48.919285714285706</v>
      </c>
      <c r="EL27">
        <v>48.901571428571437</v>
      </c>
      <c r="EM27">
        <v>49.454999999999998</v>
      </c>
      <c r="EN27">
        <v>1144.792857142857</v>
      </c>
      <c r="EO27">
        <v>50.191428571428567</v>
      </c>
      <c r="EP27">
        <v>0</v>
      </c>
      <c r="EQ27">
        <v>610088.09999990463</v>
      </c>
      <c r="ER27">
        <v>0</v>
      </c>
      <c r="ES27">
        <v>581.65463999999997</v>
      </c>
      <c r="ET27">
        <v>-6.1111538592807326</v>
      </c>
      <c r="EU27">
        <v>-971.72230980428242</v>
      </c>
      <c r="EV27">
        <v>8036.8607999999986</v>
      </c>
      <c r="EW27">
        <v>15</v>
      </c>
      <c r="EX27">
        <v>1657194677</v>
      </c>
      <c r="EY27" t="s">
        <v>416</v>
      </c>
      <c r="EZ27">
        <v>1657194677</v>
      </c>
      <c r="FA27">
        <v>1657194677</v>
      </c>
      <c r="FB27">
        <v>4</v>
      </c>
      <c r="FC27">
        <v>-0.154</v>
      </c>
      <c r="FD27">
        <v>6.0000000000000001E-3</v>
      </c>
      <c r="FE27">
        <v>-1.1719999999999999</v>
      </c>
      <c r="FF27">
        <v>0.44700000000000001</v>
      </c>
      <c r="FG27">
        <v>415</v>
      </c>
      <c r="FH27">
        <v>30</v>
      </c>
      <c r="FI27">
        <v>0.27</v>
      </c>
      <c r="FJ27">
        <v>0.12</v>
      </c>
      <c r="FK27">
        <v>-7.8974512195121962</v>
      </c>
      <c r="FL27">
        <v>-2.9045487804878092</v>
      </c>
      <c r="FM27">
        <v>0.29193301737744248</v>
      </c>
      <c r="FN27">
        <v>0</v>
      </c>
      <c r="FO27">
        <v>582.08755882352943</v>
      </c>
      <c r="FP27">
        <v>-5.9877922121213887</v>
      </c>
      <c r="FQ27">
        <v>0.63416578789760336</v>
      </c>
      <c r="FR27">
        <v>0</v>
      </c>
      <c r="FS27">
        <v>1.023265512195122</v>
      </c>
      <c r="FT27">
        <v>0.2748352473867603</v>
      </c>
      <c r="FU27">
        <v>2.7175315495843511E-2</v>
      </c>
      <c r="FV27">
        <v>0</v>
      </c>
      <c r="FW27">
        <v>0</v>
      </c>
      <c r="FX27">
        <v>3</v>
      </c>
      <c r="FY27" t="s">
        <v>425</v>
      </c>
      <c r="FZ27">
        <v>3.3689499999999999</v>
      </c>
      <c r="GA27">
        <v>2.89358</v>
      </c>
      <c r="GB27">
        <v>1.83059E-2</v>
      </c>
      <c r="GC27">
        <v>2.07339E-2</v>
      </c>
      <c r="GD27">
        <v>0.144175</v>
      </c>
      <c r="GE27">
        <v>0.14391000000000001</v>
      </c>
      <c r="GF27">
        <v>33849.9</v>
      </c>
      <c r="GG27">
        <v>29391.9</v>
      </c>
      <c r="GH27">
        <v>30819.5</v>
      </c>
      <c r="GI27">
        <v>27977</v>
      </c>
      <c r="GJ27">
        <v>34765.599999999999</v>
      </c>
      <c r="GK27">
        <v>33815.199999999997</v>
      </c>
      <c r="GL27">
        <v>40193.300000000003</v>
      </c>
      <c r="GM27">
        <v>39023.599999999999</v>
      </c>
      <c r="GN27">
        <v>2.3165800000000001</v>
      </c>
      <c r="GO27">
        <v>1.5285</v>
      </c>
      <c r="GP27">
        <v>0</v>
      </c>
      <c r="GQ27">
        <v>5.7511E-2</v>
      </c>
      <c r="GR27">
        <v>999.9</v>
      </c>
      <c r="GS27">
        <v>32.661999999999999</v>
      </c>
      <c r="GT27">
        <v>47.5</v>
      </c>
      <c r="GU27">
        <v>43.9</v>
      </c>
      <c r="GV27">
        <v>42.7164</v>
      </c>
      <c r="GW27">
        <v>49.943800000000003</v>
      </c>
      <c r="GX27">
        <v>42.515999999999998</v>
      </c>
      <c r="GY27">
        <v>1</v>
      </c>
      <c r="GZ27">
        <v>0.68693300000000002</v>
      </c>
      <c r="HA27">
        <v>1.75858</v>
      </c>
      <c r="HB27">
        <v>20.197500000000002</v>
      </c>
      <c r="HC27">
        <v>5.2134</v>
      </c>
      <c r="HD27">
        <v>11.974</v>
      </c>
      <c r="HE27">
        <v>4.9878999999999998</v>
      </c>
      <c r="HF27">
        <v>3.29243</v>
      </c>
      <c r="HG27">
        <v>7068</v>
      </c>
      <c r="HH27">
        <v>9999</v>
      </c>
      <c r="HI27">
        <v>9999</v>
      </c>
      <c r="HJ27">
        <v>659.2</v>
      </c>
      <c r="HK27">
        <v>4.9713599999999998</v>
      </c>
      <c r="HL27">
        <v>1.8748499999999999</v>
      </c>
      <c r="HM27">
        <v>1.87117</v>
      </c>
      <c r="HN27">
        <v>1.8708800000000001</v>
      </c>
      <c r="HO27">
        <v>1.8753200000000001</v>
      </c>
      <c r="HP27">
        <v>1.8721000000000001</v>
      </c>
      <c r="HQ27">
        <v>1.8675200000000001</v>
      </c>
      <c r="HR27">
        <v>1.8785099999999999</v>
      </c>
      <c r="HS27">
        <v>0</v>
      </c>
      <c r="HT27">
        <v>0</v>
      </c>
      <c r="HU27">
        <v>0</v>
      </c>
      <c r="HV27">
        <v>0</v>
      </c>
      <c r="HW27" t="s">
        <v>418</v>
      </c>
      <c r="HX27" t="s">
        <v>419</v>
      </c>
      <c r="HY27" t="s">
        <v>420</v>
      </c>
      <c r="HZ27" t="s">
        <v>420</v>
      </c>
      <c r="IA27" t="s">
        <v>420</v>
      </c>
      <c r="IB27" t="s">
        <v>420</v>
      </c>
      <c r="IC27">
        <v>0</v>
      </c>
      <c r="ID27">
        <v>100</v>
      </c>
      <c r="IE27">
        <v>100</v>
      </c>
      <c r="IF27">
        <v>-1.1719999999999999</v>
      </c>
      <c r="IG27">
        <v>0.44729999999999998</v>
      </c>
      <c r="IH27">
        <v>-1.172199999999918</v>
      </c>
      <c r="II27">
        <v>0</v>
      </c>
      <c r="IJ27">
        <v>0</v>
      </c>
      <c r="IK27">
        <v>0</v>
      </c>
      <c r="IL27">
        <v>0.44723499999999922</v>
      </c>
      <c r="IM27">
        <v>0</v>
      </c>
      <c r="IN27">
        <v>0</v>
      </c>
      <c r="IO27">
        <v>0</v>
      </c>
      <c r="IP27">
        <v>-1</v>
      </c>
      <c r="IQ27">
        <v>-1</v>
      </c>
      <c r="IR27">
        <v>-1</v>
      </c>
      <c r="IS27">
        <v>-1</v>
      </c>
      <c r="IT27">
        <v>180.5</v>
      </c>
      <c r="IU27">
        <v>180.5</v>
      </c>
      <c r="IV27">
        <v>0.325928</v>
      </c>
      <c r="IW27">
        <v>2.6696800000000001</v>
      </c>
      <c r="IX27">
        <v>1.49902</v>
      </c>
      <c r="IY27">
        <v>2.2753899999999998</v>
      </c>
      <c r="IZ27">
        <v>1.69678</v>
      </c>
      <c r="JA27">
        <v>2.2534200000000002</v>
      </c>
      <c r="JB27">
        <v>46.414999999999999</v>
      </c>
      <c r="JC27">
        <v>13.8956</v>
      </c>
      <c r="JD27">
        <v>18</v>
      </c>
      <c r="JE27">
        <v>705.57100000000003</v>
      </c>
      <c r="JF27">
        <v>268.59399999999999</v>
      </c>
      <c r="JG27">
        <v>30.0015</v>
      </c>
      <c r="JH27">
        <v>36.102499999999999</v>
      </c>
      <c r="JI27">
        <v>30.000699999999998</v>
      </c>
      <c r="JJ27">
        <v>35.870600000000003</v>
      </c>
      <c r="JK27">
        <v>35.878599999999999</v>
      </c>
      <c r="JL27">
        <v>6.5266200000000003</v>
      </c>
      <c r="JM27">
        <v>22.305499999999999</v>
      </c>
      <c r="JN27">
        <v>10.9564</v>
      </c>
      <c r="JO27">
        <v>30</v>
      </c>
      <c r="JP27">
        <v>86.890900000000002</v>
      </c>
      <c r="JQ27">
        <v>34.097299999999997</v>
      </c>
      <c r="JR27">
        <v>98.242500000000007</v>
      </c>
      <c r="JS27">
        <v>98.250299999999996</v>
      </c>
    </row>
    <row r="28" spans="1:279" x14ac:dyDescent="0.2">
      <c r="A28">
        <v>13</v>
      </c>
      <c r="B28">
        <v>1657205511.0999999</v>
      </c>
      <c r="C28">
        <v>48</v>
      </c>
      <c r="D28" t="s">
        <v>444</v>
      </c>
      <c r="E28" t="s">
        <v>445</v>
      </c>
      <c r="F28">
        <v>4</v>
      </c>
      <c r="G28">
        <v>1657205508.7874999</v>
      </c>
      <c r="H28">
        <f t="shared" si="0"/>
        <v>1.2199479607234252E-3</v>
      </c>
      <c r="I28">
        <f t="shared" si="1"/>
        <v>1.2199479607234252</v>
      </c>
      <c r="J28">
        <f t="shared" si="2"/>
        <v>-6.0061682702601225E-3</v>
      </c>
      <c r="K28">
        <f t="shared" si="3"/>
        <v>67.407787500000012</v>
      </c>
      <c r="L28">
        <f t="shared" si="4"/>
        <v>65.738782136957383</v>
      </c>
      <c r="M28">
        <f t="shared" si="5"/>
        <v>6.6620372403498971</v>
      </c>
      <c r="N28">
        <f t="shared" si="6"/>
        <v>6.83117599713077</v>
      </c>
      <c r="O28">
        <f t="shared" si="7"/>
        <v>7.3003148486665823E-2</v>
      </c>
      <c r="P28">
        <f t="shared" si="8"/>
        <v>2.7702395941022493</v>
      </c>
      <c r="Q28">
        <f t="shared" si="9"/>
        <v>7.1950979722905331E-2</v>
      </c>
      <c r="R28">
        <f t="shared" si="10"/>
        <v>4.5062632180878248E-2</v>
      </c>
      <c r="S28">
        <f t="shared" si="11"/>
        <v>194.43019011254171</v>
      </c>
      <c r="T28">
        <f t="shared" si="12"/>
        <v>34.522432267700928</v>
      </c>
      <c r="U28">
        <f t="shared" si="13"/>
        <v>33.587249999999997</v>
      </c>
      <c r="V28">
        <f t="shared" si="14"/>
        <v>5.2212210338438867</v>
      </c>
      <c r="W28">
        <f t="shared" si="15"/>
        <v>68.267344692826853</v>
      </c>
      <c r="X28">
        <f t="shared" si="16"/>
        <v>3.5775493653297881</v>
      </c>
      <c r="Y28">
        <f t="shared" si="17"/>
        <v>5.2404987793610438</v>
      </c>
      <c r="Z28">
        <f t="shared" si="18"/>
        <v>1.6436716685140986</v>
      </c>
      <c r="AA28">
        <f t="shared" si="19"/>
        <v>-53.799705067903048</v>
      </c>
      <c r="AB28">
        <f t="shared" si="20"/>
        <v>9.8402425816560282</v>
      </c>
      <c r="AC28">
        <f t="shared" si="21"/>
        <v>0.81846845668945922</v>
      </c>
      <c r="AD28">
        <f t="shared" si="22"/>
        <v>151.28919608298412</v>
      </c>
      <c r="AE28">
        <f t="shared" si="23"/>
        <v>9.0178828597337581</v>
      </c>
      <c r="AF28">
        <f t="shared" si="24"/>
        <v>1.2367649697183725</v>
      </c>
      <c r="AG28">
        <f t="shared" si="25"/>
        <v>-6.0061682702601225E-3</v>
      </c>
      <c r="AH28">
        <v>79.649232546089635</v>
      </c>
      <c r="AI28">
        <v>72.920787272727267</v>
      </c>
      <c r="AJ28">
        <v>1.6777994567510279</v>
      </c>
      <c r="AK28">
        <v>65.771731375418483</v>
      </c>
      <c r="AL28">
        <f t="shared" si="26"/>
        <v>1.2199479607234252</v>
      </c>
      <c r="AM28">
        <v>34.217307076854453</v>
      </c>
      <c r="AN28">
        <v>35.300277622377649</v>
      </c>
      <c r="AO28">
        <v>5.0521645319983872E-4</v>
      </c>
      <c r="AP28">
        <v>88.071452504573628</v>
      </c>
      <c r="AQ28">
        <v>4</v>
      </c>
      <c r="AR28">
        <v>1</v>
      </c>
      <c r="AS28">
        <f t="shared" si="27"/>
        <v>1</v>
      </c>
      <c r="AT28">
        <f t="shared" si="28"/>
        <v>0</v>
      </c>
      <c r="AU28">
        <f t="shared" si="29"/>
        <v>47308.263192373634</v>
      </c>
      <c r="AV28" t="s">
        <v>413</v>
      </c>
      <c r="AW28" t="s">
        <v>413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413</v>
      </c>
      <c r="BC28" t="s">
        <v>413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1009.5277497992442</v>
      </c>
      <c r="BI28">
        <f t="shared" si="33"/>
        <v>-6.0061682702601225E-3</v>
      </c>
      <c r="BJ28" t="e">
        <f t="shared" si="34"/>
        <v>#DIV/0!</v>
      </c>
      <c r="BK28">
        <f t="shared" si="35"/>
        <v>-5.9494830840009254E-6</v>
      </c>
      <c r="BL28" t="e">
        <f t="shared" si="36"/>
        <v>#DIV/0!</v>
      </c>
      <c r="BM28" t="e">
        <f t="shared" si="37"/>
        <v>#DIV/0!</v>
      </c>
      <c r="BN28" t="s">
        <v>413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413</v>
      </c>
      <c r="BY28" t="s">
        <v>413</v>
      </c>
      <c r="BZ28" t="s">
        <v>413</v>
      </c>
      <c r="CA28" t="s">
        <v>413</v>
      </c>
      <c r="CB28" t="s">
        <v>413</v>
      </c>
      <c r="CC28" t="s">
        <v>413</v>
      </c>
      <c r="CD28" t="s">
        <v>413</v>
      </c>
      <c r="CE28" t="s">
        <v>413</v>
      </c>
      <c r="CF28">
        <v>251</v>
      </c>
      <c r="CG28">
        <v>1000</v>
      </c>
      <c r="CH28" t="s">
        <v>414</v>
      </c>
      <c r="CI28">
        <v>8.5</v>
      </c>
      <c r="CJ28">
        <v>1.992</v>
      </c>
      <c r="CK28">
        <v>33.67</v>
      </c>
      <c r="CL28">
        <v>2.6106759999999999E-5</v>
      </c>
      <c r="CM28">
        <v>3.7014436000000001E-4</v>
      </c>
      <c r="CN28">
        <v>1.8797999360000001E-2</v>
      </c>
      <c r="CO28">
        <v>1.9799999999999999E-4</v>
      </c>
      <c r="CP28">
        <f t="shared" si="46"/>
        <v>1200.0262499999999</v>
      </c>
      <c r="CQ28">
        <f t="shared" si="47"/>
        <v>1009.5277497992442</v>
      </c>
      <c r="CR28">
        <f t="shared" si="48"/>
        <v>0.84125472238565147</v>
      </c>
      <c r="CS28">
        <f t="shared" si="49"/>
        <v>0.16202161420430738</v>
      </c>
      <c r="CT28">
        <v>6</v>
      </c>
      <c r="CU28">
        <v>0.5</v>
      </c>
      <c r="CV28" t="s">
        <v>415</v>
      </c>
      <c r="CW28">
        <v>2</v>
      </c>
      <c r="CX28" t="b">
        <v>1</v>
      </c>
      <c r="CY28">
        <v>1657205508.7874999</v>
      </c>
      <c r="CZ28">
        <v>67.407787500000012</v>
      </c>
      <c r="DA28">
        <v>75.803775000000002</v>
      </c>
      <c r="DB28">
        <v>35.302075000000002</v>
      </c>
      <c r="DC28">
        <v>34.201425</v>
      </c>
      <c r="DD28">
        <v>68.579987499999987</v>
      </c>
      <c r="DE28">
        <v>34.854849999999999</v>
      </c>
      <c r="DF28">
        <v>650.4</v>
      </c>
      <c r="DG28">
        <v>101.240875</v>
      </c>
      <c r="DH28">
        <v>0.1001755</v>
      </c>
      <c r="DI28">
        <v>33.6531375</v>
      </c>
      <c r="DJ28">
        <v>999.9</v>
      </c>
      <c r="DK28">
        <v>33.587249999999997</v>
      </c>
      <c r="DL28">
        <v>0</v>
      </c>
      <c r="DM28">
        <v>0</v>
      </c>
      <c r="DN28">
        <v>9006.5612500000007</v>
      </c>
      <c r="DO28">
        <v>0</v>
      </c>
      <c r="DP28">
        <v>986.85412499999995</v>
      </c>
      <c r="DQ28">
        <v>-8.3959937500000006</v>
      </c>
      <c r="DR28">
        <v>69.874512499999994</v>
      </c>
      <c r="DS28">
        <v>78.488162500000001</v>
      </c>
      <c r="DT28">
        <v>1.1006750000000001</v>
      </c>
      <c r="DU28">
        <v>75.803775000000002</v>
      </c>
      <c r="DV28">
        <v>34.201425</v>
      </c>
      <c r="DW28">
        <v>3.5740212499999999</v>
      </c>
      <c r="DX28">
        <v>3.4625900000000001</v>
      </c>
      <c r="DY28">
        <v>26.975525000000001</v>
      </c>
      <c r="DZ28">
        <v>26.4374</v>
      </c>
      <c r="EA28">
        <v>1200.0262499999999</v>
      </c>
      <c r="EB28">
        <v>0.95800062500000005</v>
      </c>
      <c r="EC28">
        <v>4.1999750000000002E-2</v>
      </c>
      <c r="ED28">
        <v>0</v>
      </c>
      <c r="EE28">
        <v>580.76324999999997</v>
      </c>
      <c r="EF28">
        <v>5.0001600000000002</v>
      </c>
      <c r="EG28">
        <v>7867.1587499999996</v>
      </c>
      <c r="EH28">
        <v>9515.4000000000015</v>
      </c>
      <c r="EI28">
        <v>47.734250000000003</v>
      </c>
      <c r="EJ28">
        <v>50.202749999999988</v>
      </c>
      <c r="EK28">
        <v>48.913749999999993</v>
      </c>
      <c r="EL28">
        <v>48.905999999999999</v>
      </c>
      <c r="EM28">
        <v>49.452749999999988</v>
      </c>
      <c r="EN28">
        <v>1144.8362500000001</v>
      </c>
      <c r="EO28">
        <v>50.19</v>
      </c>
      <c r="EP28">
        <v>0</v>
      </c>
      <c r="EQ28">
        <v>610091.70000004768</v>
      </c>
      <c r="ER28">
        <v>0</v>
      </c>
      <c r="ES28">
        <v>581.26315999999997</v>
      </c>
      <c r="ET28">
        <v>-6.9361538348898533</v>
      </c>
      <c r="EU28">
        <v>-1477.5292281808779</v>
      </c>
      <c r="EV28">
        <v>7982.9528</v>
      </c>
      <c r="EW28">
        <v>15</v>
      </c>
      <c r="EX28">
        <v>1657194677</v>
      </c>
      <c r="EY28" t="s">
        <v>416</v>
      </c>
      <c r="EZ28">
        <v>1657194677</v>
      </c>
      <c r="FA28">
        <v>1657194677</v>
      </c>
      <c r="FB28">
        <v>4</v>
      </c>
      <c r="FC28">
        <v>-0.154</v>
      </c>
      <c r="FD28">
        <v>6.0000000000000001E-3</v>
      </c>
      <c r="FE28">
        <v>-1.1719999999999999</v>
      </c>
      <c r="FF28">
        <v>0.44700000000000001</v>
      </c>
      <c r="FG28">
        <v>415</v>
      </c>
      <c r="FH28">
        <v>30</v>
      </c>
      <c r="FI28">
        <v>0.27</v>
      </c>
      <c r="FJ28">
        <v>0.12</v>
      </c>
      <c r="FK28">
        <v>-8.0781365853658542</v>
      </c>
      <c r="FL28">
        <v>-2.385337839721267</v>
      </c>
      <c r="FM28">
        <v>0.2402732706895474</v>
      </c>
      <c r="FN28">
        <v>0</v>
      </c>
      <c r="FO28">
        <v>581.64982352941183</v>
      </c>
      <c r="FP28">
        <v>-5.9008097819938632</v>
      </c>
      <c r="FQ28">
        <v>0.61991301432437573</v>
      </c>
      <c r="FR28">
        <v>0</v>
      </c>
      <c r="FS28">
        <v>1.0440845365853659</v>
      </c>
      <c r="FT28">
        <v>0.30710801393728437</v>
      </c>
      <c r="FU28">
        <v>3.0668520538245061E-2</v>
      </c>
      <c r="FV28">
        <v>0</v>
      </c>
      <c r="FW28">
        <v>0</v>
      </c>
      <c r="FX28">
        <v>3</v>
      </c>
      <c r="FY28" t="s">
        <v>425</v>
      </c>
      <c r="FZ28">
        <v>3.3689900000000002</v>
      </c>
      <c r="GA28">
        <v>2.89391</v>
      </c>
      <c r="GB28">
        <v>2.00912E-2</v>
      </c>
      <c r="GC28">
        <v>2.2585999999999998E-2</v>
      </c>
      <c r="GD28">
        <v>0.14416499999999999</v>
      </c>
      <c r="GE28">
        <v>0.14379900000000001</v>
      </c>
      <c r="GF28">
        <v>33787.699999999997</v>
      </c>
      <c r="GG28">
        <v>29336.6</v>
      </c>
      <c r="GH28">
        <v>30818.9</v>
      </c>
      <c r="GI28">
        <v>27977.200000000001</v>
      </c>
      <c r="GJ28">
        <v>34764.800000000003</v>
      </c>
      <c r="GK28">
        <v>33819.599999999999</v>
      </c>
      <c r="GL28">
        <v>40191.9</v>
      </c>
      <c r="GM28">
        <v>39023.599999999999</v>
      </c>
      <c r="GN28">
        <v>2.3168700000000002</v>
      </c>
      <c r="GO28">
        <v>1.5284</v>
      </c>
      <c r="GP28">
        <v>0</v>
      </c>
      <c r="GQ28">
        <v>5.6650499999999999E-2</v>
      </c>
      <c r="GR28">
        <v>999.9</v>
      </c>
      <c r="GS28">
        <v>32.667700000000004</v>
      </c>
      <c r="GT28">
        <v>47.5</v>
      </c>
      <c r="GU28">
        <v>43.9</v>
      </c>
      <c r="GV28">
        <v>42.722999999999999</v>
      </c>
      <c r="GW28">
        <v>50.513800000000003</v>
      </c>
      <c r="GX28">
        <v>42.600200000000001</v>
      </c>
      <c r="GY28">
        <v>1</v>
      </c>
      <c r="GZ28">
        <v>0.68739300000000003</v>
      </c>
      <c r="HA28">
        <v>1.7684299999999999</v>
      </c>
      <c r="HB28">
        <v>20.197700000000001</v>
      </c>
      <c r="HC28">
        <v>5.2140000000000004</v>
      </c>
      <c r="HD28">
        <v>11.974</v>
      </c>
      <c r="HE28">
        <v>4.9897999999999998</v>
      </c>
      <c r="HF28">
        <v>3.2925800000000001</v>
      </c>
      <c r="HG28">
        <v>7068.2</v>
      </c>
      <c r="HH28">
        <v>9999</v>
      </c>
      <c r="HI28">
        <v>9999</v>
      </c>
      <c r="HJ28">
        <v>659.2</v>
      </c>
      <c r="HK28">
        <v>4.9713599999999998</v>
      </c>
      <c r="HL28">
        <v>1.8748499999999999</v>
      </c>
      <c r="HM28">
        <v>1.8711500000000001</v>
      </c>
      <c r="HN28">
        <v>1.8708800000000001</v>
      </c>
      <c r="HO28">
        <v>1.8753200000000001</v>
      </c>
      <c r="HP28">
        <v>1.8721000000000001</v>
      </c>
      <c r="HQ28">
        <v>1.8675200000000001</v>
      </c>
      <c r="HR28">
        <v>1.8785099999999999</v>
      </c>
      <c r="HS28">
        <v>0</v>
      </c>
      <c r="HT28">
        <v>0</v>
      </c>
      <c r="HU28">
        <v>0</v>
      </c>
      <c r="HV28">
        <v>0</v>
      </c>
      <c r="HW28" t="s">
        <v>418</v>
      </c>
      <c r="HX28" t="s">
        <v>419</v>
      </c>
      <c r="HY28" t="s">
        <v>420</v>
      </c>
      <c r="HZ28" t="s">
        <v>420</v>
      </c>
      <c r="IA28" t="s">
        <v>420</v>
      </c>
      <c r="IB28" t="s">
        <v>420</v>
      </c>
      <c r="IC28">
        <v>0</v>
      </c>
      <c r="ID28">
        <v>100</v>
      </c>
      <c r="IE28">
        <v>100</v>
      </c>
      <c r="IF28">
        <v>-1.1719999999999999</v>
      </c>
      <c r="IG28">
        <v>0.44719999999999999</v>
      </c>
      <c r="IH28">
        <v>-1.172199999999918</v>
      </c>
      <c r="II28">
        <v>0</v>
      </c>
      <c r="IJ28">
        <v>0</v>
      </c>
      <c r="IK28">
        <v>0</v>
      </c>
      <c r="IL28">
        <v>0.44723499999999922</v>
      </c>
      <c r="IM28">
        <v>0</v>
      </c>
      <c r="IN28">
        <v>0</v>
      </c>
      <c r="IO28">
        <v>0</v>
      </c>
      <c r="IP28">
        <v>-1</v>
      </c>
      <c r="IQ28">
        <v>-1</v>
      </c>
      <c r="IR28">
        <v>-1</v>
      </c>
      <c r="IS28">
        <v>-1</v>
      </c>
      <c r="IT28">
        <v>180.6</v>
      </c>
      <c r="IU28">
        <v>180.6</v>
      </c>
      <c r="IV28">
        <v>0.34057599999999999</v>
      </c>
      <c r="IW28">
        <v>2.6660200000000001</v>
      </c>
      <c r="IX28">
        <v>1.49902</v>
      </c>
      <c r="IY28">
        <v>2.2753899999999998</v>
      </c>
      <c r="IZ28">
        <v>1.69678</v>
      </c>
      <c r="JA28">
        <v>2.2253400000000001</v>
      </c>
      <c r="JB28">
        <v>46.414999999999999</v>
      </c>
      <c r="JC28">
        <v>13.8956</v>
      </c>
      <c r="JD28">
        <v>18</v>
      </c>
      <c r="JE28">
        <v>705.875</v>
      </c>
      <c r="JF28">
        <v>268.56099999999998</v>
      </c>
      <c r="JG28">
        <v>30.002300000000002</v>
      </c>
      <c r="JH28">
        <v>36.108199999999997</v>
      </c>
      <c r="JI28">
        <v>30.000699999999998</v>
      </c>
      <c r="JJ28">
        <v>35.875500000000002</v>
      </c>
      <c r="JK28">
        <v>35.881900000000002</v>
      </c>
      <c r="JL28">
        <v>6.8268399999999998</v>
      </c>
      <c r="JM28">
        <v>22.305499999999999</v>
      </c>
      <c r="JN28">
        <v>10.9564</v>
      </c>
      <c r="JO28">
        <v>30</v>
      </c>
      <c r="JP28">
        <v>93.576700000000002</v>
      </c>
      <c r="JQ28">
        <v>34.087000000000003</v>
      </c>
      <c r="JR28">
        <v>98.239599999999996</v>
      </c>
      <c r="JS28">
        <v>98.250600000000006</v>
      </c>
    </row>
    <row r="29" spans="1:279" x14ac:dyDescent="0.2">
      <c r="A29">
        <v>14</v>
      </c>
      <c r="B29">
        <v>1657205515.0999999</v>
      </c>
      <c r="C29">
        <v>52</v>
      </c>
      <c r="D29" t="s">
        <v>446</v>
      </c>
      <c r="E29" t="s">
        <v>447</v>
      </c>
      <c r="F29">
        <v>4</v>
      </c>
      <c r="G29">
        <v>1657205513.0999999</v>
      </c>
      <c r="H29">
        <f t="shared" si="0"/>
        <v>1.2484232639187924E-3</v>
      </c>
      <c r="I29">
        <f t="shared" si="1"/>
        <v>1.2484232639187924</v>
      </c>
      <c r="J29">
        <f t="shared" si="2"/>
        <v>4.5434251627845791E-2</v>
      </c>
      <c r="K29">
        <f t="shared" si="3"/>
        <v>74.430042857142865</v>
      </c>
      <c r="L29">
        <f t="shared" si="4"/>
        <v>71.464798377013167</v>
      </c>
      <c r="M29">
        <f t="shared" si="5"/>
        <v>7.2422617077906537</v>
      </c>
      <c r="N29">
        <f t="shared" si="6"/>
        <v>7.5427603734328477</v>
      </c>
      <c r="O29">
        <f t="shared" si="7"/>
        <v>7.45994016721713E-2</v>
      </c>
      <c r="P29">
        <f t="shared" si="8"/>
        <v>2.7653548273499942</v>
      </c>
      <c r="Q29">
        <f t="shared" si="9"/>
        <v>7.3499181400854902E-2</v>
      </c>
      <c r="R29">
        <f t="shared" si="10"/>
        <v>4.6034487032618747E-2</v>
      </c>
      <c r="S29">
        <f t="shared" si="11"/>
        <v>194.42235261252588</v>
      </c>
      <c r="T29">
        <f t="shared" si="12"/>
        <v>34.521956183187392</v>
      </c>
      <c r="U29">
        <f t="shared" si="13"/>
        <v>33.594985714285713</v>
      </c>
      <c r="V29">
        <f t="shared" si="14"/>
        <v>5.2234811932476042</v>
      </c>
      <c r="W29">
        <f t="shared" si="15"/>
        <v>68.232340891707977</v>
      </c>
      <c r="X29">
        <f t="shared" si="16"/>
        <v>3.5769017007085813</v>
      </c>
      <c r="Y29">
        <f t="shared" si="17"/>
        <v>5.2422379973530537</v>
      </c>
      <c r="Z29">
        <f t="shared" si="18"/>
        <v>1.6465794925390229</v>
      </c>
      <c r="AA29">
        <f t="shared" si="19"/>
        <v>-55.055465938818749</v>
      </c>
      <c r="AB29">
        <f t="shared" si="20"/>
        <v>9.5542705886016996</v>
      </c>
      <c r="AC29">
        <f t="shared" si="21"/>
        <v>0.79613953055027498</v>
      </c>
      <c r="AD29">
        <f t="shared" si="22"/>
        <v>149.71729679285912</v>
      </c>
      <c r="AE29">
        <f t="shared" si="23"/>
        <v>9.2074630111794455</v>
      </c>
      <c r="AF29">
        <f t="shared" si="24"/>
        <v>1.2570561203620267</v>
      </c>
      <c r="AG29">
        <f t="shared" si="25"/>
        <v>4.5434251627845791E-2</v>
      </c>
      <c r="AH29">
        <v>86.595583190233327</v>
      </c>
      <c r="AI29">
        <v>79.709946060606043</v>
      </c>
      <c r="AJ29">
        <v>1.70474878453947</v>
      </c>
      <c r="AK29">
        <v>65.771731375418483</v>
      </c>
      <c r="AL29">
        <f t="shared" si="26"/>
        <v>1.2484232639187924</v>
      </c>
      <c r="AM29">
        <v>34.181041846635473</v>
      </c>
      <c r="AN29">
        <v>35.293679020979049</v>
      </c>
      <c r="AO29">
        <v>-2.9563387477147618E-4</v>
      </c>
      <c r="AP29">
        <v>88.071452504573628</v>
      </c>
      <c r="AQ29">
        <v>4</v>
      </c>
      <c r="AR29">
        <v>1</v>
      </c>
      <c r="AS29">
        <f t="shared" si="27"/>
        <v>1</v>
      </c>
      <c r="AT29">
        <f t="shared" si="28"/>
        <v>0</v>
      </c>
      <c r="AU29">
        <f t="shared" si="29"/>
        <v>47173.210248963871</v>
      </c>
      <c r="AV29" t="s">
        <v>413</v>
      </c>
      <c r="AW29" t="s">
        <v>413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413</v>
      </c>
      <c r="BC29" t="s">
        <v>413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1009.4864997992363</v>
      </c>
      <c r="BI29">
        <f t="shared" si="33"/>
        <v>4.5434251627845791E-2</v>
      </c>
      <c r="BJ29" t="e">
        <f t="shared" si="34"/>
        <v>#DIV/0!</v>
      </c>
      <c r="BK29">
        <f t="shared" si="35"/>
        <v>4.5007289980481784E-5</v>
      </c>
      <c r="BL29" t="e">
        <f t="shared" si="36"/>
        <v>#DIV/0!</v>
      </c>
      <c r="BM29" t="e">
        <f t="shared" si="37"/>
        <v>#DIV/0!</v>
      </c>
      <c r="BN29" t="s">
        <v>413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413</v>
      </c>
      <c r="BY29" t="s">
        <v>413</v>
      </c>
      <c r="BZ29" t="s">
        <v>413</v>
      </c>
      <c r="CA29" t="s">
        <v>413</v>
      </c>
      <c r="CB29" t="s">
        <v>413</v>
      </c>
      <c r="CC29" t="s">
        <v>413</v>
      </c>
      <c r="CD29" t="s">
        <v>413</v>
      </c>
      <c r="CE29" t="s">
        <v>413</v>
      </c>
      <c r="CF29">
        <v>251</v>
      </c>
      <c r="CG29">
        <v>1000</v>
      </c>
      <c r="CH29" t="s">
        <v>414</v>
      </c>
      <c r="CI29">
        <v>8.5</v>
      </c>
      <c r="CJ29">
        <v>1.992</v>
      </c>
      <c r="CK29">
        <v>33.67</v>
      </c>
      <c r="CL29">
        <v>2.6106759999999999E-5</v>
      </c>
      <c r="CM29">
        <v>3.7014436000000001E-4</v>
      </c>
      <c r="CN29">
        <v>1.8797999360000001E-2</v>
      </c>
      <c r="CO29">
        <v>1.9799999999999999E-4</v>
      </c>
      <c r="CP29">
        <f t="shared" si="46"/>
        <v>1199.977142857143</v>
      </c>
      <c r="CQ29">
        <f t="shared" si="47"/>
        <v>1009.4864997992363</v>
      </c>
      <c r="CR29">
        <f t="shared" si="48"/>
        <v>0.84125477373314883</v>
      </c>
      <c r="CS29">
        <f t="shared" si="49"/>
        <v>0.16202171330497736</v>
      </c>
      <c r="CT29">
        <v>6</v>
      </c>
      <c r="CU29">
        <v>0.5</v>
      </c>
      <c r="CV29" t="s">
        <v>415</v>
      </c>
      <c r="CW29">
        <v>2</v>
      </c>
      <c r="CX29" t="b">
        <v>1</v>
      </c>
      <c r="CY29">
        <v>1657205513.0999999</v>
      </c>
      <c r="CZ29">
        <v>74.430042857142865</v>
      </c>
      <c r="DA29">
        <v>83.010428571428562</v>
      </c>
      <c r="DB29">
        <v>35.295957142857141</v>
      </c>
      <c r="DC29">
        <v>34.177228571428572</v>
      </c>
      <c r="DD29">
        <v>75.602242857142855</v>
      </c>
      <c r="DE29">
        <v>34.84871428571428</v>
      </c>
      <c r="DF29">
        <v>650.39214285714286</v>
      </c>
      <c r="DG29">
        <v>101.24</v>
      </c>
      <c r="DH29">
        <v>0.1002664285714286</v>
      </c>
      <c r="DI29">
        <v>33.65907142857143</v>
      </c>
      <c r="DJ29">
        <v>999.89999999999986</v>
      </c>
      <c r="DK29">
        <v>33.594985714285713</v>
      </c>
      <c r="DL29">
        <v>0</v>
      </c>
      <c r="DM29">
        <v>0</v>
      </c>
      <c r="DN29">
        <v>8980.7142857142862</v>
      </c>
      <c r="DO29">
        <v>0</v>
      </c>
      <c r="DP29">
        <v>904.48899999999992</v>
      </c>
      <c r="DQ29">
        <v>-8.5803814285714282</v>
      </c>
      <c r="DR29">
        <v>77.153242857142843</v>
      </c>
      <c r="DS29">
        <v>85.947871428571418</v>
      </c>
      <c r="DT29">
        <v>1.118748571428571</v>
      </c>
      <c r="DU29">
        <v>83.010428571428562</v>
      </c>
      <c r="DV29">
        <v>34.177228571428572</v>
      </c>
      <c r="DW29">
        <v>3.5733600000000001</v>
      </c>
      <c r="DX29">
        <v>3.4600971428571432</v>
      </c>
      <c r="DY29">
        <v>26.9724</v>
      </c>
      <c r="DZ29">
        <v>26.42521428571429</v>
      </c>
      <c r="EA29">
        <v>1199.977142857143</v>
      </c>
      <c r="EB29">
        <v>0.95799885714285715</v>
      </c>
      <c r="EC29">
        <v>4.2001485714285712E-2</v>
      </c>
      <c r="ED29">
        <v>0</v>
      </c>
      <c r="EE29">
        <v>580.10157142857145</v>
      </c>
      <c r="EF29">
        <v>5.0001600000000002</v>
      </c>
      <c r="EG29">
        <v>7809.6628571428582</v>
      </c>
      <c r="EH29">
        <v>9514.9942857142869</v>
      </c>
      <c r="EI29">
        <v>47.732000000000014</v>
      </c>
      <c r="EJ29">
        <v>50.186999999999998</v>
      </c>
      <c r="EK29">
        <v>48.857000000000014</v>
      </c>
      <c r="EL29">
        <v>48.875</v>
      </c>
      <c r="EM29">
        <v>49.436999999999998</v>
      </c>
      <c r="EN29">
        <v>1144.787142857143</v>
      </c>
      <c r="EO29">
        <v>50.19</v>
      </c>
      <c r="EP29">
        <v>0</v>
      </c>
      <c r="EQ29">
        <v>610095.89999985695</v>
      </c>
      <c r="ER29">
        <v>0</v>
      </c>
      <c r="ES29">
        <v>580.80373076923081</v>
      </c>
      <c r="ET29">
        <v>-7.2953504351631411</v>
      </c>
      <c r="EU29">
        <v>-1126.462564656711</v>
      </c>
      <c r="EV29">
        <v>7900.8449999999993</v>
      </c>
      <c r="EW29">
        <v>15</v>
      </c>
      <c r="EX29">
        <v>1657194677</v>
      </c>
      <c r="EY29" t="s">
        <v>416</v>
      </c>
      <c r="EZ29">
        <v>1657194677</v>
      </c>
      <c r="FA29">
        <v>1657194677</v>
      </c>
      <c r="FB29">
        <v>4</v>
      </c>
      <c r="FC29">
        <v>-0.154</v>
      </c>
      <c r="FD29">
        <v>6.0000000000000001E-3</v>
      </c>
      <c r="FE29">
        <v>-1.1719999999999999</v>
      </c>
      <c r="FF29">
        <v>0.44700000000000001</v>
      </c>
      <c r="FG29">
        <v>415</v>
      </c>
      <c r="FH29">
        <v>30</v>
      </c>
      <c r="FI29">
        <v>0.27</v>
      </c>
      <c r="FJ29">
        <v>0.12</v>
      </c>
      <c r="FK29">
        <v>-8.26880025</v>
      </c>
      <c r="FL29">
        <v>-2.0464517448405091</v>
      </c>
      <c r="FM29">
        <v>0.20027045951022709</v>
      </c>
      <c r="FN29">
        <v>0</v>
      </c>
      <c r="FO29">
        <v>581.20673529411761</v>
      </c>
      <c r="FP29">
        <v>-6.9327578283970013</v>
      </c>
      <c r="FQ29">
        <v>0.71350630933455472</v>
      </c>
      <c r="FR29">
        <v>0</v>
      </c>
      <c r="FS29">
        <v>1.0699970000000001</v>
      </c>
      <c r="FT29">
        <v>0.35250213883677212</v>
      </c>
      <c r="FU29">
        <v>3.4330105461533297E-2</v>
      </c>
      <c r="FV29">
        <v>0</v>
      </c>
      <c r="FW29">
        <v>0</v>
      </c>
      <c r="FX29">
        <v>3</v>
      </c>
      <c r="FY29" t="s">
        <v>425</v>
      </c>
      <c r="FZ29">
        <v>3.3689100000000001</v>
      </c>
      <c r="GA29">
        <v>2.8936500000000001</v>
      </c>
      <c r="GB29">
        <v>2.1887299999999998E-2</v>
      </c>
      <c r="GC29">
        <v>2.4432800000000001E-2</v>
      </c>
      <c r="GD29">
        <v>0.144145</v>
      </c>
      <c r="GE29">
        <v>0.143787</v>
      </c>
      <c r="GF29">
        <v>33725.599999999999</v>
      </c>
      <c r="GG29">
        <v>29279.9</v>
      </c>
      <c r="GH29">
        <v>30818.799999999999</v>
      </c>
      <c r="GI29">
        <v>27976</v>
      </c>
      <c r="GJ29">
        <v>34765.699999999997</v>
      </c>
      <c r="GK29">
        <v>33819</v>
      </c>
      <c r="GL29">
        <v>40191.9</v>
      </c>
      <c r="GM29">
        <v>39022.300000000003</v>
      </c>
      <c r="GN29">
        <v>2.3168700000000002</v>
      </c>
      <c r="GO29">
        <v>1.5283199999999999</v>
      </c>
      <c r="GP29">
        <v>0</v>
      </c>
      <c r="GQ29">
        <v>5.77569E-2</v>
      </c>
      <c r="GR29">
        <v>999.9</v>
      </c>
      <c r="GS29">
        <v>32.6721</v>
      </c>
      <c r="GT29">
        <v>47.5</v>
      </c>
      <c r="GU29">
        <v>43.9</v>
      </c>
      <c r="GV29">
        <v>42.716999999999999</v>
      </c>
      <c r="GW29">
        <v>50.513800000000003</v>
      </c>
      <c r="GX29">
        <v>43.5777</v>
      </c>
      <c r="GY29">
        <v>1</v>
      </c>
      <c r="GZ29">
        <v>0.68801599999999996</v>
      </c>
      <c r="HA29">
        <v>1.7789999999999999</v>
      </c>
      <c r="HB29">
        <v>20.197600000000001</v>
      </c>
      <c r="HC29">
        <v>5.2147399999999999</v>
      </c>
      <c r="HD29">
        <v>11.974</v>
      </c>
      <c r="HE29">
        <v>4.9899500000000003</v>
      </c>
      <c r="HF29">
        <v>3.2926500000000001</v>
      </c>
      <c r="HG29">
        <v>7068.2</v>
      </c>
      <c r="HH29">
        <v>9999</v>
      </c>
      <c r="HI29">
        <v>9999</v>
      </c>
      <c r="HJ29">
        <v>659.2</v>
      </c>
      <c r="HK29">
        <v>4.9713799999999999</v>
      </c>
      <c r="HL29">
        <v>1.8748499999999999</v>
      </c>
      <c r="HM29">
        <v>1.8711599999999999</v>
      </c>
      <c r="HN29">
        <v>1.8708800000000001</v>
      </c>
      <c r="HO29">
        <v>1.8753200000000001</v>
      </c>
      <c r="HP29">
        <v>1.8721000000000001</v>
      </c>
      <c r="HQ29">
        <v>1.8675200000000001</v>
      </c>
      <c r="HR29">
        <v>1.8785099999999999</v>
      </c>
      <c r="HS29">
        <v>0</v>
      </c>
      <c r="HT29">
        <v>0</v>
      </c>
      <c r="HU29">
        <v>0</v>
      </c>
      <c r="HV29">
        <v>0</v>
      </c>
      <c r="HW29" t="s">
        <v>418</v>
      </c>
      <c r="HX29" t="s">
        <v>419</v>
      </c>
      <c r="HY29" t="s">
        <v>420</v>
      </c>
      <c r="HZ29" t="s">
        <v>420</v>
      </c>
      <c r="IA29" t="s">
        <v>420</v>
      </c>
      <c r="IB29" t="s">
        <v>420</v>
      </c>
      <c r="IC29">
        <v>0</v>
      </c>
      <c r="ID29">
        <v>100</v>
      </c>
      <c r="IE29">
        <v>100</v>
      </c>
      <c r="IF29">
        <v>-1.1719999999999999</v>
      </c>
      <c r="IG29">
        <v>0.44719999999999999</v>
      </c>
      <c r="IH29">
        <v>-1.172199999999918</v>
      </c>
      <c r="II29">
        <v>0</v>
      </c>
      <c r="IJ29">
        <v>0</v>
      </c>
      <c r="IK29">
        <v>0</v>
      </c>
      <c r="IL29">
        <v>0.44723499999999922</v>
      </c>
      <c r="IM29">
        <v>0</v>
      </c>
      <c r="IN29">
        <v>0</v>
      </c>
      <c r="IO29">
        <v>0</v>
      </c>
      <c r="IP29">
        <v>-1</v>
      </c>
      <c r="IQ29">
        <v>-1</v>
      </c>
      <c r="IR29">
        <v>-1</v>
      </c>
      <c r="IS29">
        <v>-1</v>
      </c>
      <c r="IT29">
        <v>180.6</v>
      </c>
      <c r="IU29">
        <v>180.6</v>
      </c>
      <c r="IV29">
        <v>0.35522500000000001</v>
      </c>
      <c r="IW29">
        <v>2.66357</v>
      </c>
      <c r="IX29">
        <v>1.49902</v>
      </c>
      <c r="IY29">
        <v>2.2753899999999998</v>
      </c>
      <c r="IZ29">
        <v>1.69678</v>
      </c>
      <c r="JA29">
        <v>2.2900399999999999</v>
      </c>
      <c r="JB29">
        <v>46.414999999999999</v>
      </c>
      <c r="JC29">
        <v>13.8956</v>
      </c>
      <c r="JD29">
        <v>18</v>
      </c>
      <c r="JE29">
        <v>705.92200000000003</v>
      </c>
      <c r="JF29">
        <v>268.54399999999998</v>
      </c>
      <c r="JG29">
        <v>30.002600000000001</v>
      </c>
      <c r="JH29">
        <v>36.113399999999999</v>
      </c>
      <c r="JI29">
        <v>30.000699999999998</v>
      </c>
      <c r="JJ29">
        <v>35.8797</v>
      </c>
      <c r="JK29">
        <v>35.886099999999999</v>
      </c>
      <c r="JL29">
        <v>7.1281100000000004</v>
      </c>
      <c r="JM29">
        <v>22.305499999999999</v>
      </c>
      <c r="JN29">
        <v>10.9564</v>
      </c>
      <c r="JO29">
        <v>30</v>
      </c>
      <c r="JP29">
        <v>100.256</v>
      </c>
      <c r="JQ29">
        <v>34.080599999999997</v>
      </c>
      <c r="JR29">
        <v>98.239500000000007</v>
      </c>
      <c r="JS29">
        <v>98.246899999999997</v>
      </c>
    </row>
    <row r="30" spans="1:279" x14ac:dyDescent="0.2">
      <c r="A30">
        <v>15</v>
      </c>
      <c r="B30">
        <v>1657205519.0999999</v>
      </c>
      <c r="C30">
        <v>56</v>
      </c>
      <c r="D30" t="s">
        <v>448</v>
      </c>
      <c r="E30" t="s">
        <v>449</v>
      </c>
      <c r="F30">
        <v>4</v>
      </c>
      <c r="G30">
        <v>1657205516.7874999</v>
      </c>
      <c r="H30">
        <f t="shared" si="0"/>
        <v>1.249511435233726E-3</v>
      </c>
      <c r="I30">
        <f t="shared" si="1"/>
        <v>1.249511435233726</v>
      </c>
      <c r="J30">
        <f t="shared" si="2"/>
        <v>0.17607137589924282</v>
      </c>
      <c r="K30">
        <f t="shared" si="3"/>
        <v>80.485950000000003</v>
      </c>
      <c r="L30">
        <f t="shared" si="4"/>
        <v>74.543826329572511</v>
      </c>
      <c r="M30">
        <f t="shared" si="5"/>
        <v>7.5542557237395078</v>
      </c>
      <c r="N30">
        <f t="shared" si="6"/>
        <v>8.1564292900659137</v>
      </c>
      <c r="O30">
        <f t="shared" si="7"/>
        <v>7.4429731993795989E-2</v>
      </c>
      <c r="P30">
        <f t="shared" si="8"/>
        <v>2.764390753816663</v>
      </c>
      <c r="Q30">
        <f t="shared" si="9"/>
        <v>7.3334095214430822E-2</v>
      </c>
      <c r="R30">
        <f t="shared" si="10"/>
        <v>4.5930904538439545E-2</v>
      </c>
      <c r="S30">
        <f t="shared" si="11"/>
        <v>194.42620011253365</v>
      </c>
      <c r="T30">
        <f t="shared" si="12"/>
        <v>34.527647940107343</v>
      </c>
      <c r="U30">
        <f t="shared" si="13"/>
        <v>33.610612500000002</v>
      </c>
      <c r="V30">
        <f t="shared" si="14"/>
        <v>5.228049499062366</v>
      </c>
      <c r="W30">
        <f t="shared" si="15"/>
        <v>68.200440493536306</v>
      </c>
      <c r="X30">
        <f t="shared" si="16"/>
        <v>3.5763673363030781</v>
      </c>
      <c r="Y30">
        <f t="shared" si="17"/>
        <v>5.2439065062080177</v>
      </c>
      <c r="Z30">
        <f t="shared" si="18"/>
        <v>1.6516821627592879</v>
      </c>
      <c r="AA30">
        <f t="shared" si="19"/>
        <v>-55.103454293807317</v>
      </c>
      <c r="AB30">
        <f t="shared" si="20"/>
        <v>8.0701821284152047</v>
      </c>
      <c r="AC30">
        <f t="shared" si="21"/>
        <v>0.6727778871402843</v>
      </c>
      <c r="AD30">
        <f t="shared" si="22"/>
        <v>148.06570583428183</v>
      </c>
      <c r="AE30">
        <f t="shared" si="23"/>
        <v>9.3171329778563976</v>
      </c>
      <c r="AF30">
        <f t="shared" si="24"/>
        <v>1.2533563193308219</v>
      </c>
      <c r="AG30">
        <f t="shared" si="25"/>
        <v>0.17607137589924282</v>
      </c>
      <c r="AH30">
        <v>93.521217882458032</v>
      </c>
      <c r="AI30">
        <v>86.516765454545407</v>
      </c>
      <c r="AJ30">
        <v>1.7032270543060399</v>
      </c>
      <c r="AK30">
        <v>65.771731375418483</v>
      </c>
      <c r="AL30">
        <f t="shared" si="26"/>
        <v>1.249511435233726</v>
      </c>
      <c r="AM30">
        <v>34.176206820202211</v>
      </c>
      <c r="AN30">
        <v>35.289314685314721</v>
      </c>
      <c r="AO30">
        <v>-1.9360550153192771E-4</v>
      </c>
      <c r="AP30">
        <v>88.071452504573628</v>
      </c>
      <c r="AQ30">
        <v>4</v>
      </c>
      <c r="AR30">
        <v>1</v>
      </c>
      <c r="AS30">
        <f t="shared" si="27"/>
        <v>1</v>
      </c>
      <c r="AT30">
        <f t="shared" si="28"/>
        <v>0</v>
      </c>
      <c r="AU30">
        <f t="shared" si="29"/>
        <v>47145.875541340058</v>
      </c>
      <c r="AV30" t="s">
        <v>413</v>
      </c>
      <c r="AW30" t="s">
        <v>413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413</v>
      </c>
      <c r="BC30" t="s">
        <v>413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1009.5067497992402</v>
      </c>
      <c r="BI30">
        <f t="shared" si="33"/>
        <v>0.17607137589924282</v>
      </c>
      <c r="BJ30" t="e">
        <f t="shared" si="34"/>
        <v>#DIV/0!</v>
      </c>
      <c r="BK30">
        <f t="shared" si="35"/>
        <v>1.7441327255539202E-4</v>
      </c>
      <c r="BL30" t="e">
        <f t="shared" si="36"/>
        <v>#DIV/0!</v>
      </c>
      <c r="BM30" t="e">
        <f t="shared" si="37"/>
        <v>#DIV/0!</v>
      </c>
      <c r="BN30" t="s">
        <v>413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413</v>
      </c>
      <c r="BY30" t="s">
        <v>413</v>
      </c>
      <c r="BZ30" t="s">
        <v>413</v>
      </c>
      <c r="CA30" t="s">
        <v>413</v>
      </c>
      <c r="CB30" t="s">
        <v>413</v>
      </c>
      <c r="CC30" t="s">
        <v>413</v>
      </c>
      <c r="CD30" t="s">
        <v>413</v>
      </c>
      <c r="CE30" t="s">
        <v>413</v>
      </c>
      <c r="CF30">
        <v>251</v>
      </c>
      <c r="CG30">
        <v>1000</v>
      </c>
      <c r="CH30" t="s">
        <v>414</v>
      </c>
      <c r="CI30">
        <v>8.5</v>
      </c>
      <c r="CJ30">
        <v>1.992</v>
      </c>
      <c r="CK30">
        <v>33.67</v>
      </c>
      <c r="CL30">
        <v>2.6106759999999999E-5</v>
      </c>
      <c r="CM30">
        <v>3.7014436000000001E-4</v>
      </c>
      <c r="CN30">
        <v>1.8797999360000001E-2</v>
      </c>
      <c r="CO30">
        <v>1.9799999999999999E-4</v>
      </c>
      <c r="CP30">
        <f t="shared" si="46"/>
        <v>1200.00125</v>
      </c>
      <c r="CQ30">
        <f t="shared" si="47"/>
        <v>1009.5067497992402</v>
      </c>
      <c r="CR30">
        <f t="shared" si="48"/>
        <v>0.84125474852567039</v>
      </c>
      <c r="CS30">
        <f t="shared" si="49"/>
        <v>0.16202166465454401</v>
      </c>
      <c r="CT30">
        <v>6</v>
      </c>
      <c r="CU30">
        <v>0.5</v>
      </c>
      <c r="CV30" t="s">
        <v>415</v>
      </c>
      <c r="CW30">
        <v>2</v>
      </c>
      <c r="CX30" t="b">
        <v>1</v>
      </c>
      <c r="CY30">
        <v>1657205516.7874999</v>
      </c>
      <c r="CZ30">
        <v>80.485950000000003</v>
      </c>
      <c r="DA30">
        <v>89.174612499999995</v>
      </c>
      <c r="DB30">
        <v>35.290850000000013</v>
      </c>
      <c r="DC30">
        <v>34.175362499999999</v>
      </c>
      <c r="DD30">
        <v>81.658150000000006</v>
      </c>
      <c r="DE30">
        <v>34.843600000000002</v>
      </c>
      <c r="DF30">
        <v>650.3655</v>
      </c>
      <c r="DG30">
        <v>101.23975</v>
      </c>
      <c r="DH30">
        <v>0.1000402375</v>
      </c>
      <c r="DI30">
        <v>33.664762500000002</v>
      </c>
      <c r="DJ30">
        <v>999.9</v>
      </c>
      <c r="DK30">
        <v>33.610612500000002</v>
      </c>
      <c r="DL30">
        <v>0</v>
      </c>
      <c r="DM30">
        <v>0</v>
      </c>
      <c r="DN30">
        <v>8975.625</v>
      </c>
      <c r="DO30">
        <v>0</v>
      </c>
      <c r="DP30">
        <v>859.50762499999996</v>
      </c>
      <c r="DQ30">
        <v>-8.6886637499999999</v>
      </c>
      <c r="DR30">
        <v>83.430274999999995</v>
      </c>
      <c r="DS30">
        <v>92.330012499999995</v>
      </c>
      <c r="DT30">
        <v>1.11547</v>
      </c>
      <c r="DU30">
        <v>89.174612499999995</v>
      </c>
      <c r="DV30">
        <v>34.175362499999999</v>
      </c>
      <c r="DW30">
        <v>3.5728325000000001</v>
      </c>
      <c r="DX30">
        <v>3.4599025000000001</v>
      </c>
      <c r="DY30">
        <v>26.969874999999998</v>
      </c>
      <c r="DZ30">
        <v>26.424262500000001</v>
      </c>
      <c r="EA30">
        <v>1200.00125</v>
      </c>
      <c r="EB30">
        <v>0.95799925000000008</v>
      </c>
      <c r="EC30">
        <v>4.20011E-2</v>
      </c>
      <c r="ED30">
        <v>0</v>
      </c>
      <c r="EE30">
        <v>579.53887499999996</v>
      </c>
      <c r="EF30">
        <v>5.0001600000000002</v>
      </c>
      <c r="EG30">
        <v>7789.8225000000002</v>
      </c>
      <c r="EH30">
        <v>9515.1812500000015</v>
      </c>
      <c r="EI30">
        <v>47.734250000000003</v>
      </c>
      <c r="EJ30">
        <v>50.186999999999998</v>
      </c>
      <c r="EK30">
        <v>48.890374999999999</v>
      </c>
      <c r="EL30">
        <v>48.898249999999997</v>
      </c>
      <c r="EM30">
        <v>49.460624999999993</v>
      </c>
      <c r="EN30">
        <v>1144.81125</v>
      </c>
      <c r="EO30">
        <v>50.19</v>
      </c>
      <c r="EP30">
        <v>0</v>
      </c>
      <c r="EQ30">
        <v>610100.09999990463</v>
      </c>
      <c r="ER30">
        <v>0</v>
      </c>
      <c r="ES30">
        <v>580.25612000000001</v>
      </c>
      <c r="ET30">
        <v>-7.5189230937247116</v>
      </c>
      <c r="EU30">
        <v>-603.6984625246439</v>
      </c>
      <c r="EV30">
        <v>7834.5036000000009</v>
      </c>
      <c r="EW30">
        <v>15</v>
      </c>
      <c r="EX30">
        <v>1657194677</v>
      </c>
      <c r="EY30" t="s">
        <v>416</v>
      </c>
      <c r="EZ30">
        <v>1657194677</v>
      </c>
      <c r="FA30">
        <v>1657194677</v>
      </c>
      <c r="FB30">
        <v>4</v>
      </c>
      <c r="FC30">
        <v>-0.154</v>
      </c>
      <c r="FD30">
        <v>6.0000000000000001E-3</v>
      </c>
      <c r="FE30">
        <v>-1.1719999999999999</v>
      </c>
      <c r="FF30">
        <v>0.44700000000000001</v>
      </c>
      <c r="FG30">
        <v>415</v>
      </c>
      <c r="FH30">
        <v>30</v>
      </c>
      <c r="FI30">
        <v>0.27</v>
      </c>
      <c r="FJ30">
        <v>0.12</v>
      </c>
      <c r="FK30">
        <v>-8.4004902500000007</v>
      </c>
      <c r="FL30">
        <v>-2.1101629643527131</v>
      </c>
      <c r="FM30">
        <v>0.20564528395379639</v>
      </c>
      <c r="FN30">
        <v>0</v>
      </c>
      <c r="FO30">
        <v>580.71517647058818</v>
      </c>
      <c r="FP30">
        <v>-7.2972345351647334</v>
      </c>
      <c r="FQ30">
        <v>0.73799439941236455</v>
      </c>
      <c r="FR30">
        <v>0</v>
      </c>
      <c r="FS30">
        <v>1.087712</v>
      </c>
      <c r="FT30">
        <v>0.29494311444653037</v>
      </c>
      <c r="FU30">
        <v>3.0036281494219611E-2</v>
      </c>
      <c r="FV30">
        <v>0</v>
      </c>
      <c r="FW30">
        <v>0</v>
      </c>
      <c r="FX30">
        <v>3</v>
      </c>
      <c r="FY30" t="s">
        <v>425</v>
      </c>
      <c r="FZ30">
        <v>3.3690099999999998</v>
      </c>
      <c r="GA30">
        <v>2.8936700000000002</v>
      </c>
      <c r="GB30">
        <v>2.36765E-2</v>
      </c>
      <c r="GC30">
        <v>2.6274800000000001E-2</v>
      </c>
      <c r="GD30">
        <v>0.14413300000000001</v>
      </c>
      <c r="GE30">
        <v>0.14376800000000001</v>
      </c>
      <c r="GF30">
        <v>33662.6</v>
      </c>
      <c r="GG30">
        <v>29224.7</v>
      </c>
      <c r="GH30">
        <v>30817.5</v>
      </c>
      <c r="GI30">
        <v>27976</v>
      </c>
      <c r="GJ30">
        <v>34764.9</v>
      </c>
      <c r="GK30">
        <v>33819.5</v>
      </c>
      <c r="GL30">
        <v>40190.400000000001</v>
      </c>
      <c r="GM30">
        <v>39022</v>
      </c>
      <c r="GN30">
        <v>2.3170799999999998</v>
      </c>
      <c r="GO30">
        <v>1.5278700000000001</v>
      </c>
      <c r="GP30">
        <v>0</v>
      </c>
      <c r="GQ30">
        <v>5.7909599999999999E-2</v>
      </c>
      <c r="GR30">
        <v>999.9</v>
      </c>
      <c r="GS30">
        <v>32.676499999999997</v>
      </c>
      <c r="GT30">
        <v>47.4</v>
      </c>
      <c r="GU30">
        <v>43.9</v>
      </c>
      <c r="GV30">
        <v>42.631100000000004</v>
      </c>
      <c r="GW30">
        <v>50.483800000000002</v>
      </c>
      <c r="GX30">
        <v>42.732399999999998</v>
      </c>
      <c r="GY30">
        <v>1</v>
      </c>
      <c r="GZ30">
        <v>0.68853699999999995</v>
      </c>
      <c r="HA30">
        <v>1.78657</v>
      </c>
      <c r="HB30">
        <v>20.197600000000001</v>
      </c>
      <c r="HC30">
        <v>5.2138499999999999</v>
      </c>
      <c r="HD30">
        <v>11.974</v>
      </c>
      <c r="HE30">
        <v>4.9899500000000003</v>
      </c>
      <c r="HF30">
        <v>3.2925300000000002</v>
      </c>
      <c r="HG30">
        <v>7068.4</v>
      </c>
      <c r="HH30">
        <v>9999</v>
      </c>
      <c r="HI30">
        <v>9999</v>
      </c>
      <c r="HJ30">
        <v>659.2</v>
      </c>
      <c r="HK30">
        <v>4.9713700000000003</v>
      </c>
      <c r="HL30">
        <v>1.8748499999999999</v>
      </c>
      <c r="HM30">
        <v>1.8711100000000001</v>
      </c>
      <c r="HN30">
        <v>1.8708800000000001</v>
      </c>
      <c r="HO30">
        <v>1.8753200000000001</v>
      </c>
      <c r="HP30">
        <v>1.8721000000000001</v>
      </c>
      <c r="HQ30">
        <v>1.8675200000000001</v>
      </c>
      <c r="HR30">
        <v>1.8785099999999999</v>
      </c>
      <c r="HS30">
        <v>0</v>
      </c>
      <c r="HT30">
        <v>0</v>
      </c>
      <c r="HU30">
        <v>0</v>
      </c>
      <c r="HV30">
        <v>0</v>
      </c>
      <c r="HW30" t="s">
        <v>418</v>
      </c>
      <c r="HX30" t="s">
        <v>419</v>
      </c>
      <c r="HY30" t="s">
        <v>420</v>
      </c>
      <c r="HZ30" t="s">
        <v>420</v>
      </c>
      <c r="IA30" t="s">
        <v>420</v>
      </c>
      <c r="IB30" t="s">
        <v>420</v>
      </c>
      <c r="IC30">
        <v>0</v>
      </c>
      <c r="ID30">
        <v>100</v>
      </c>
      <c r="IE30">
        <v>100</v>
      </c>
      <c r="IF30">
        <v>-1.1719999999999999</v>
      </c>
      <c r="IG30">
        <v>0.44719999999999999</v>
      </c>
      <c r="IH30">
        <v>-1.172199999999918</v>
      </c>
      <c r="II30">
        <v>0</v>
      </c>
      <c r="IJ30">
        <v>0</v>
      </c>
      <c r="IK30">
        <v>0</v>
      </c>
      <c r="IL30">
        <v>0.44723499999999922</v>
      </c>
      <c r="IM30">
        <v>0</v>
      </c>
      <c r="IN30">
        <v>0</v>
      </c>
      <c r="IO30">
        <v>0</v>
      </c>
      <c r="IP30">
        <v>-1</v>
      </c>
      <c r="IQ30">
        <v>-1</v>
      </c>
      <c r="IR30">
        <v>-1</v>
      </c>
      <c r="IS30">
        <v>-1</v>
      </c>
      <c r="IT30">
        <v>180.7</v>
      </c>
      <c r="IU30">
        <v>180.7</v>
      </c>
      <c r="IV30">
        <v>0.36987300000000001</v>
      </c>
      <c r="IW30">
        <v>2.65503</v>
      </c>
      <c r="IX30">
        <v>1.49902</v>
      </c>
      <c r="IY30">
        <v>2.2766099999999998</v>
      </c>
      <c r="IZ30">
        <v>1.69678</v>
      </c>
      <c r="JA30">
        <v>2.2851599999999999</v>
      </c>
      <c r="JB30">
        <v>46.414999999999999</v>
      </c>
      <c r="JC30">
        <v>13.904400000000001</v>
      </c>
      <c r="JD30">
        <v>18</v>
      </c>
      <c r="JE30">
        <v>706.13300000000004</v>
      </c>
      <c r="JF30">
        <v>268.351</v>
      </c>
      <c r="JG30">
        <v>30.002199999999998</v>
      </c>
      <c r="JH30">
        <v>36.118200000000002</v>
      </c>
      <c r="JI30">
        <v>30.000699999999998</v>
      </c>
      <c r="JJ30">
        <v>35.883800000000001</v>
      </c>
      <c r="JK30">
        <v>35.8902</v>
      </c>
      <c r="JL30">
        <v>7.4296800000000003</v>
      </c>
      <c r="JM30">
        <v>22.579699999999999</v>
      </c>
      <c r="JN30">
        <v>10.9564</v>
      </c>
      <c r="JO30">
        <v>30</v>
      </c>
      <c r="JP30">
        <v>106.95699999999999</v>
      </c>
      <c r="JQ30">
        <v>34.068399999999997</v>
      </c>
      <c r="JR30">
        <v>98.235799999999998</v>
      </c>
      <c r="JS30">
        <v>98.246600000000001</v>
      </c>
    </row>
    <row r="31" spans="1:279" x14ac:dyDescent="0.2">
      <c r="A31">
        <v>16</v>
      </c>
      <c r="B31">
        <v>1657205523.0999999</v>
      </c>
      <c r="C31">
        <v>60</v>
      </c>
      <c r="D31" t="s">
        <v>450</v>
      </c>
      <c r="E31" t="s">
        <v>451</v>
      </c>
      <c r="F31">
        <v>4</v>
      </c>
      <c r="G31">
        <v>1657205521.0999999</v>
      </c>
      <c r="H31">
        <f t="shared" si="0"/>
        <v>1.2480890858261309E-3</v>
      </c>
      <c r="I31">
        <f t="shared" si="1"/>
        <v>1.2480890858261309</v>
      </c>
      <c r="J31">
        <f t="shared" si="2"/>
        <v>0.30717820899420117</v>
      </c>
      <c r="K31">
        <f t="shared" si="3"/>
        <v>87.568700000000007</v>
      </c>
      <c r="L31">
        <f t="shared" si="4"/>
        <v>78.611953619123042</v>
      </c>
      <c r="M31">
        <f t="shared" si="5"/>
        <v>7.9665640495414154</v>
      </c>
      <c r="N31">
        <f t="shared" si="6"/>
        <v>8.8742439943048925</v>
      </c>
      <c r="O31">
        <f t="shared" si="7"/>
        <v>7.433453227952129E-2</v>
      </c>
      <c r="P31">
        <f t="shared" si="8"/>
        <v>2.7699723360376973</v>
      </c>
      <c r="Q31">
        <f t="shared" si="9"/>
        <v>7.3243841580956107E-2</v>
      </c>
      <c r="R31">
        <f t="shared" si="10"/>
        <v>4.5874062025490929E-2</v>
      </c>
      <c r="S31">
        <f t="shared" si="11"/>
        <v>194.41741932679037</v>
      </c>
      <c r="T31">
        <f t="shared" si="12"/>
        <v>34.531025035134761</v>
      </c>
      <c r="U31">
        <f t="shared" si="13"/>
        <v>33.609200000000001</v>
      </c>
      <c r="V31">
        <f t="shared" si="14"/>
        <v>5.2276364285986441</v>
      </c>
      <c r="W31">
        <f t="shared" si="15"/>
        <v>68.17156669901776</v>
      </c>
      <c r="X31">
        <f t="shared" si="16"/>
        <v>3.5757831866835343</v>
      </c>
      <c r="Y31">
        <f t="shared" si="17"/>
        <v>5.2452706602312187</v>
      </c>
      <c r="Z31">
        <f t="shared" si="18"/>
        <v>1.6518532419151097</v>
      </c>
      <c r="AA31">
        <f t="shared" si="19"/>
        <v>-55.040728684932375</v>
      </c>
      <c r="AB31">
        <f t="shared" si="20"/>
        <v>8.9920852180954434</v>
      </c>
      <c r="AC31">
        <f t="shared" si="21"/>
        <v>0.74813447690674773</v>
      </c>
      <c r="AD31">
        <f t="shared" si="22"/>
        <v>149.1169103368602</v>
      </c>
      <c r="AE31">
        <f t="shared" si="23"/>
        <v>9.3887854840836624</v>
      </c>
      <c r="AF31">
        <f t="shared" si="24"/>
        <v>1.3027851066811424</v>
      </c>
      <c r="AG31">
        <f t="shared" si="25"/>
        <v>0.30717820899420117</v>
      </c>
      <c r="AH31">
        <v>100.37558170621919</v>
      </c>
      <c r="AI31">
        <v>93.304798787878738</v>
      </c>
      <c r="AJ31">
        <v>1.6886139710454591</v>
      </c>
      <c r="AK31">
        <v>65.771731375418483</v>
      </c>
      <c r="AL31">
        <f t="shared" si="26"/>
        <v>1.2480890858261309</v>
      </c>
      <c r="AM31">
        <v>34.168615589962009</v>
      </c>
      <c r="AN31">
        <v>35.279218181818223</v>
      </c>
      <c r="AO31">
        <v>3.3962098854504353E-5</v>
      </c>
      <c r="AP31">
        <v>88.071452504573628</v>
      </c>
      <c r="AQ31">
        <v>4</v>
      </c>
      <c r="AR31">
        <v>1</v>
      </c>
      <c r="AS31">
        <f t="shared" si="27"/>
        <v>1</v>
      </c>
      <c r="AT31">
        <f t="shared" si="28"/>
        <v>0</v>
      </c>
      <c r="AU31">
        <f t="shared" si="29"/>
        <v>47298.407451554398</v>
      </c>
      <c r="AV31" t="s">
        <v>413</v>
      </c>
      <c r="AW31" t="s">
        <v>413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413</v>
      </c>
      <c r="BC31" t="s">
        <v>413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1009.460142656368</v>
      </c>
      <c r="BI31">
        <f t="shared" si="33"/>
        <v>0.30717820899420117</v>
      </c>
      <c r="BJ31" t="e">
        <f t="shared" si="34"/>
        <v>#DIV/0!</v>
      </c>
      <c r="BK31">
        <f t="shared" si="35"/>
        <v>3.0429949238596952E-4</v>
      </c>
      <c r="BL31" t="e">
        <f t="shared" si="36"/>
        <v>#DIV/0!</v>
      </c>
      <c r="BM31" t="e">
        <f t="shared" si="37"/>
        <v>#DIV/0!</v>
      </c>
      <c r="BN31" t="s">
        <v>413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413</v>
      </c>
      <c r="BY31" t="s">
        <v>413</v>
      </c>
      <c r="BZ31" t="s">
        <v>413</v>
      </c>
      <c r="CA31" t="s">
        <v>413</v>
      </c>
      <c r="CB31" t="s">
        <v>413</v>
      </c>
      <c r="CC31" t="s">
        <v>413</v>
      </c>
      <c r="CD31" t="s">
        <v>413</v>
      </c>
      <c r="CE31" t="s">
        <v>413</v>
      </c>
      <c r="CF31">
        <v>251</v>
      </c>
      <c r="CG31">
        <v>1000</v>
      </c>
      <c r="CH31" t="s">
        <v>414</v>
      </c>
      <c r="CI31">
        <v>8.5</v>
      </c>
      <c r="CJ31">
        <v>1.992</v>
      </c>
      <c r="CK31">
        <v>33.67</v>
      </c>
      <c r="CL31">
        <v>2.6106759999999999E-5</v>
      </c>
      <c r="CM31">
        <v>3.7014436000000001E-4</v>
      </c>
      <c r="CN31">
        <v>1.8797999360000001E-2</v>
      </c>
      <c r="CO31">
        <v>1.9799999999999999E-4</v>
      </c>
      <c r="CP31">
        <f t="shared" si="46"/>
        <v>1199.9457142857141</v>
      </c>
      <c r="CQ31">
        <f t="shared" si="47"/>
        <v>1009.460142656368</v>
      </c>
      <c r="CR31">
        <f t="shared" si="48"/>
        <v>0.84125484231364955</v>
      </c>
      <c r="CS31">
        <f t="shared" si="49"/>
        <v>0.16202184566534353</v>
      </c>
      <c r="CT31">
        <v>6</v>
      </c>
      <c r="CU31">
        <v>0.5</v>
      </c>
      <c r="CV31" t="s">
        <v>415</v>
      </c>
      <c r="CW31">
        <v>2</v>
      </c>
      <c r="CX31" t="b">
        <v>1</v>
      </c>
      <c r="CY31">
        <v>1657205521.0999999</v>
      </c>
      <c r="CZ31">
        <v>87.568700000000007</v>
      </c>
      <c r="DA31">
        <v>96.335428571428565</v>
      </c>
      <c r="DB31">
        <v>35.284885714285707</v>
      </c>
      <c r="DC31">
        <v>34.125428571428571</v>
      </c>
      <c r="DD31">
        <v>88.740900000000011</v>
      </c>
      <c r="DE31">
        <v>34.837685714285719</v>
      </c>
      <c r="DF31">
        <v>650.38185714285714</v>
      </c>
      <c r="DG31">
        <v>101.24042857142859</v>
      </c>
      <c r="DH31">
        <v>9.993612857142857E-2</v>
      </c>
      <c r="DI31">
        <v>33.669414285714289</v>
      </c>
      <c r="DJ31">
        <v>999.89999999999986</v>
      </c>
      <c r="DK31">
        <v>33.609200000000001</v>
      </c>
      <c r="DL31">
        <v>0</v>
      </c>
      <c r="DM31">
        <v>0</v>
      </c>
      <c r="DN31">
        <v>9005.1814285714263</v>
      </c>
      <c r="DO31">
        <v>0</v>
      </c>
      <c r="DP31">
        <v>859.26971428571426</v>
      </c>
      <c r="DQ31">
        <v>-8.7667300000000008</v>
      </c>
      <c r="DR31">
        <v>90.771542857142862</v>
      </c>
      <c r="DS31">
        <v>99.739057142857135</v>
      </c>
      <c r="DT31">
        <v>1.159481428571429</v>
      </c>
      <c r="DU31">
        <v>96.335428571428565</v>
      </c>
      <c r="DV31">
        <v>34.125428571428571</v>
      </c>
      <c r="DW31">
        <v>3.572254285714286</v>
      </c>
      <c r="DX31">
        <v>3.454868571428571</v>
      </c>
      <c r="DY31">
        <v>26.967114285714281</v>
      </c>
      <c r="DZ31">
        <v>26.39957142857142</v>
      </c>
      <c r="EA31">
        <v>1199.9457142857141</v>
      </c>
      <c r="EB31">
        <v>0.95799571428571428</v>
      </c>
      <c r="EC31">
        <v>4.2004571428571433E-2</v>
      </c>
      <c r="ED31">
        <v>0</v>
      </c>
      <c r="EE31">
        <v>579.11071428571427</v>
      </c>
      <c r="EF31">
        <v>5.0001600000000002</v>
      </c>
      <c r="EG31">
        <v>7811.0828571428556</v>
      </c>
      <c r="EH31">
        <v>9514.7142857142862</v>
      </c>
      <c r="EI31">
        <v>47.732000000000014</v>
      </c>
      <c r="EJ31">
        <v>50.186999999999998</v>
      </c>
      <c r="EK31">
        <v>48.910428571428568</v>
      </c>
      <c r="EL31">
        <v>48.901571428571422</v>
      </c>
      <c r="EM31">
        <v>49.454999999999998</v>
      </c>
      <c r="EN31">
        <v>1144.754285714286</v>
      </c>
      <c r="EO31">
        <v>50.191428571428567</v>
      </c>
      <c r="EP31">
        <v>0</v>
      </c>
      <c r="EQ31">
        <v>610104.29999995232</v>
      </c>
      <c r="ER31">
        <v>0</v>
      </c>
      <c r="ES31">
        <v>579.74926923076919</v>
      </c>
      <c r="ET31">
        <v>-7.5090940236106949</v>
      </c>
      <c r="EU31">
        <v>-124.82188013481129</v>
      </c>
      <c r="EV31">
        <v>7814.3576923076917</v>
      </c>
      <c r="EW31">
        <v>15</v>
      </c>
      <c r="EX31">
        <v>1657194677</v>
      </c>
      <c r="EY31" t="s">
        <v>416</v>
      </c>
      <c r="EZ31">
        <v>1657194677</v>
      </c>
      <c r="FA31">
        <v>1657194677</v>
      </c>
      <c r="FB31">
        <v>4</v>
      </c>
      <c r="FC31">
        <v>-0.154</v>
      </c>
      <c r="FD31">
        <v>6.0000000000000001E-3</v>
      </c>
      <c r="FE31">
        <v>-1.1719999999999999</v>
      </c>
      <c r="FF31">
        <v>0.44700000000000001</v>
      </c>
      <c r="FG31">
        <v>415</v>
      </c>
      <c r="FH31">
        <v>30</v>
      </c>
      <c r="FI31">
        <v>0.27</v>
      </c>
      <c r="FJ31">
        <v>0.12</v>
      </c>
      <c r="FK31">
        <v>-8.5039748780487781</v>
      </c>
      <c r="FL31">
        <v>-1.904579163763064</v>
      </c>
      <c r="FM31">
        <v>0.19141463232701819</v>
      </c>
      <c r="FN31">
        <v>0</v>
      </c>
      <c r="FO31">
        <v>580.27408823529413</v>
      </c>
      <c r="FP31">
        <v>-7.4245836617147942</v>
      </c>
      <c r="FQ31">
        <v>0.75301958288913806</v>
      </c>
      <c r="FR31">
        <v>0</v>
      </c>
      <c r="FS31">
        <v>1.103036341463415</v>
      </c>
      <c r="FT31">
        <v>0.26688794425086781</v>
      </c>
      <c r="FU31">
        <v>2.870351340406015E-2</v>
      </c>
      <c r="FV31">
        <v>0</v>
      </c>
      <c r="FW31">
        <v>0</v>
      </c>
      <c r="FX31">
        <v>3</v>
      </c>
      <c r="FY31" t="s">
        <v>425</v>
      </c>
      <c r="FZ31">
        <v>3.3690099999999998</v>
      </c>
      <c r="GA31">
        <v>2.8936899999999999</v>
      </c>
      <c r="GB31">
        <v>2.5445599999999999E-2</v>
      </c>
      <c r="GC31">
        <v>2.8107099999999999E-2</v>
      </c>
      <c r="GD31">
        <v>0.144092</v>
      </c>
      <c r="GE31">
        <v>0.14346400000000001</v>
      </c>
      <c r="GF31">
        <v>33601</v>
      </c>
      <c r="GG31">
        <v>29169.599999999999</v>
      </c>
      <c r="GH31">
        <v>30816.9</v>
      </c>
      <c r="GI31">
        <v>27975.9</v>
      </c>
      <c r="GJ31">
        <v>34766.400000000001</v>
      </c>
      <c r="GK31">
        <v>33831.800000000003</v>
      </c>
      <c r="GL31">
        <v>40190.199999999997</v>
      </c>
      <c r="GM31">
        <v>39022.199999999997</v>
      </c>
      <c r="GN31">
        <v>2.3170000000000002</v>
      </c>
      <c r="GO31">
        <v>1.5279499999999999</v>
      </c>
      <c r="GP31">
        <v>0</v>
      </c>
      <c r="GQ31">
        <v>5.6840500000000002E-2</v>
      </c>
      <c r="GR31">
        <v>999.9</v>
      </c>
      <c r="GS31">
        <v>32.681699999999999</v>
      </c>
      <c r="GT31">
        <v>47.5</v>
      </c>
      <c r="GU31">
        <v>43.9</v>
      </c>
      <c r="GV31">
        <v>42.721800000000002</v>
      </c>
      <c r="GW31">
        <v>50.513800000000003</v>
      </c>
      <c r="GX31">
        <v>42.836500000000001</v>
      </c>
      <c r="GY31">
        <v>1</v>
      </c>
      <c r="GZ31">
        <v>0.68891999999999998</v>
      </c>
      <c r="HA31">
        <v>1.78877</v>
      </c>
      <c r="HB31">
        <v>20.197500000000002</v>
      </c>
      <c r="HC31">
        <v>5.2140000000000004</v>
      </c>
      <c r="HD31">
        <v>11.974</v>
      </c>
      <c r="HE31">
        <v>4.9893999999999998</v>
      </c>
      <c r="HF31">
        <v>3.2925</v>
      </c>
      <c r="HG31">
        <v>7068.4</v>
      </c>
      <c r="HH31">
        <v>9999</v>
      </c>
      <c r="HI31">
        <v>9999</v>
      </c>
      <c r="HJ31">
        <v>659.2</v>
      </c>
      <c r="HK31">
        <v>4.9713500000000002</v>
      </c>
      <c r="HL31">
        <v>1.87483</v>
      </c>
      <c r="HM31">
        <v>1.87113</v>
      </c>
      <c r="HN31">
        <v>1.8708800000000001</v>
      </c>
      <c r="HO31">
        <v>1.8753200000000001</v>
      </c>
      <c r="HP31">
        <v>1.8721000000000001</v>
      </c>
      <c r="HQ31">
        <v>1.8675200000000001</v>
      </c>
      <c r="HR31">
        <v>1.8785099999999999</v>
      </c>
      <c r="HS31">
        <v>0</v>
      </c>
      <c r="HT31">
        <v>0</v>
      </c>
      <c r="HU31">
        <v>0</v>
      </c>
      <c r="HV31">
        <v>0</v>
      </c>
      <c r="HW31" t="s">
        <v>418</v>
      </c>
      <c r="HX31" t="s">
        <v>419</v>
      </c>
      <c r="HY31" t="s">
        <v>420</v>
      </c>
      <c r="HZ31" t="s">
        <v>420</v>
      </c>
      <c r="IA31" t="s">
        <v>420</v>
      </c>
      <c r="IB31" t="s">
        <v>420</v>
      </c>
      <c r="IC31">
        <v>0</v>
      </c>
      <c r="ID31">
        <v>100</v>
      </c>
      <c r="IE31">
        <v>100</v>
      </c>
      <c r="IF31">
        <v>-1.1719999999999999</v>
      </c>
      <c r="IG31">
        <v>0.44719999999999999</v>
      </c>
      <c r="IH31">
        <v>-1.172199999999918</v>
      </c>
      <c r="II31">
        <v>0</v>
      </c>
      <c r="IJ31">
        <v>0</v>
      </c>
      <c r="IK31">
        <v>0</v>
      </c>
      <c r="IL31">
        <v>0.44723499999999922</v>
      </c>
      <c r="IM31">
        <v>0</v>
      </c>
      <c r="IN31">
        <v>0</v>
      </c>
      <c r="IO31">
        <v>0</v>
      </c>
      <c r="IP31">
        <v>-1</v>
      </c>
      <c r="IQ31">
        <v>-1</v>
      </c>
      <c r="IR31">
        <v>-1</v>
      </c>
      <c r="IS31">
        <v>-1</v>
      </c>
      <c r="IT31">
        <v>180.8</v>
      </c>
      <c r="IU31">
        <v>180.8</v>
      </c>
      <c r="IV31">
        <v>0.38574199999999997</v>
      </c>
      <c r="IW31">
        <v>2.6452599999999999</v>
      </c>
      <c r="IX31">
        <v>1.49902</v>
      </c>
      <c r="IY31">
        <v>2.2766099999999998</v>
      </c>
      <c r="IZ31">
        <v>1.69678</v>
      </c>
      <c r="JA31">
        <v>2.32544</v>
      </c>
      <c r="JB31">
        <v>46.414999999999999</v>
      </c>
      <c r="JC31">
        <v>13.904400000000001</v>
      </c>
      <c r="JD31">
        <v>18</v>
      </c>
      <c r="JE31">
        <v>706.10900000000004</v>
      </c>
      <c r="JF31">
        <v>268.39999999999998</v>
      </c>
      <c r="JG31">
        <v>30.0014</v>
      </c>
      <c r="JH31">
        <v>36.123600000000003</v>
      </c>
      <c r="JI31">
        <v>30.000599999999999</v>
      </c>
      <c r="JJ31">
        <v>35.8874</v>
      </c>
      <c r="JK31">
        <v>35.893599999999999</v>
      </c>
      <c r="JL31">
        <v>7.7306400000000002</v>
      </c>
      <c r="JM31">
        <v>22.579699999999999</v>
      </c>
      <c r="JN31">
        <v>10.9564</v>
      </c>
      <c r="JO31">
        <v>30</v>
      </c>
      <c r="JP31">
        <v>113.67400000000001</v>
      </c>
      <c r="JQ31">
        <v>34.076799999999999</v>
      </c>
      <c r="JR31">
        <v>98.2346</v>
      </c>
      <c r="JS31">
        <v>98.246600000000001</v>
      </c>
    </row>
    <row r="32" spans="1:279" x14ac:dyDescent="0.2">
      <c r="A32">
        <v>17</v>
      </c>
      <c r="B32">
        <v>1657205527.0999999</v>
      </c>
      <c r="C32">
        <v>64</v>
      </c>
      <c r="D32" t="s">
        <v>452</v>
      </c>
      <c r="E32" t="s">
        <v>453</v>
      </c>
      <c r="F32">
        <v>4</v>
      </c>
      <c r="G32">
        <v>1657205524.7874999</v>
      </c>
      <c r="H32">
        <f t="shared" si="0"/>
        <v>1.282378428896192E-3</v>
      </c>
      <c r="I32">
        <f t="shared" si="1"/>
        <v>1.2823784288961921</v>
      </c>
      <c r="J32">
        <f t="shared" si="2"/>
        <v>0.46121757621373538</v>
      </c>
      <c r="K32">
        <f t="shared" si="3"/>
        <v>93.592712500000005</v>
      </c>
      <c r="L32">
        <f t="shared" si="4"/>
        <v>81.394526469920194</v>
      </c>
      <c r="M32">
        <f t="shared" si="5"/>
        <v>8.248405133984356</v>
      </c>
      <c r="N32">
        <f t="shared" si="6"/>
        <v>9.4845518951918155</v>
      </c>
      <c r="O32">
        <f t="shared" si="7"/>
        <v>7.6196785056778071E-2</v>
      </c>
      <c r="P32">
        <f t="shared" si="8"/>
        <v>2.7696285965410232</v>
      </c>
      <c r="Q32">
        <f t="shared" si="9"/>
        <v>7.505107533752936E-2</v>
      </c>
      <c r="R32">
        <f t="shared" si="10"/>
        <v>4.7008424456988551E-2</v>
      </c>
      <c r="S32">
        <f t="shared" si="11"/>
        <v>194.42141211252394</v>
      </c>
      <c r="T32">
        <f t="shared" si="12"/>
        <v>34.528943001951944</v>
      </c>
      <c r="U32">
        <f t="shared" si="13"/>
        <v>33.615049999999997</v>
      </c>
      <c r="V32">
        <f t="shared" si="14"/>
        <v>5.2293473830027279</v>
      </c>
      <c r="W32">
        <f t="shared" si="15"/>
        <v>68.091342807366502</v>
      </c>
      <c r="X32">
        <f t="shared" si="16"/>
        <v>3.5730029948866484</v>
      </c>
      <c r="Y32">
        <f t="shared" si="17"/>
        <v>5.2473675030830806</v>
      </c>
      <c r="Z32">
        <f t="shared" si="18"/>
        <v>1.6563443881160795</v>
      </c>
      <c r="AA32">
        <f t="shared" si="19"/>
        <v>-56.552888714322066</v>
      </c>
      <c r="AB32">
        <f t="shared" si="20"/>
        <v>9.1848137918604085</v>
      </c>
      <c r="AC32">
        <f t="shared" si="21"/>
        <v>0.7643127814750823</v>
      </c>
      <c r="AD32">
        <f t="shared" si="22"/>
        <v>147.81764997153735</v>
      </c>
      <c r="AE32">
        <f t="shared" si="23"/>
        <v>9.6067512973686338</v>
      </c>
      <c r="AF32">
        <f t="shared" si="24"/>
        <v>1.3624205464326613</v>
      </c>
      <c r="AG32">
        <f t="shared" si="25"/>
        <v>0.46121757621373538</v>
      </c>
      <c r="AH32">
        <v>107.39519681646161</v>
      </c>
      <c r="AI32">
        <v>100.103003030303</v>
      </c>
      <c r="AJ32">
        <v>1.7071681227882001</v>
      </c>
      <c r="AK32">
        <v>65.771731375418483</v>
      </c>
      <c r="AL32">
        <f t="shared" si="26"/>
        <v>1.2823784288961921</v>
      </c>
      <c r="AM32">
        <v>34.062562703701062</v>
      </c>
      <c r="AN32">
        <v>35.237744755244783</v>
      </c>
      <c r="AO32">
        <v>-6.291097567202919E-3</v>
      </c>
      <c r="AP32">
        <v>88.071452504573628</v>
      </c>
      <c r="AQ32">
        <v>4</v>
      </c>
      <c r="AR32">
        <v>1</v>
      </c>
      <c r="AS32">
        <f t="shared" si="27"/>
        <v>1</v>
      </c>
      <c r="AT32">
        <f t="shared" si="28"/>
        <v>0</v>
      </c>
      <c r="AU32">
        <f t="shared" si="29"/>
        <v>47287.850336979973</v>
      </c>
      <c r="AV32" t="s">
        <v>413</v>
      </c>
      <c r="AW32" t="s">
        <v>413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413</v>
      </c>
      <c r="BC32" t="s">
        <v>413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1009.4815497992352</v>
      </c>
      <c r="BI32">
        <f t="shared" si="33"/>
        <v>0.46121757621373538</v>
      </c>
      <c r="BJ32" t="e">
        <f t="shared" si="34"/>
        <v>#DIV/0!</v>
      </c>
      <c r="BK32">
        <f t="shared" si="35"/>
        <v>4.5688559271386581E-4</v>
      </c>
      <c r="BL32" t="e">
        <f t="shared" si="36"/>
        <v>#DIV/0!</v>
      </c>
      <c r="BM32" t="e">
        <f t="shared" si="37"/>
        <v>#DIV/0!</v>
      </c>
      <c r="BN32" t="s">
        <v>413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413</v>
      </c>
      <c r="BY32" t="s">
        <v>413</v>
      </c>
      <c r="BZ32" t="s">
        <v>413</v>
      </c>
      <c r="CA32" t="s">
        <v>413</v>
      </c>
      <c r="CB32" t="s">
        <v>413</v>
      </c>
      <c r="CC32" t="s">
        <v>413</v>
      </c>
      <c r="CD32" t="s">
        <v>413</v>
      </c>
      <c r="CE32" t="s">
        <v>413</v>
      </c>
      <c r="CF32">
        <v>251</v>
      </c>
      <c r="CG32">
        <v>1000</v>
      </c>
      <c r="CH32" t="s">
        <v>414</v>
      </c>
      <c r="CI32">
        <v>8.5</v>
      </c>
      <c r="CJ32">
        <v>1.992</v>
      </c>
      <c r="CK32">
        <v>33.67</v>
      </c>
      <c r="CL32">
        <v>2.6106759999999999E-5</v>
      </c>
      <c r="CM32">
        <v>3.7014436000000001E-4</v>
      </c>
      <c r="CN32">
        <v>1.8797999360000001E-2</v>
      </c>
      <c r="CO32">
        <v>1.9799999999999999E-4</v>
      </c>
      <c r="CP32">
        <f t="shared" si="46"/>
        <v>1199.9712500000001</v>
      </c>
      <c r="CQ32">
        <f t="shared" si="47"/>
        <v>1009.4815497992352</v>
      </c>
      <c r="CR32">
        <f t="shared" si="48"/>
        <v>0.84125477989513087</v>
      </c>
      <c r="CS32">
        <f t="shared" si="49"/>
        <v>0.1620217251976028</v>
      </c>
      <c r="CT32">
        <v>6</v>
      </c>
      <c r="CU32">
        <v>0.5</v>
      </c>
      <c r="CV32" t="s">
        <v>415</v>
      </c>
      <c r="CW32">
        <v>2</v>
      </c>
      <c r="CX32" t="b">
        <v>1</v>
      </c>
      <c r="CY32">
        <v>1657205524.7874999</v>
      </c>
      <c r="CZ32">
        <v>93.592712500000005</v>
      </c>
      <c r="DA32">
        <v>102.573075</v>
      </c>
      <c r="DB32">
        <v>35.258074999999998</v>
      </c>
      <c r="DC32">
        <v>34.0454875</v>
      </c>
      <c r="DD32">
        <v>94.764912500000008</v>
      </c>
      <c r="DE32">
        <v>34.810862499999999</v>
      </c>
      <c r="DF32">
        <v>650.36999999999989</v>
      </c>
      <c r="DG32">
        <v>101.238625</v>
      </c>
      <c r="DH32">
        <v>9.9947649999999999E-2</v>
      </c>
      <c r="DI32">
        <v>33.676562500000003</v>
      </c>
      <c r="DJ32">
        <v>999.9</v>
      </c>
      <c r="DK32">
        <v>33.615049999999997</v>
      </c>
      <c r="DL32">
        <v>0</v>
      </c>
      <c r="DM32">
        <v>0</v>
      </c>
      <c r="DN32">
        <v>9003.5162500000006</v>
      </c>
      <c r="DO32">
        <v>0</v>
      </c>
      <c r="DP32">
        <v>915.75450000000001</v>
      </c>
      <c r="DQ32">
        <v>-8.980228750000002</v>
      </c>
      <c r="DR32">
        <v>97.013162499999993</v>
      </c>
      <c r="DS32">
        <v>106.18825</v>
      </c>
      <c r="DT32">
        <v>1.2126075000000001</v>
      </c>
      <c r="DU32">
        <v>102.573075</v>
      </c>
      <c r="DV32">
        <v>34.0454875</v>
      </c>
      <c r="DW32">
        <v>3.5694737499999998</v>
      </c>
      <c r="DX32">
        <v>3.4467124999999998</v>
      </c>
      <c r="DY32">
        <v>26.9538625</v>
      </c>
      <c r="DZ32">
        <v>26.359512500000001</v>
      </c>
      <c r="EA32">
        <v>1199.9712500000001</v>
      </c>
      <c r="EB32">
        <v>0.957997875</v>
      </c>
      <c r="EC32">
        <v>4.2002449999999997E-2</v>
      </c>
      <c r="ED32">
        <v>0</v>
      </c>
      <c r="EE32">
        <v>578.67612499999996</v>
      </c>
      <c r="EF32">
        <v>5.0001600000000002</v>
      </c>
      <c r="EG32">
        <v>7864.7325000000001</v>
      </c>
      <c r="EH32">
        <v>9514.9412499999999</v>
      </c>
      <c r="EI32">
        <v>47.742125000000001</v>
      </c>
      <c r="EJ32">
        <v>50.186999999999998</v>
      </c>
      <c r="EK32">
        <v>48.898000000000003</v>
      </c>
      <c r="EL32">
        <v>48.898249999999997</v>
      </c>
      <c r="EM32">
        <v>49.452749999999988</v>
      </c>
      <c r="EN32">
        <v>1144.78125</v>
      </c>
      <c r="EO32">
        <v>50.19</v>
      </c>
      <c r="EP32">
        <v>0</v>
      </c>
      <c r="EQ32">
        <v>610107.89999985695</v>
      </c>
      <c r="ER32">
        <v>0</v>
      </c>
      <c r="ES32">
        <v>579.30700000000002</v>
      </c>
      <c r="ET32">
        <v>-7.523760699847923</v>
      </c>
      <c r="EU32">
        <v>389.68649522355588</v>
      </c>
      <c r="EV32">
        <v>7822.3803846153842</v>
      </c>
      <c r="EW32">
        <v>15</v>
      </c>
      <c r="EX32">
        <v>1657194677</v>
      </c>
      <c r="EY32" t="s">
        <v>416</v>
      </c>
      <c r="EZ32">
        <v>1657194677</v>
      </c>
      <c r="FA32">
        <v>1657194677</v>
      </c>
      <c r="FB32">
        <v>4</v>
      </c>
      <c r="FC32">
        <v>-0.154</v>
      </c>
      <c r="FD32">
        <v>6.0000000000000001E-3</v>
      </c>
      <c r="FE32">
        <v>-1.1719999999999999</v>
      </c>
      <c r="FF32">
        <v>0.44700000000000001</v>
      </c>
      <c r="FG32">
        <v>415</v>
      </c>
      <c r="FH32">
        <v>30</v>
      </c>
      <c r="FI32">
        <v>0.27</v>
      </c>
      <c r="FJ32">
        <v>0.12</v>
      </c>
      <c r="FK32">
        <v>-8.6649145000000001</v>
      </c>
      <c r="FL32">
        <v>-2.0253174484052461</v>
      </c>
      <c r="FM32">
        <v>0.198194900186029</v>
      </c>
      <c r="FN32">
        <v>0</v>
      </c>
      <c r="FO32">
        <v>579.76802941176459</v>
      </c>
      <c r="FP32">
        <v>-7.7054087099148028</v>
      </c>
      <c r="FQ32">
        <v>0.77773099406859814</v>
      </c>
      <c r="FR32">
        <v>0</v>
      </c>
      <c r="FS32">
        <v>1.13754325</v>
      </c>
      <c r="FT32">
        <v>0.38879988742964328</v>
      </c>
      <c r="FU32">
        <v>4.2659072621629969E-2</v>
      </c>
      <c r="FV32">
        <v>0</v>
      </c>
      <c r="FW32">
        <v>0</v>
      </c>
      <c r="FX32">
        <v>3</v>
      </c>
      <c r="FY32" t="s">
        <v>425</v>
      </c>
      <c r="FZ32">
        <v>3.3688500000000001</v>
      </c>
      <c r="GA32">
        <v>2.8936000000000002</v>
      </c>
      <c r="GB32">
        <v>2.72144E-2</v>
      </c>
      <c r="GC32">
        <v>2.99326E-2</v>
      </c>
      <c r="GD32">
        <v>0.14396999999999999</v>
      </c>
      <c r="GE32">
        <v>0.14336699999999999</v>
      </c>
      <c r="GF32">
        <v>33539.4</v>
      </c>
      <c r="GG32">
        <v>29114.5</v>
      </c>
      <c r="GH32">
        <v>30816.400000000001</v>
      </c>
      <c r="GI32">
        <v>27975.599999999999</v>
      </c>
      <c r="GJ32">
        <v>34770.699999999997</v>
      </c>
      <c r="GK32">
        <v>33835.300000000003</v>
      </c>
      <c r="GL32">
        <v>40189.300000000003</v>
      </c>
      <c r="GM32">
        <v>39021.800000000003</v>
      </c>
      <c r="GN32">
        <v>2.31725</v>
      </c>
      <c r="GO32">
        <v>1.5278499999999999</v>
      </c>
      <c r="GP32">
        <v>0</v>
      </c>
      <c r="GQ32">
        <v>5.8457299999999997E-2</v>
      </c>
      <c r="GR32">
        <v>999.9</v>
      </c>
      <c r="GS32">
        <v>32.685299999999998</v>
      </c>
      <c r="GT32">
        <v>47.5</v>
      </c>
      <c r="GU32">
        <v>43.9</v>
      </c>
      <c r="GV32">
        <v>42.721499999999999</v>
      </c>
      <c r="GW32">
        <v>50.303800000000003</v>
      </c>
      <c r="GX32">
        <v>43.505600000000001</v>
      </c>
      <c r="GY32">
        <v>1</v>
      </c>
      <c r="GZ32">
        <v>0.68935000000000002</v>
      </c>
      <c r="HA32">
        <v>1.7922</v>
      </c>
      <c r="HB32">
        <v>20.197299999999998</v>
      </c>
      <c r="HC32">
        <v>5.2140000000000004</v>
      </c>
      <c r="HD32">
        <v>11.974</v>
      </c>
      <c r="HE32">
        <v>4.9892000000000003</v>
      </c>
      <c r="HF32">
        <v>3.2924799999999999</v>
      </c>
      <c r="HG32">
        <v>7068.4</v>
      </c>
      <c r="HH32">
        <v>9999</v>
      </c>
      <c r="HI32">
        <v>9999</v>
      </c>
      <c r="HJ32">
        <v>659.2</v>
      </c>
      <c r="HK32">
        <v>4.9713500000000002</v>
      </c>
      <c r="HL32">
        <v>1.8748499999999999</v>
      </c>
      <c r="HM32">
        <v>1.87114</v>
      </c>
      <c r="HN32">
        <v>1.8708800000000001</v>
      </c>
      <c r="HO32">
        <v>1.8753200000000001</v>
      </c>
      <c r="HP32">
        <v>1.8721000000000001</v>
      </c>
      <c r="HQ32">
        <v>1.8675200000000001</v>
      </c>
      <c r="HR32">
        <v>1.8785099999999999</v>
      </c>
      <c r="HS32">
        <v>0</v>
      </c>
      <c r="HT32">
        <v>0</v>
      </c>
      <c r="HU32">
        <v>0</v>
      </c>
      <c r="HV32">
        <v>0</v>
      </c>
      <c r="HW32" t="s">
        <v>418</v>
      </c>
      <c r="HX32" t="s">
        <v>419</v>
      </c>
      <c r="HY32" t="s">
        <v>420</v>
      </c>
      <c r="HZ32" t="s">
        <v>420</v>
      </c>
      <c r="IA32" t="s">
        <v>420</v>
      </c>
      <c r="IB32" t="s">
        <v>420</v>
      </c>
      <c r="IC32">
        <v>0</v>
      </c>
      <c r="ID32">
        <v>100</v>
      </c>
      <c r="IE32">
        <v>100</v>
      </c>
      <c r="IF32">
        <v>-1.1719999999999999</v>
      </c>
      <c r="IG32">
        <v>0.44719999999999999</v>
      </c>
      <c r="IH32">
        <v>-1.172199999999918</v>
      </c>
      <c r="II32">
        <v>0</v>
      </c>
      <c r="IJ32">
        <v>0</v>
      </c>
      <c r="IK32">
        <v>0</v>
      </c>
      <c r="IL32">
        <v>0.44723499999999922</v>
      </c>
      <c r="IM32">
        <v>0</v>
      </c>
      <c r="IN32">
        <v>0</v>
      </c>
      <c r="IO32">
        <v>0</v>
      </c>
      <c r="IP32">
        <v>-1</v>
      </c>
      <c r="IQ32">
        <v>-1</v>
      </c>
      <c r="IR32">
        <v>-1</v>
      </c>
      <c r="IS32">
        <v>-1</v>
      </c>
      <c r="IT32">
        <v>180.8</v>
      </c>
      <c r="IU32">
        <v>180.8</v>
      </c>
      <c r="IV32">
        <v>0.400391</v>
      </c>
      <c r="IW32">
        <v>2.6452599999999999</v>
      </c>
      <c r="IX32">
        <v>1.49902</v>
      </c>
      <c r="IY32">
        <v>2.2766099999999998</v>
      </c>
      <c r="IZ32">
        <v>1.69678</v>
      </c>
      <c r="JA32">
        <v>2.4279799999999998</v>
      </c>
      <c r="JB32">
        <v>46.385800000000003</v>
      </c>
      <c r="JC32">
        <v>13.904400000000001</v>
      </c>
      <c r="JD32">
        <v>18</v>
      </c>
      <c r="JE32">
        <v>706.36199999999997</v>
      </c>
      <c r="JF32">
        <v>268.36399999999998</v>
      </c>
      <c r="JG32">
        <v>30.001200000000001</v>
      </c>
      <c r="JH32">
        <v>36.128700000000002</v>
      </c>
      <c r="JI32">
        <v>30.000599999999999</v>
      </c>
      <c r="JJ32">
        <v>35.891300000000001</v>
      </c>
      <c r="JK32">
        <v>35.896099999999997</v>
      </c>
      <c r="JL32">
        <v>8.03322</v>
      </c>
      <c r="JM32">
        <v>22.579699999999999</v>
      </c>
      <c r="JN32">
        <v>10.5793</v>
      </c>
      <c r="JO32">
        <v>30</v>
      </c>
      <c r="JP32">
        <v>120.36199999999999</v>
      </c>
      <c r="JQ32">
        <v>34.083599999999997</v>
      </c>
      <c r="JR32">
        <v>98.232699999999994</v>
      </c>
      <c r="JS32">
        <v>98.245500000000007</v>
      </c>
    </row>
    <row r="33" spans="1:279" x14ac:dyDescent="0.2">
      <c r="A33">
        <v>18</v>
      </c>
      <c r="B33">
        <v>1657205531.0999999</v>
      </c>
      <c r="C33">
        <v>68</v>
      </c>
      <c r="D33" t="s">
        <v>454</v>
      </c>
      <c r="E33" t="s">
        <v>455</v>
      </c>
      <c r="F33">
        <v>4</v>
      </c>
      <c r="G33">
        <v>1657205529.0999999</v>
      </c>
      <c r="H33">
        <f t="shared" si="0"/>
        <v>1.25079384737325E-3</v>
      </c>
      <c r="I33">
        <f t="shared" si="1"/>
        <v>1.2507938473732501</v>
      </c>
      <c r="J33">
        <f t="shared" si="2"/>
        <v>0.60289443419236466</v>
      </c>
      <c r="K33">
        <f t="shared" si="3"/>
        <v>100.6502857142857</v>
      </c>
      <c r="L33">
        <f t="shared" si="4"/>
        <v>84.857454932484131</v>
      </c>
      <c r="M33">
        <f t="shared" si="5"/>
        <v>8.5993149371978017</v>
      </c>
      <c r="N33">
        <f t="shared" si="6"/>
        <v>10.199734437766576</v>
      </c>
      <c r="O33">
        <f t="shared" si="7"/>
        <v>7.3754705804657775E-2</v>
      </c>
      <c r="P33">
        <f t="shared" si="8"/>
        <v>2.7729650212699153</v>
      </c>
      <c r="Q33">
        <f t="shared" si="9"/>
        <v>7.268197227822043E-2</v>
      </c>
      <c r="R33">
        <f t="shared" si="10"/>
        <v>4.5521313717951574E-2</v>
      </c>
      <c r="S33">
        <f t="shared" si="11"/>
        <v>194.42782461253697</v>
      </c>
      <c r="T33">
        <f t="shared" si="12"/>
        <v>34.540829676277539</v>
      </c>
      <c r="U33">
        <f t="shared" si="13"/>
        <v>33.641085714285722</v>
      </c>
      <c r="V33">
        <f t="shared" si="14"/>
        <v>5.2369679791157102</v>
      </c>
      <c r="W33">
        <f t="shared" si="15"/>
        <v>67.995150966112078</v>
      </c>
      <c r="X33">
        <f t="shared" si="16"/>
        <v>3.5687923313074865</v>
      </c>
      <c r="Y33">
        <f t="shared" si="17"/>
        <v>5.2485982906135877</v>
      </c>
      <c r="Z33">
        <f t="shared" si="18"/>
        <v>1.6681756478082237</v>
      </c>
      <c r="AA33">
        <f t="shared" si="19"/>
        <v>-55.16000866916032</v>
      </c>
      <c r="AB33">
        <f t="shared" si="20"/>
        <v>5.9307234651347578</v>
      </c>
      <c r="AC33">
        <f t="shared" si="21"/>
        <v>0.49300327188438708</v>
      </c>
      <c r="AD33">
        <f t="shared" si="22"/>
        <v>145.6915426803958</v>
      </c>
      <c r="AE33">
        <f t="shared" si="23"/>
        <v>9.6777850438678605</v>
      </c>
      <c r="AF33">
        <f t="shared" si="24"/>
        <v>1.3374638927202898</v>
      </c>
      <c r="AG33">
        <f t="shared" si="25"/>
        <v>0.60289443419236466</v>
      </c>
      <c r="AH33">
        <v>114.1971075231129</v>
      </c>
      <c r="AI33">
        <v>106.85398181818179</v>
      </c>
      <c r="AJ33">
        <v>1.686146154528716</v>
      </c>
      <c r="AK33">
        <v>65.771731375418483</v>
      </c>
      <c r="AL33">
        <f t="shared" si="26"/>
        <v>1.2507938473732501</v>
      </c>
      <c r="AM33">
        <v>34.03190068295131</v>
      </c>
      <c r="AN33">
        <v>35.206593006993003</v>
      </c>
      <c r="AO33">
        <v>-1.142127127184577E-2</v>
      </c>
      <c r="AP33">
        <v>88.071452504573628</v>
      </c>
      <c r="AQ33">
        <v>4</v>
      </c>
      <c r="AR33">
        <v>1</v>
      </c>
      <c r="AS33">
        <f t="shared" si="27"/>
        <v>1</v>
      </c>
      <c r="AT33">
        <f t="shared" si="28"/>
        <v>0</v>
      </c>
      <c r="AU33">
        <f t="shared" si="29"/>
        <v>47378.871810696422</v>
      </c>
      <c r="AV33" t="s">
        <v>413</v>
      </c>
      <c r="AW33" t="s">
        <v>413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413</v>
      </c>
      <c r="BC33" t="s">
        <v>413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1009.5152997992421</v>
      </c>
      <c r="BI33">
        <f t="shared" si="33"/>
        <v>0.60289443419236466</v>
      </c>
      <c r="BJ33" t="e">
        <f t="shared" si="34"/>
        <v>#DIV/0!</v>
      </c>
      <c r="BK33">
        <f t="shared" si="35"/>
        <v>5.9721178501431294E-4</v>
      </c>
      <c r="BL33" t="e">
        <f t="shared" si="36"/>
        <v>#DIV/0!</v>
      </c>
      <c r="BM33" t="e">
        <f t="shared" si="37"/>
        <v>#DIV/0!</v>
      </c>
      <c r="BN33" t="s">
        <v>413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413</v>
      </c>
      <c r="BY33" t="s">
        <v>413</v>
      </c>
      <c r="BZ33" t="s">
        <v>413</v>
      </c>
      <c r="CA33" t="s">
        <v>413</v>
      </c>
      <c r="CB33" t="s">
        <v>413</v>
      </c>
      <c r="CC33" t="s">
        <v>413</v>
      </c>
      <c r="CD33" t="s">
        <v>413</v>
      </c>
      <c r="CE33" t="s">
        <v>413</v>
      </c>
      <c r="CF33">
        <v>251</v>
      </c>
      <c r="CG33">
        <v>1000</v>
      </c>
      <c r="CH33" t="s">
        <v>414</v>
      </c>
      <c r="CI33">
        <v>8.5</v>
      </c>
      <c r="CJ33">
        <v>1.992</v>
      </c>
      <c r="CK33">
        <v>33.67</v>
      </c>
      <c r="CL33">
        <v>2.6106759999999999E-5</v>
      </c>
      <c r="CM33">
        <v>3.7014436000000001E-4</v>
      </c>
      <c r="CN33">
        <v>1.8797999360000001E-2</v>
      </c>
      <c r="CO33">
        <v>1.9799999999999999E-4</v>
      </c>
      <c r="CP33">
        <f t="shared" si="46"/>
        <v>1200.011428571429</v>
      </c>
      <c r="CQ33">
        <f t="shared" si="47"/>
        <v>1009.5152997992421</v>
      </c>
      <c r="CR33">
        <f t="shared" si="48"/>
        <v>0.84125473788281691</v>
      </c>
      <c r="CS33">
        <f t="shared" si="49"/>
        <v>0.16202164411383682</v>
      </c>
      <c r="CT33">
        <v>6</v>
      </c>
      <c r="CU33">
        <v>0.5</v>
      </c>
      <c r="CV33" t="s">
        <v>415</v>
      </c>
      <c r="CW33">
        <v>2</v>
      </c>
      <c r="CX33" t="b">
        <v>1</v>
      </c>
      <c r="CY33">
        <v>1657205529.0999999</v>
      </c>
      <c r="CZ33">
        <v>100.6502857142857</v>
      </c>
      <c r="DA33">
        <v>109.7028571428571</v>
      </c>
      <c r="DB33">
        <v>35.216599999999993</v>
      </c>
      <c r="DC33">
        <v>34.026157142857137</v>
      </c>
      <c r="DD33">
        <v>101.8224285714286</v>
      </c>
      <c r="DE33">
        <v>34.769357142857139</v>
      </c>
      <c r="DF33">
        <v>650.36114285714291</v>
      </c>
      <c r="DG33">
        <v>101.2385714285714</v>
      </c>
      <c r="DH33">
        <v>9.9784100000000014E-2</v>
      </c>
      <c r="DI33">
        <v>33.680757142857139</v>
      </c>
      <c r="DJ33">
        <v>999.89999999999986</v>
      </c>
      <c r="DK33">
        <v>33.641085714285722</v>
      </c>
      <c r="DL33">
        <v>0</v>
      </c>
      <c r="DM33">
        <v>0</v>
      </c>
      <c r="DN33">
        <v>9021.25</v>
      </c>
      <c r="DO33">
        <v>0</v>
      </c>
      <c r="DP33">
        <v>1021.261142857143</v>
      </c>
      <c r="DQ33">
        <v>-9.0527800000000003</v>
      </c>
      <c r="DR33">
        <v>104.3244285714286</v>
      </c>
      <c r="DS33">
        <v>113.5672857142857</v>
      </c>
      <c r="DT33">
        <v>1.1904242857142859</v>
      </c>
      <c r="DU33">
        <v>109.7028571428571</v>
      </c>
      <c r="DV33">
        <v>34.026157142857137</v>
      </c>
      <c r="DW33">
        <v>3.5652728571428569</v>
      </c>
      <c r="DX33">
        <v>3.4447557142857148</v>
      </c>
      <c r="DY33">
        <v>26.93382857142857</v>
      </c>
      <c r="DZ33">
        <v>26.349899999999991</v>
      </c>
      <c r="EA33">
        <v>1200.011428571429</v>
      </c>
      <c r="EB33">
        <v>0.95799885714285715</v>
      </c>
      <c r="EC33">
        <v>4.2001485714285712E-2</v>
      </c>
      <c r="ED33">
        <v>0</v>
      </c>
      <c r="EE33">
        <v>578.14042857142852</v>
      </c>
      <c r="EF33">
        <v>5.0001600000000002</v>
      </c>
      <c r="EG33">
        <v>7931.21</v>
      </c>
      <c r="EH33">
        <v>9515.2542857142853</v>
      </c>
      <c r="EI33">
        <v>47.713999999999999</v>
      </c>
      <c r="EJ33">
        <v>50.169285714285706</v>
      </c>
      <c r="EK33">
        <v>48.892714285714291</v>
      </c>
      <c r="EL33">
        <v>48.901571428571437</v>
      </c>
      <c r="EM33">
        <v>49.454999999999998</v>
      </c>
      <c r="EN33">
        <v>1144.8214285714289</v>
      </c>
      <c r="EO33">
        <v>50.19</v>
      </c>
      <c r="EP33">
        <v>0</v>
      </c>
      <c r="EQ33">
        <v>610112.09999990463</v>
      </c>
      <c r="ER33">
        <v>0</v>
      </c>
      <c r="ES33">
        <v>578.76663999999994</v>
      </c>
      <c r="ET33">
        <v>-7.1936923337193566</v>
      </c>
      <c r="EU33">
        <v>780.63307833169847</v>
      </c>
      <c r="EV33">
        <v>7860.6487999999999</v>
      </c>
      <c r="EW33">
        <v>15</v>
      </c>
      <c r="EX33">
        <v>1657194677</v>
      </c>
      <c r="EY33" t="s">
        <v>416</v>
      </c>
      <c r="EZ33">
        <v>1657194677</v>
      </c>
      <c r="FA33">
        <v>1657194677</v>
      </c>
      <c r="FB33">
        <v>4</v>
      </c>
      <c r="FC33">
        <v>-0.154</v>
      </c>
      <c r="FD33">
        <v>6.0000000000000001E-3</v>
      </c>
      <c r="FE33">
        <v>-1.1719999999999999</v>
      </c>
      <c r="FF33">
        <v>0.44700000000000001</v>
      </c>
      <c r="FG33">
        <v>415</v>
      </c>
      <c r="FH33">
        <v>30</v>
      </c>
      <c r="FI33">
        <v>0.27</v>
      </c>
      <c r="FJ33">
        <v>0.12</v>
      </c>
      <c r="FK33">
        <v>-8.7961899999999993</v>
      </c>
      <c r="FL33">
        <v>-1.8955830393996269</v>
      </c>
      <c r="FM33">
        <v>0.18597995065328959</v>
      </c>
      <c r="FN33">
        <v>0</v>
      </c>
      <c r="FO33">
        <v>579.23752941176474</v>
      </c>
      <c r="FP33">
        <v>-7.3366845044586828</v>
      </c>
      <c r="FQ33">
        <v>0.74003355390120851</v>
      </c>
      <c r="FR33">
        <v>0</v>
      </c>
      <c r="FS33">
        <v>1.1570342499999999</v>
      </c>
      <c r="FT33">
        <v>0.3663108067542174</v>
      </c>
      <c r="FU33">
        <v>4.1452937826377267E-2</v>
      </c>
      <c r="FV33">
        <v>0</v>
      </c>
      <c r="FW33">
        <v>0</v>
      </c>
      <c r="FX33">
        <v>3</v>
      </c>
      <c r="FY33" t="s">
        <v>425</v>
      </c>
      <c r="FZ33">
        <v>3.3688199999999999</v>
      </c>
      <c r="GA33">
        <v>2.8937599999999999</v>
      </c>
      <c r="GB33">
        <v>2.8957799999999999E-2</v>
      </c>
      <c r="GC33">
        <v>3.1712799999999999E-2</v>
      </c>
      <c r="GD33">
        <v>0.14388500000000001</v>
      </c>
      <c r="GE33">
        <v>0.14332400000000001</v>
      </c>
      <c r="GF33">
        <v>33479.199999999997</v>
      </c>
      <c r="GG33">
        <v>29060.3</v>
      </c>
      <c r="GH33">
        <v>30816.3</v>
      </c>
      <c r="GI33">
        <v>27974.799999999999</v>
      </c>
      <c r="GJ33">
        <v>34774.300000000003</v>
      </c>
      <c r="GK33">
        <v>33836.1</v>
      </c>
      <c r="GL33">
        <v>40189.5</v>
      </c>
      <c r="GM33">
        <v>39020.699999999997</v>
      </c>
      <c r="GN33">
        <v>2.3170000000000002</v>
      </c>
      <c r="GO33">
        <v>1.52793</v>
      </c>
      <c r="GP33">
        <v>0</v>
      </c>
      <c r="GQ33">
        <v>5.9634399999999997E-2</v>
      </c>
      <c r="GR33">
        <v>999.9</v>
      </c>
      <c r="GS33">
        <v>32.683900000000001</v>
      </c>
      <c r="GT33">
        <v>47.4</v>
      </c>
      <c r="GU33">
        <v>43.9</v>
      </c>
      <c r="GV33">
        <v>42.628700000000002</v>
      </c>
      <c r="GW33">
        <v>49.973799999999997</v>
      </c>
      <c r="GX33">
        <v>43.673900000000003</v>
      </c>
      <c r="GY33">
        <v>1</v>
      </c>
      <c r="GZ33">
        <v>0.68980399999999997</v>
      </c>
      <c r="HA33">
        <v>1.7955000000000001</v>
      </c>
      <c r="HB33">
        <v>20.197299999999998</v>
      </c>
      <c r="HC33">
        <v>5.2137000000000002</v>
      </c>
      <c r="HD33">
        <v>11.974</v>
      </c>
      <c r="HE33">
        <v>4.9891500000000004</v>
      </c>
      <c r="HF33">
        <v>3.2924500000000001</v>
      </c>
      <c r="HG33">
        <v>7068.6</v>
      </c>
      <c r="HH33">
        <v>9999</v>
      </c>
      <c r="HI33">
        <v>9999</v>
      </c>
      <c r="HJ33">
        <v>659.2</v>
      </c>
      <c r="HK33">
        <v>4.9713500000000002</v>
      </c>
      <c r="HL33">
        <v>1.8748400000000001</v>
      </c>
      <c r="HM33">
        <v>1.8711199999999999</v>
      </c>
      <c r="HN33">
        <v>1.8708800000000001</v>
      </c>
      <c r="HO33">
        <v>1.87531</v>
      </c>
      <c r="HP33">
        <v>1.8721000000000001</v>
      </c>
      <c r="HQ33">
        <v>1.8675200000000001</v>
      </c>
      <c r="HR33">
        <v>1.8785099999999999</v>
      </c>
      <c r="HS33">
        <v>0</v>
      </c>
      <c r="HT33">
        <v>0</v>
      </c>
      <c r="HU33">
        <v>0</v>
      </c>
      <c r="HV33">
        <v>0</v>
      </c>
      <c r="HW33" t="s">
        <v>418</v>
      </c>
      <c r="HX33" t="s">
        <v>419</v>
      </c>
      <c r="HY33" t="s">
        <v>420</v>
      </c>
      <c r="HZ33" t="s">
        <v>420</v>
      </c>
      <c r="IA33" t="s">
        <v>420</v>
      </c>
      <c r="IB33" t="s">
        <v>420</v>
      </c>
      <c r="IC33">
        <v>0</v>
      </c>
      <c r="ID33">
        <v>100</v>
      </c>
      <c r="IE33">
        <v>100</v>
      </c>
      <c r="IF33">
        <v>-1.1719999999999999</v>
      </c>
      <c r="IG33">
        <v>0.44729999999999998</v>
      </c>
      <c r="IH33">
        <v>-1.172199999999918</v>
      </c>
      <c r="II33">
        <v>0</v>
      </c>
      <c r="IJ33">
        <v>0</v>
      </c>
      <c r="IK33">
        <v>0</v>
      </c>
      <c r="IL33">
        <v>0.44723499999999922</v>
      </c>
      <c r="IM33">
        <v>0</v>
      </c>
      <c r="IN33">
        <v>0</v>
      </c>
      <c r="IO33">
        <v>0</v>
      </c>
      <c r="IP33">
        <v>-1</v>
      </c>
      <c r="IQ33">
        <v>-1</v>
      </c>
      <c r="IR33">
        <v>-1</v>
      </c>
      <c r="IS33">
        <v>-1</v>
      </c>
      <c r="IT33">
        <v>180.9</v>
      </c>
      <c r="IU33">
        <v>180.9</v>
      </c>
      <c r="IV33">
        <v>0.41626000000000002</v>
      </c>
      <c r="IW33">
        <v>2.6440399999999999</v>
      </c>
      <c r="IX33">
        <v>1.49902</v>
      </c>
      <c r="IY33">
        <v>2.2753899999999998</v>
      </c>
      <c r="IZ33">
        <v>1.69678</v>
      </c>
      <c r="JA33">
        <v>2.4133300000000002</v>
      </c>
      <c r="JB33">
        <v>46.414999999999999</v>
      </c>
      <c r="JC33">
        <v>13.904400000000001</v>
      </c>
      <c r="JD33">
        <v>18</v>
      </c>
      <c r="JE33">
        <v>706.19100000000003</v>
      </c>
      <c r="JF33">
        <v>268.41300000000001</v>
      </c>
      <c r="JG33">
        <v>30.001100000000001</v>
      </c>
      <c r="JH33">
        <v>36.1342</v>
      </c>
      <c r="JI33">
        <v>30.000599999999999</v>
      </c>
      <c r="JJ33">
        <v>35.894500000000001</v>
      </c>
      <c r="JK33">
        <v>35.8994</v>
      </c>
      <c r="JL33">
        <v>8.3371700000000004</v>
      </c>
      <c r="JM33">
        <v>22.579699999999999</v>
      </c>
      <c r="JN33">
        <v>10.5793</v>
      </c>
      <c r="JO33">
        <v>30</v>
      </c>
      <c r="JP33">
        <v>127.048</v>
      </c>
      <c r="JQ33">
        <v>34.083599999999997</v>
      </c>
      <c r="JR33">
        <v>98.232699999999994</v>
      </c>
      <c r="JS33">
        <v>98.242900000000006</v>
      </c>
    </row>
    <row r="34" spans="1:279" x14ac:dyDescent="0.2">
      <c r="A34">
        <v>19</v>
      </c>
      <c r="B34">
        <v>1657205535.0999999</v>
      </c>
      <c r="C34">
        <v>72</v>
      </c>
      <c r="D34" t="s">
        <v>456</v>
      </c>
      <c r="E34" t="s">
        <v>457</v>
      </c>
      <c r="F34">
        <v>4</v>
      </c>
      <c r="G34">
        <v>1657205532.7874999</v>
      </c>
      <c r="H34">
        <f t="shared" si="0"/>
        <v>1.267697778761146E-3</v>
      </c>
      <c r="I34">
        <f t="shared" si="1"/>
        <v>1.2676977787611461</v>
      </c>
      <c r="J34">
        <f t="shared" si="2"/>
        <v>0.67626096658395429</v>
      </c>
      <c r="K34">
        <f t="shared" si="3"/>
        <v>106.688625</v>
      </c>
      <c r="L34">
        <f t="shared" si="4"/>
        <v>89.295170214361804</v>
      </c>
      <c r="M34">
        <f t="shared" si="5"/>
        <v>9.0488854633188076</v>
      </c>
      <c r="N34">
        <f t="shared" si="6"/>
        <v>10.81148225090341</v>
      </c>
      <c r="O34">
        <f t="shared" si="7"/>
        <v>7.4575427611315442E-2</v>
      </c>
      <c r="P34">
        <f t="shared" si="8"/>
        <v>2.7764339272399288</v>
      </c>
      <c r="Q34">
        <f t="shared" si="9"/>
        <v>7.3480226811191041E-2</v>
      </c>
      <c r="R34">
        <f t="shared" si="10"/>
        <v>4.6022201304029016E-2</v>
      </c>
      <c r="S34">
        <f t="shared" si="11"/>
        <v>194.4299358625216</v>
      </c>
      <c r="T34">
        <f t="shared" si="12"/>
        <v>34.530148209738087</v>
      </c>
      <c r="U34">
        <f t="shared" si="13"/>
        <v>33.646387500000003</v>
      </c>
      <c r="V34">
        <f t="shared" si="14"/>
        <v>5.2385209832700239</v>
      </c>
      <c r="W34">
        <f t="shared" si="15"/>
        <v>67.964895081942899</v>
      </c>
      <c r="X34">
        <f t="shared" si="16"/>
        <v>3.5661858681888399</v>
      </c>
      <c r="Y34">
        <f t="shared" si="17"/>
        <v>5.2470997915750681</v>
      </c>
      <c r="Z34">
        <f t="shared" si="18"/>
        <v>1.672335115081184</v>
      </c>
      <c r="AA34">
        <f t="shared" si="19"/>
        <v>-55.905472043366537</v>
      </c>
      <c r="AB34">
        <f t="shared" si="20"/>
        <v>4.3801018859694842</v>
      </c>
      <c r="AC34">
        <f t="shared" si="21"/>
        <v>0.36365017521773524</v>
      </c>
      <c r="AD34">
        <f t="shared" si="22"/>
        <v>143.2682158803423</v>
      </c>
      <c r="AE34">
        <f t="shared" si="23"/>
        <v>9.8267295686662806</v>
      </c>
      <c r="AF34">
        <f t="shared" si="24"/>
        <v>1.3318586455090378</v>
      </c>
      <c r="AG34">
        <f t="shared" si="25"/>
        <v>0.67626096658395429</v>
      </c>
      <c r="AH34">
        <v>121.16564247955731</v>
      </c>
      <c r="AI34">
        <v>113.6719636363636</v>
      </c>
      <c r="AJ34">
        <v>1.706176801598269</v>
      </c>
      <c r="AK34">
        <v>65.771731375418483</v>
      </c>
      <c r="AL34">
        <f t="shared" si="26"/>
        <v>1.2676977787611461</v>
      </c>
      <c r="AM34">
        <v>34.015483866264027</v>
      </c>
      <c r="AN34">
        <v>35.17931888111891</v>
      </c>
      <c r="AO34">
        <v>-6.5926539567305268E-3</v>
      </c>
      <c r="AP34">
        <v>88.071452504573628</v>
      </c>
      <c r="AQ34">
        <v>4</v>
      </c>
      <c r="AR34">
        <v>1</v>
      </c>
      <c r="AS34">
        <f t="shared" si="27"/>
        <v>1</v>
      </c>
      <c r="AT34">
        <f t="shared" si="28"/>
        <v>0</v>
      </c>
      <c r="AU34">
        <f t="shared" si="29"/>
        <v>47475.020213399584</v>
      </c>
      <c r="AV34" t="s">
        <v>413</v>
      </c>
      <c r="AW34" t="s">
        <v>413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413</v>
      </c>
      <c r="BC34" t="s">
        <v>413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1009.5257247992338</v>
      </c>
      <c r="BI34">
        <f t="shared" si="33"/>
        <v>0.67626096658395429</v>
      </c>
      <c r="BJ34" t="e">
        <f t="shared" si="34"/>
        <v>#DIV/0!</v>
      </c>
      <c r="BK34">
        <f t="shared" si="35"/>
        <v>6.6987987524383646E-4</v>
      </c>
      <c r="BL34" t="e">
        <f t="shared" si="36"/>
        <v>#DIV/0!</v>
      </c>
      <c r="BM34" t="e">
        <f t="shared" si="37"/>
        <v>#DIV/0!</v>
      </c>
      <c r="BN34" t="s">
        <v>413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413</v>
      </c>
      <c r="BY34" t="s">
        <v>413</v>
      </c>
      <c r="BZ34" t="s">
        <v>413</v>
      </c>
      <c r="CA34" t="s">
        <v>413</v>
      </c>
      <c r="CB34" t="s">
        <v>413</v>
      </c>
      <c r="CC34" t="s">
        <v>413</v>
      </c>
      <c r="CD34" t="s">
        <v>413</v>
      </c>
      <c r="CE34" t="s">
        <v>413</v>
      </c>
      <c r="CF34">
        <v>251</v>
      </c>
      <c r="CG34">
        <v>1000</v>
      </c>
      <c r="CH34" t="s">
        <v>414</v>
      </c>
      <c r="CI34">
        <v>8.5</v>
      </c>
      <c r="CJ34">
        <v>1.992</v>
      </c>
      <c r="CK34">
        <v>33.67</v>
      </c>
      <c r="CL34">
        <v>2.6106759999999999E-5</v>
      </c>
      <c r="CM34">
        <v>3.7014436000000001E-4</v>
      </c>
      <c r="CN34">
        <v>1.8797999360000001E-2</v>
      </c>
      <c r="CO34">
        <v>1.9799999999999999E-4</v>
      </c>
      <c r="CP34">
        <f t="shared" si="46"/>
        <v>1200.0237500000001</v>
      </c>
      <c r="CQ34">
        <f t="shared" si="47"/>
        <v>1009.5257247992338</v>
      </c>
      <c r="CR34">
        <f t="shared" si="48"/>
        <v>0.84125478749835891</v>
      </c>
      <c r="CS34">
        <f t="shared" si="49"/>
        <v>0.16202173987183302</v>
      </c>
      <c r="CT34">
        <v>6</v>
      </c>
      <c r="CU34">
        <v>0.5</v>
      </c>
      <c r="CV34" t="s">
        <v>415</v>
      </c>
      <c r="CW34">
        <v>2</v>
      </c>
      <c r="CX34" t="b">
        <v>1</v>
      </c>
      <c r="CY34">
        <v>1657205532.7874999</v>
      </c>
      <c r="CZ34">
        <v>106.688625</v>
      </c>
      <c r="DA34">
        <v>115.885625</v>
      </c>
      <c r="DB34">
        <v>35.191425000000002</v>
      </c>
      <c r="DC34">
        <v>34.005924999999998</v>
      </c>
      <c r="DD34">
        <v>107.860625</v>
      </c>
      <c r="DE34">
        <v>34.744187500000002</v>
      </c>
      <c r="DF34">
        <v>650.35275000000001</v>
      </c>
      <c r="DG34">
        <v>101.23699999999999</v>
      </c>
      <c r="DH34">
        <v>9.9784974999999998E-2</v>
      </c>
      <c r="DI34">
        <v>33.675649999999997</v>
      </c>
      <c r="DJ34">
        <v>999.9</v>
      </c>
      <c r="DK34">
        <v>33.646387500000003</v>
      </c>
      <c r="DL34">
        <v>0</v>
      </c>
      <c r="DM34">
        <v>0</v>
      </c>
      <c r="DN34">
        <v>9039.8449999999993</v>
      </c>
      <c r="DO34">
        <v>0</v>
      </c>
      <c r="DP34">
        <v>1088.5474999999999</v>
      </c>
      <c r="DQ34">
        <v>-9.1971500000000006</v>
      </c>
      <c r="DR34">
        <v>110.579875</v>
      </c>
      <c r="DS34">
        <v>119.965125</v>
      </c>
      <c r="DT34">
        <v>1.1855212500000001</v>
      </c>
      <c r="DU34">
        <v>115.885625</v>
      </c>
      <c r="DV34">
        <v>34.005924999999998</v>
      </c>
      <c r="DW34">
        <v>3.5626712500000002</v>
      </c>
      <c r="DX34">
        <v>3.4426524999999999</v>
      </c>
      <c r="DY34">
        <v>26.921399999999998</v>
      </c>
      <c r="DZ34">
        <v>26.3395625</v>
      </c>
      <c r="EA34">
        <v>1200.0237500000001</v>
      </c>
      <c r="EB34">
        <v>0.95799650000000003</v>
      </c>
      <c r="EC34">
        <v>4.2003799999999987E-2</v>
      </c>
      <c r="ED34">
        <v>0</v>
      </c>
      <c r="EE34">
        <v>577.63162499999999</v>
      </c>
      <c r="EF34">
        <v>5.0001600000000002</v>
      </c>
      <c r="EG34">
        <v>7962.7387500000004</v>
      </c>
      <c r="EH34">
        <v>9515.3525000000009</v>
      </c>
      <c r="EI34">
        <v>47.710624999999993</v>
      </c>
      <c r="EJ34">
        <v>50.148249999999997</v>
      </c>
      <c r="EK34">
        <v>48.851249999999993</v>
      </c>
      <c r="EL34">
        <v>48.898249999999997</v>
      </c>
      <c r="EM34">
        <v>49.445124999999997</v>
      </c>
      <c r="EN34">
        <v>1144.83125</v>
      </c>
      <c r="EO34">
        <v>50.192500000000003</v>
      </c>
      <c r="EP34">
        <v>0</v>
      </c>
      <c r="EQ34">
        <v>610116.29999995232</v>
      </c>
      <c r="ER34">
        <v>0</v>
      </c>
      <c r="ES34">
        <v>578.23480769230764</v>
      </c>
      <c r="ET34">
        <v>-8.4288888880201114</v>
      </c>
      <c r="EU34">
        <v>761.06563998937463</v>
      </c>
      <c r="EV34">
        <v>7906.4342307692305</v>
      </c>
      <c r="EW34">
        <v>15</v>
      </c>
      <c r="EX34">
        <v>1657194677</v>
      </c>
      <c r="EY34" t="s">
        <v>416</v>
      </c>
      <c r="EZ34">
        <v>1657194677</v>
      </c>
      <c r="FA34">
        <v>1657194677</v>
      </c>
      <c r="FB34">
        <v>4</v>
      </c>
      <c r="FC34">
        <v>-0.154</v>
      </c>
      <c r="FD34">
        <v>6.0000000000000001E-3</v>
      </c>
      <c r="FE34">
        <v>-1.1719999999999999</v>
      </c>
      <c r="FF34">
        <v>0.44700000000000001</v>
      </c>
      <c r="FG34">
        <v>415</v>
      </c>
      <c r="FH34">
        <v>30</v>
      </c>
      <c r="FI34">
        <v>0.27</v>
      </c>
      <c r="FJ34">
        <v>0.12</v>
      </c>
      <c r="FK34">
        <v>-8.9210855000000002</v>
      </c>
      <c r="FL34">
        <v>-1.9516097560975481</v>
      </c>
      <c r="FM34">
        <v>0.19119950441816</v>
      </c>
      <c r="FN34">
        <v>0</v>
      </c>
      <c r="FO34">
        <v>578.70852941176474</v>
      </c>
      <c r="FP34">
        <v>-7.6260657042583899</v>
      </c>
      <c r="FQ34">
        <v>0.7671551432668825</v>
      </c>
      <c r="FR34">
        <v>0</v>
      </c>
      <c r="FS34">
        <v>1.170515</v>
      </c>
      <c r="FT34">
        <v>0.28304803001875989</v>
      </c>
      <c r="FU34">
        <v>3.7523252324392117E-2</v>
      </c>
      <c r="FV34">
        <v>0</v>
      </c>
      <c r="FW34">
        <v>0</v>
      </c>
      <c r="FX34">
        <v>3</v>
      </c>
      <c r="FY34" t="s">
        <v>425</v>
      </c>
      <c r="FZ34">
        <v>3.36904</v>
      </c>
      <c r="GA34">
        <v>2.8938700000000002</v>
      </c>
      <c r="GB34">
        <v>3.0708300000000001E-2</v>
      </c>
      <c r="GC34">
        <v>3.3519300000000002E-2</v>
      </c>
      <c r="GD34">
        <v>0.14380699999999999</v>
      </c>
      <c r="GE34">
        <v>0.143259</v>
      </c>
      <c r="GF34">
        <v>33418.800000000003</v>
      </c>
      <c r="GG34">
        <v>29006.5</v>
      </c>
      <c r="GH34">
        <v>30816.3</v>
      </c>
      <c r="GI34">
        <v>27975.3</v>
      </c>
      <c r="GJ34">
        <v>34777.5</v>
      </c>
      <c r="GK34">
        <v>33839.4</v>
      </c>
      <c r="GL34">
        <v>40189.4</v>
      </c>
      <c r="GM34">
        <v>39021.599999999999</v>
      </c>
      <c r="GN34">
        <v>2.3170199999999999</v>
      </c>
      <c r="GO34">
        <v>1.52772</v>
      </c>
      <c r="GP34">
        <v>0</v>
      </c>
      <c r="GQ34">
        <v>5.9455599999999997E-2</v>
      </c>
      <c r="GR34">
        <v>999.9</v>
      </c>
      <c r="GS34">
        <v>32.679499999999997</v>
      </c>
      <c r="GT34">
        <v>47.4</v>
      </c>
      <c r="GU34">
        <v>43.9</v>
      </c>
      <c r="GV34">
        <v>42.632199999999997</v>
      </c>
      <c r="GW34">
        <v>49.763800000000003</v>
      </c>
      <c r="GX34">
        <v>42.472000000000001</v>
      </c>
      <c r="GY34">
        <v>1</v>
      </c>
      <c r="GZ34">
        <v>0.690079</v>
      </c>
      <c r="HA34">
        <v>1.79976</v>
      </c>
      <c r="HB34">
        <v>20.197399999999998</v>
      </c>
      <c r="HC34">
        <v>5.2138499999999999</v>
      </c>
      <c r="HD34">
        <v>11.974</v>
      </c>
      <c r="HE34">
        <v>4.9891500000000004</v>
      </c>
      <c r="HF34">
        <v>3.2924799999999999</v>
      </c>
      <c r="HG34">
        <v>7068.6</v>
      </c>
      <c r="HH34">
        <v>9999</v>
      </c>
      <c r="HI34">
        <v>9999</v>
      </c>
      <c r="HJ34">
        <v>659.2</v>
      </c>
      <c r="HK34">
        <v>4.9713700000000003</v>
      </c>
      <c r="HL34">
        <v>1.8748400000000001</v>
      </c>
      <c r="HM34">
        <v>1.87113</v>
      </c>
      <c r="HN34">
        <v>1.8708800000000001</v>
      </c>
      <c r="HO34">
        <v>1.87531</v>
      </c>
      <c r="HP34">
        <v>1.8721000000000001</v>
      </c>
      <c r="HQ34">
        <v>1.8675200000000001</v>
      </c>
      <c r="HR34">
        <v>1.8785099999999999</v>
      </c>
      <c r="HS34">
        <v>0</v>
      </c>
      <c r="HT34">
        <v>0</v>
      </c>
      <c r="HU34">
        <v>0</v>
      </c>
      <c r="HV34">
        <v>0</v>
      </c>
      <c r="HW34" t="s">
        <v>418</v>
      </c>
      <c r="HX34" t="s">
        <v>419</v>
      </c>
      <c r="HY34" t="s">
        <v>420</v>
      </c>
      <c r="HZ34" t="s">
        <v>420</v>
      </c>
      <c r="IA34" t="s">
        <v>420</v>
      </c>
      <c r="IB34" t="s">
        <v>420</v>
      </c>
      <c r="IC34">
        <v>0</v>
      </c>
      <c r="ID34">
        <v>100</v>
      </c>
      <c r="IE34">
        <v>100</v>
      </c>
      <c r="IF34">
        <v>-1.1719999999999999</v>
      </c>
      <c r="IG34">
        <v>0.44729999999999998</v>
      </c>
      <c r="IH34">
        <v>-1.172199999999918</v>
      </c>
      <c r="II34">
        <v>0</v>
      </c>
      <c r="IJ34">
        <v>0</v>
      </c>
      <c r="IK34">
        <v>0</v>
      </c>
      <c r="IL34">
        <v>0.44723499999999922</v>
      </c>
      <c r="IM34">
        <v>0</v>
      </c>
      <c r="IN34">
        <v>0</v>
      </c>
      <c r="IO34">
        <v>0</v>
      </c>
      <c r="IP34">
        <v>-1</v>
      </c>
      <c r="IQ34">
        <v>-1</v>
      </c>
      <c r="IR34">
        <v>-1</v>
      </c>
      <c r="IS34">
        <v>-1</v>
      </c>
      <c r="IT34">
        <v>181</v>
      </c>
      <c r="IU34">
        <v>181</v>
      </c>
      <c r="IV34">
        <v>0.43090800000000001</v>
      </c>
      <c r="IW34">
        <v>2.6415999999999999</v>
      </c>
      <c r="IX34">
        <v>1.49902</v>
      </c>
      <c r="IY34">
        <v>2.2766099999999998</v>
      </c>
      <c r="IZ34">
        <v>1.69678</v>
      </c>
      <c r="JA34">
        <v>2.3999000000000001</v>
      </c>
      <c r="JB34">
        <v>46.414999999999999</v>
      </c>
      <c r="JC34">
        <v>13.904400000000001</v>
      </c>
      <c r="JD34">
        <v>18</v>
      </c>
      <c r="JE34">
        <v>706.24</v>
      </c>
      <c r="JF34">
        <v>268.327</v>
      </c>
      <c r="JG34">
        <v>30.001200000000001</v>
      </c>
      <c r="JH34">
        <v>36.139600000000002</v>
      </c>
      <c r="JI34">
        <v>30.000599999999999</v>
      </c>
      <c r="JJ34">
        <v>35.897199999999998</v>
      </c>
      <c r="JK34">
        <v>35.9011</v>
      </c>
      <c r="JL34">
        <v>8.6401800000000009</v>
      </c>
      <c r="JM34">
        <v>22.579699999999999</v>
      </c>
      <c r="JN34">
        <v>10.5793</v>
      </c>
      <c r="JO34">
        <v>30</v>
      </c>
      <c r="JP34">
        <v>133.72800000000001</v>
      </c>
      <c r="JQ34">
        <v>34.107100000000003</v>
      </c>
      <c r="JR34">
        <v>98.232699999999994</v>
      </c>
      <c r="JS34">
        <v>98.244799999999998</v>
      </c>
    </row>
    <row r="35" spans="1:279" x14ac:dyDescent="0.2">
      <c r="A35">
        <v>20</v>
      </c>
      <c r="B35">
        <v>1657205539.0999999</v>
      </c>
      <c r="C35">
        <v>76</v>
      </c>
      <c r="D35" t="s">
        <v>458</v>
      </c>
      <c r="E35" t="s">
        <v>459</v>
      </c>
      <c r="F35">
        <v>4</v>
      </c>
      <c r="G35">
        <v>1657205537.0999999</v>
      </c>
      <c r="H35">
        <f t="shared" si="0"/>
        <v>1.2695714810286459E-3</v>
      </c>
      <c r="I35">
        <f t="shared" si="1"/>
        <v>1.2695714810286458</v>
      </c>
      <c r="J35">
        <f t="shared" si="2"/>
        <v>0.85494823806182074</v>
      </c>
      <c r="K35">
        <f t="shared" si="3"/>
        <v>113.7601428571429</v>
      </c>
      <c r="L35">
        <f t="shared" si="4"/>
        <v>92.365497957227291</v>
      </c>
      <c r="M35">
        <f t="shared" si="5"/>
        <v>9.3601605439051152</v>
      </c>
      <c r="N35">
        <f t="shared" si="6"/>
        <v>11.528257024430626</v>
      </c>
      <c r="O35">
        <f t="shared" si="7"/>
        <v>7.4666549951712458E-2</v>
      </c>
      <c r="P35">
        <f t="shared" si="8"/>
        <v>2.7713643226092399</v>
      </c>
      <c r="Q35">
        <f t="shared" si="9"/>
        <v>7.3566715956253179E-2</v>
      </c>
      <c r="R35">
        <f t="shared" si="10"/>
        <v>4.6076663586458844E-2</v>
      </c>
      <c r="S35">
        <f t="shared" si="11"/>
        <v>194.42944075536371</v>
      </c>
      <c r="T35">
        <f t="shared" si="12"/>
        <v>34.53569611003703</v>
      </c>
      <c r="U35">
        <f t="shared" si="13"/>
        <v>33.639828571428573</v>
      </c>
      <c r="V35">
        <f t="shared" si="14"/>
        <v>5.2365997943638005</v>
      </c>
      <c r="W35">
        <f t="shared" si="15"/>
        <v>67.899935760311593</v>
      </c>
      <c r="X35">
        <f t="shared" si="16"/>
        <v>3.5636980894519317</v>
      </c>
      <c r="Y35">
        <f t="shared" si="17"/>
        <v>5.2484557600052399</v>
      </c>
      <c r="Z35">
        <f t="shared" si="18"/>
        <v>1.6729017049118688</v>
      </c>
      <c r="AA35">
        <f t="shared" si="19"/>
        <v>-55.988102313363285</v>
      </c>
      <c r="AB35">
        <f t="shared" si="20"/>
        <v>6.0425589286228316</v>
      </c>
      <c r="AC35">
        <f t="shared" si="21"/>
        <v>0.50258565527015042</v>
      </c>
      <c r="AD35">
        <f t="shared" si="22"/>
        <v>144.98648302589339</v>
      </c>
      <c r="AE35">
        <f t="shared" si="23"/>
        <v>9.9229244484310524</v>
      </c>
      <c r="AF35">
        <f t="shared" si="24"/>
        <v>1.3205817653116172</v>
      </c>
      <c r="AG35">
        <f t="shared" si="25"/>
        <v>0.85494823806182074</v>
      </c>
      <c r="AH35">
        <v>128.0172269185598</v>
      </c>
      <c r="AI35">
        <v>120.43519999999999</v>
      </c>
      <c r="AJ35">
        <v>1.6857568076216489</v>
      </c>
      <c r="AK35">
        <v>65.771731375418483</v>
      </c>
      <c r="AL35">
        <f t="shared" si="26"/>
        <v>1.2695714810286458</v>
      </c>
      <c r="AM35">
        <v>33.994739497637781</v>
      </c>
      <c r="AN35">
        <v>35.159382517482527</v>
      </c>
      <c r="AO35">
        <v>-6.4375611305773437E-3</v>
      </c>
      <c r="AP35">
        <v>88.071452504573628</v>
      </c>
      <c r="AQ35">
        <v>4</v>
      </c>
      <c r="AR35">
        <v>1</v>
      </c>
      <c r="AS35">
        <f t="shared" si="27"/>
        <v>1</v>
      </c>
      <c r="AT35">
        <f t="shared" si="28"/>
        <v>0</v>
      </c>
      <c r="AU35">
        <f t="shared" si="29"/>
        <v>47334.958144411103</v>
      </c>
      <c r="AV35" t="s">
        <v>413</v>
      </c>
      <c r="AW35" t="s">
        <v>413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413</v>
      </c>
      <c r="BC35" t="s">
        <v>413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1009.5226283706545</v>
      </c>
      <c r="BI35">
        <f t="shared" si="33"/>
        <v>0.85494823806182074</v>
      </c>
      <c r="BJ35" t="e">
        <f t="shared" si="34"/>
        <v>#DIV/0!</v>
      </c>
      <c r="BK35">
        <f t="shared" si="35"/>
        <v>8.4688367950868705E-4</v>
      </c>
      <c r="BL35" t="e">
        <f t="shared" si="36"/>
        <v>#DIV/0!</v>
      </c>
      <c r="BM35" t="e">
        <f t="shared" si="37"/>
        <v>#DIV/0!</v>
      </c>
      <c r="BN35" t="s">
        <v>413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413</v>
      </c>
      <c r="BY35" t="s">
        <v>413</v>
      </c>
      <c r="BZ35" t="s">
        <v>413</v>
      </c>
      <c r="CA35" t="s">
        <v>413</v>
      </c>
      <c r="CB35" t="s">
        <v>413</v>
      </c>
      <c r="CC35" t="s">
        <v>413</v>
      </c>
      <c r="CD35" t="s">
        <v>413</v>
      </c>
      <c r="CE35" t="s">
        <v>413</v>
      </c>
      <c r="CF35">
        <v>251</v>
      </c>
      <c r="CG35">
        <v>1000</v>
      </c>
      <c r="CH35" t="s">
        <v>414</v>
      </c>
      <c r="CI35">
        <v>8.5</v>
      </c>
      <c r="CJ35">
        <v>1.992</v>
      </c>
      <c r="CK35">
        <v>33.67</v>
      </c>
      <c r="CL35">
        <v>2.6106759999999999E-5</v>
      </c>
      <c r="CM35">
        <v>3.7014436000000001E-4</v>
      </c>
      <c r="CN35">
        <v>1.8797999360000001E-2</v>
      </c>
      <c r="CO35">
        <v>1.9799999999999999E-4</v>
      </c>
      <c r="CP35">
        <f t="shared" si="46"/>
        <v>1200.02</v>
      </c>
      <c r="CQ35">
        <f t="shared" si="47"/>
        <v>1009.5226283706545</v>
      </c>
      <c r="CR35">
        <f t="shared" si="48"/>
        <v>0.84125483606161111</v>
      </c>
      <c r="CS35">
        <f t="shared" si="49"/>
        <v>0.16202183359890979</v>
      </c>
      <c r="CT35">
        <v>6</v>
      </c>
      <c r="CU35">
        <v>0.5</v>
      </c>
      <c r="CV35" t="s">
        <v>415</v>
      </c>
      <c r="CW35">
        <v>2</v>
      </c>
      <c r="CX35" t="b">
        <v>1</v>
      </c>
      <c r="CY35">
        <v>1657205537.0999999</v>
      </c>
      <c r="CZ35">
        <v>113.7601428571429</v>
      </c>
      <c r="DA35">
        <v>123.053</v>
      </c>
      <c r="DB35">
        <v>35.166357142857137</v>
      </c>
      <c r="DC35">
        <v>33.990914285714283</v>
      </c>
      <c r="DD35">
        <v>114.9322857142857</v>
      </c>
      <c r="DE35">
        <v>34.719114285714276</v>
      </c>
      <c r="DF35">
        <v>650.38042857142864</v>
      </c>
      <c r="DG35">
        <v>101.23828571428569</v>
      </c>
      <c r="DH35">
        <v>9.9992657142857141E-2</v>
      </c>
      <c r="DI35">
        <v>33.68027142857143</v>
      </c>
      <c r="DJ35">
        <v>999.89999999999986</v>
      </c>
      <c r="DK35">
        <v>33.639828571428573</v>
      </c>
      <c r="DL35">
        <v>0</v>
      </c>
      <c r="DM35">
        <v>0</v>
      </c>
      <c r="DN35">
        <v>9012.767142857143</v>
      </c>
      <c r="DO35">
        <v>0</v>
      </c>
      <c r="DP35">
        <v>1151.972857142857</v>
      </c>
      <c r="DQ35">
        <v>-9.2928442857142848</v>
      </c>
      <c r="DR35">
        <v>117.9062857142857</v>
      </c>
      <c r="DS35">
        <v>127.3827142857143</v>
      </c>
      <c r="DT35">
        <v>1.175467142857143</v>
      </c>
      <c r="DU35">
        <v>123.053</v>
      </c>
      <c r="DV35">
        <v>33.990914285714283</v>
      </c>
      <c r="DW35">
        <v>3.5601757142857142</v>
      </c>
      <c r="DX35">
        <v>3.441172857142857</v>
      </c>
      <c r="DY35">
        <v>26.909457142857139</v>
      </c>
      <c r="DZ35">
        <v>26.332271428571431</v>
      </c>
      <c r="EA35">
        <v>1200.02</v>
      </c>
      <c r="EB35">
        <v>0.95799571428571428</v>
      </c>
      <c r="EC35">
        <v>4.2004571428571433E-2</v>
      </c>
      <c r="ED35">
        <v>0</v>
      </c>
      <c r="EE35">
        <v>576.85957142857148</v>
      </c>
      <c r="EF35">
        <v>5.0001600000000002</v>
      </c>
      <c r="EG35">
        <v>8001.9271428571428</v>
      </c>
      <c r="EH35">
        <v>9515.3242857142868</v>
      </c>
      <c r="EI35">
        <v>47.713999999999999</v>
      </c>
      <c r="EJ35">
        <v>50.133857142857153</v>
      </c>
      <c r="EK35">
        <v>48.874714285714283</v>
      </c>
      <c r="EL35">
        <v>48.901571428571437</v>
      </c>
      <c r="EM35">
        <v>49.463999999999999</v>
      </c>
      <c r="EN35">
        <v>1144.825714285714</v>
      </c>
      <c r="EO35">
        <v>50.194285714285712</v>
      </c>
      <c r="EP35">
        <v>0</v>
      </c>
      <c r="EQ35">
        <v>610119.89999985695</v>
      </c>
      <c r="ER35">
        <v>0</v>
      </c>
      <c r="ES35">
        <v>577.73707692307698</v>
      </c>
      <c r="ET35">
        <v>-8.9582906074943729</v>
      </c>
      <c r="EU35">
        <v>604.45538489536921</v>
      </c>
      <c r="EV35">
        <v>7948.4130769230778</v>
      </c>
      <c r="EW35">
        <v>15</v>
      </c>
      <c r="EX35">
        <v>1657194677</v>
      </c>
      <c r="EY35" t="s">
        <v>416</v>
      </c>
      <c r="EZ35">
        <v>1657194677</v>
      </c>
      <c r="FA35">
        <v>1657194677</v>
      </c>
      <c r="FB35">
        <v>4</v>
      </c>
      <c r="FC35">
        <v>-0.154</v>
      </c>
      <c r="FD35">
        <v>6.0000000000000001E-3</v>
      </c>
      <c r="FE35">
        <v>-1.1719999999999999</v>
      </c>
      <c r="FF35">
        <v>0.44700000000000001</v>
      </c>
      <c r="FG35">
        <v>415</v>
      </c>
      <c r="FH35">
        <v>30</v>
      </c>
      <c r="FI35">
        <v>0.27</v>
      </c>
      <c r="FJ35">
        <v>0.12</v>
      </c>
      <c r="FK35">
        <v>-9.0428824999999993</v>
      </c>
      <c r="FL35">
        <v>-1.9117123452157621</v>
      </c>
      <c r="FM35">
        <v>0.18780587644892799</v>
      </c>
      <c r="FN35">
        <v>0</v>
      </c>
      <c r="FO35">
        <v>578.21858823529419</v>
      </c>
      <c r="FP35">
        <v>-8.1941940425850781</v>
      </c>
      <c r="FQ35">
        <v>0.82325998744042417</v>
      </c>
      <c r="FR35">
        <v>0</v>
      </c>
      <c r="FS35">
        <v>1.1829434999999999</v>
      </c>
      <c r="FT35">
        <v>6.471872420262384E-2</v>
      </c>
      <c r="FU35">
        <v>2.5710288461042199E-2</v>
      </c>
      <c r="FV35">
        <v>1</v>
      </c>
      <c r="FW35">
        <v>1</v>
      </c>
      <c r="FX35">
        <v>3</v>
      </c>
      <c r="FY35" t="s">
        <v>417</v>
      </c>
      <c r="FZ35">
        <v>3.3689800000000001</v>
      </c>
      <c r="GA35">
        <v>2.89371</v>
      </c>
      <c r="GB35">
        <v>3.2431099999999997E-2</v>
      </c>
      <c r="GC35">
        <v>3.5278200000000003E-2</v>
      </c>
      <c r="GD35">
        <v>0.143757</v>
      </c>
      <c r="GE35">
        <v>0.14324100000000001</v>
      </c>
      <c r="GF35">
        <v>33359.199999999997</v>
      </c>
      <c r="GG35">
        <v>28954.2</v>
      </c>
      <c r="GH35">
        <v>30816.1</v>
      </c>
      <c r="GI35">
        <v>27975.7</v>
      </c>
      <c r="GJ35">
        <v>34779.300000000003</v>
      </c>
      <c r="GK35">
        <v>33840.400000000001</v>
      </c>
      <c r="GL35">
        <v>40189.1</v>
      </c>
      <c r="GM35">
        <v>39021.800000000003</v>
      </c>
      <c r="GN35">
        <v>2.31698</v>
      </c>
      <c r="GO35">
        <v>1.5280499999999999</v>
      </c>
      <c r="GP35">
        <v>0</v>
      </c>
      <c r="GQ35">
        <v>5.97537E-2</v>
      </c>
      <c r="GR35">
        <v>999.9</v>
      </c>
      <c r="GS35">
        <v>32.672199999999997</v>
      </c>
      <c r="GT35">
        <v>47.4</v>
      </c>
      <c r="GU35">
        <v>43.9</v>
      </c>
      <c r="GV35">
        <v>42.627499999999998</v>
      </c>
      <c r="GW35">
        <v>49.703800000000001</v>
      </c>
      <c r="GX35">
        <v>43.4816</v>
      </c>
      <c r="GY35">
        <v>1</v>
      </c>
      <c r="GZ35">
        <v>0.69041699999999995</v>
      </c>
      <c r="HA35">
        <v>1.8045599999999999</v>
      </c>
      <c r="HB35">
        <v>20.196999999999999</v>
      </c>
      <c r="HC35">
        <v>5.2140000000000004</v>
      </c>
      <c r="HD35">
        <v>11.974</v>
      </c>
      <c r="HE35">
        <v>4.9891500000000004</v>
      </c>
      <c r="HF35">
        <v>3.2925499999999999</v>
      </c>
      <c r="HG35">
        <v>7068.6</v>
      </c>
      <c r="HH35">
        <v>9999</v>
      </c>
      <c r="HI35">
        <v>9999</v>
      </c>
      <c r="HJ35">
        <v>659.2</v>
      </c>
      <c r="HK35">
        <v>4.9713500000000002</v>
      </c>
      <c r="HL35">
        <v>1.8748400000000001</v>
      </c>
      <c r="HM35">
        <v>1.8711</v>
      </c>
      <c r="HN35">
        <v>1.8708800000000001</v>
      </c>
      <c r="HO35">
        <v>1.87531</v>
      </c>
      <c r="HP35">
        <v>1.87208</v>
      </c>
      <c r="HQ35">
        <v>1.8675200000000001</v>
      </c>
      <c r="HR35">
        <v>1.8785099999999999</v>
      </c>
      <c r="HS35">
        <v>0</v>
      </c>
      <c r="HT35">
        <v>0</v>
      </c>
      <c r="HU35">
        <v>0</v>
      </c>
      <c r="HV35">
        <v>0</v>
      </c>
      <c r="HW35" t="s">
        <v>418</v>
      </c>
      <c r="HX35" t="s">
        <v>419</v>
      </c>
      <c r="HY35" t="s">
        <v>420</v>
      </c>
      <c r="HZ35" t="s">
        <v>420</v>
      </c>
      <c r="IA35" t="s">
        <v>420</v>
      </c>
      <c r="IB35" t="s">
        <v>420</v>
      </c>
      <c r="IC35">
        <v>0</v>
      </c>
      <c r="ID35">
        <v>100</v>
      </c>
      <c r="IE35">
        <v>100</v>
      </c>
      <c r="IF35">
        <v>-1.1719999999999999</v>
      </c>
      <c r="IG35">
        <v>0.44719999999999999</v>
      </c>
      <c r="IH35">
        <v>-1.172199999999918</v>
      </c>
      <c r="II35">
        <v>0</v>
      </c>
      <c r="IJ35">
        <v>0</v>
      </c>
      <c r="IK35">
        <v>0</v>
      </c>
      <c r="IL35">
        <v>0.44723499999999922</v>
      </c>
      <c r="IM35">
        <v>0</v>
      </c>
      <c r="IN35">
        <v>0</v>
      </c>
      <c r="IO35">
        <v>0</v>
      </c>
      <c r="IP35">
        <v>-1</v>
      </c>
      <c r="IQ35">
        <v>-1</v>
      </c>
      <c r="IR35">
        <v>-1</v>
      </c>
      <c r="IS35">
        <v>-1</v>
      </c>
      <c r="IT35">
        <v>181</v>
      </c>
      <c r="IU35">
        <v>181</v>
      </c>
      <c r="IV35">
        <v>0.44677699999999998</v>
      </c>
      <c r="IW35">
        <v>2.6403799999999999</v>
      </c>
      <c r="IX35">
        <v>1.49902</v>
      </c>
      <c r="IY35">
        <v>2.2766099999999998</v>
      </c>
      <c r="IZ35">
        <v>1.69678</v>
      </c>
      <c r="JA35">
        <v>2.36206</v>
      </c>
      <c r="JB35">
        <v>46.385800000000003</v>
      </c>
      <c r="JC35">
        <v>13.904400000000001</v>
      </c>
      <c r="JD35">
        <v>18</v>
      </c>
      <c r="JE35">
        <v>706.22699999999998</v>
      </c>
      <c r="JF35">
        <v>268.49200000000002</v>
      </c>
      <c r="JG35">
        <v>30.001300000000001</v>
      </c>
      <c r="JH35">
        <v>36.144300000000001</v>
      </c>
      <c r="JI35">
        <v>30.000499999999999</v>
      </c>
      <c r="JJ35">
        <v>35.899700000000003</v>
      </c>
      <c r="JK35">
        <v>35.904400000000003</v>
      </c>
      <c r="JL35">
        <v>8.9459</v>
      </c>
      <c r="JM35">
        <v>22.308299999999999</v>
      </c>
      <c r="JN35">
        <v>10.5793</v>
      </c>
      <c r="JO35">
        <v>30</v>
      </c>
      <c r="JP35">
        <v>140.41300000000001</v>
      </c>
      <c r="JQ35">
        <v>34.128999999999998</v>
      </c>
      <c r="JR35">
        <v>98.231899999999996</v>
      </c>
      <c r="JS35">
        <v>98.245800000000003</v>
      </c>
    </row>
    <row r="36" spans="1:279" x14ac:dyDescent="0.2">
      <c r="A36">
        <v>21</v>
      </c>
      <c r="B36">
        <v>1657205543.0999999</v>
      </c>
      <c r="C36">
        <v>80</v>
      </c>
      <c r="D36" t="s">
        <v>460</v>
      </c>
      <c r="E36" t="s">
        <v>461</v>
      </c>
      <c r="F36">
        <v>4</v>
      </c>
      <c r="G36">
        <v>1657205540.7874999</v>
      </c>
      <c r="H36">
        <f t="shared" si="0"/>
        <v>1.2891863358244009E-3</v>
      </c>
      <c r="I36">
        <f t="shared" si="1"/>
        <v>1.2891863358244009</v>
      </c>
      <c r="J36">
        <f t="shared" si="2"/>
        <v>0.93876558299988466</v>
      </c>
      <c r="K36">
        <f t="shared" si="3"/>
        <v>119.777</v>
      </c>
      <c r="L36">
        <f t="shared" si="4"/>
        <v>96.704318966819315</v>
      </c>
      <c r="M36">
        <f t="shared" si="5"/>
        <v>9.7999322476110642</v>
      </c>
      <c r="N36">
        <f t="shared" si="6"/>
        <v>12.1380978364044</v>
      </c>
      <c r="O36">
        <f t="shared" si="7"/>
        <v>7.5748192456013802E-2</v>
      </c>
      <c r="P36">
        <f t="shared" si="8"/>
        <v>2.7698600709567409</v>
      </c>
      <c r="Q36">
        <f t="shared" si="9"/>
        <v>7.4615918297445266E-2</v>
      </c>
      <c r="R36">
        <f t="shared" si="10"/>
        <v>4.6735269327210449E-2</v>
      </c>
      <c r="S36">
        <f t="shared" si="11"/>
        <v>194.43213036252598</v>
      </c>
      <c r="T36">
        <f t="shared" si="12"/>
        <v>34.535569538789559</v>
      </c>
      <c r="U36">
        <f t="shared" si="13"/>
        <v>33.642062499999987</v>
      </c>
      <c r="V36">
        <f t="shared" si="14"/>
        <v>5.2372540700276469</v>
      </c>
      <c r="W36">
        <f t="shared" si="15"/>
        <v>67.856541084182425</v>
      </c>
      <c r="X36">
        <f t="shared" si="16"/>
        <v>3.5623721565131694</v>
      </c>
      <c r="Y36">
        <f t="shared" si="17"/>
        <v>5.2498581560379138</v>
      </c>
      <c r="Z36">
        <f t="shared" si="18"/>
        <v>1.6748819135144775</v>
      </c>
      <c r="AA36">
        <f t="shared" si="19"/>
        <v>-56.853117409856083</v>
      </c>
      <c r="AB36">
        <f t="shared" si="20"/>
        <v>6.4192673255526538</v>
      </c>
      <c r="AC36">
        <f t="shared" si="21"/>
        <v>0.5342263992433236</v>
      </c>
      <c r="AD36">
        <f t="shared" si="22"/>
        <v>144.53250667746588</v>
      </c>
      <c r="AE36">
        <f t="shared" si="23"/>
        <v>10.081843748943475</v>
      </c>
      <c r="AF36">
        <f t="shared" si="24"/>
        <v>1.294264099806931</v>
      </c>
      <c r="AG36">
        <f t="shared" si="25"/>
        <v>0.93876558299988466</v>
      </c>
      <c r="AH36">
        <v>134.96897307218791</v>
      </c>
      <c r="AI36">
        <v>127.2268606060606</v>
      </c>
      <c r="AJ36">
        <v>1.705659865229519</v>
      </c>
      <c r="AK36">
        <v>65.771731375418483</v>
      </c>
      <c r="AL36">
        <f t="shared" si="26"/>
        <v>1.2891863358244009</v>
      </c>
      <c r="AM36">
        <v>33.988649016114927</v>
      </c>
      <c r="AN36">
        <v>35.14919930069933</v>
      </c>
      <c r="AO36">
        <v>-2.4195601429505081E-3</v>
      </c>
      <c r="AP36">
        <v>88.071452504573628</v>
      </c>
      <c r="AQ36">
        <v>4</v>
      </c>
      <c r="AR36">
        <v>1</v>
      </c>
      <c r="AS36">
        <f t="shared" si="27"/>
        <v>1</v>
      </c>
      <c r="AT36">
        <f t="shared" si="28"/>
        <v>0</v>
      </c>
      <c r="AU36">
        <f t="shared" si="29"/>
        <v>47292.903951855224</v>
      </c>
      <c r="AV36" t="s">
        <v>413</v>
      </c>
      <c r="AW36" t="s">
        <v>413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413</v>
      </c>
      <c r="BC36" t="s">
        <v>413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1009.537274799236</v>
      </c>
      <c r="BI36">
        <f t="shared" si="33"/>
        <v>0.93876558299988466</v>
      </c>
      <c r="BJ36" t="e">
        <f t="shared" si="34"/>
        <v>#DIV/0!</v>
      </c>
      <c r="BK36">
        <f t="shared" si="35"/>
        <v>9.2989690072273407E-4</v>
      </c>
      <c r="BL36" t="e">
        <f t="shared" si="36"/>
        <v>#DIV/0!</v>
      </c>
      <c r="BM36" t="e">
        <f t="shared" si="37"/>
        <v>#DIV/0!</v>
      </c>
      <c r="BN36" t="s">
        <v>413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413</v>
      </c>
      <c r="BY36" t="s">
        <v>413</v>
      </c>
      <c r="BZ36" t="s">
        <v>413</v>
      </c>
      <c r="CA36" t="s">
        <v>413</v>
      </c>
      <c r="CB36" t="s">
        <v>413</v>
      </c>
      <c r="CC36" t="s">
        <v>413</v>
      </c>
      <c r="CD36" t="s">
        <v>413</v>
      </c>
      <c r="CE36" t="s">
        <v>413</v>
      </c>
      <c r="CF36">
        <v>251</v>
      </c>
      <c r="CG36">
        <v>1000</v>
      </c>
      <c r="CH36" t="s">
        <v>414</v>
      </c>
      <c r="CI36">
        <v>8.5</v>
      </c>
      <c r="CJ36">
        <v>1.992</v>
      </c>
      <c r="CK36">
        <v>33.67</v>
      </c>
      <c r="CL36">
        <v>2.6106759999999999E-5</v>
      </c>
      <c r="CM36">
        <v>3.7014436000000001E-4</v>
      </c>
      <c r="CN36">
        <v>1.8797999360000001E-2</v>
      </c>
      <c r="CO36">
        <v>1.9799999999999999E-4</v>
      </c>
      <c r="CP36">
        <f t="shared" si="46"/>
        <v>1200.0374999999999</v>
      </c>
      <c r="CQ36">
        <f t="shared" si="47"/>
        <v>1009.537274799236</v>
      </c>
      <c r="CR36">
        <f t="shared" si="48"/>
        <v>0.84125477312103669</v>
      </c>
      <c r="CS36">
        <f t="shared" si="49"/>
        <v>0.16202171212360114</v>
      </c>
      <c r="CT36">
        <v>6</v>
      </c>
      <c r="CU36">
        <v>0.5</v>
      </c>
      <c r="CV36" t="s">
        <v>415</v>
      </c>
      <c r="CW36">
        <v>2</v>
      </c>
      <c r="CX36" t="b">
        <v>1</v>
      </c>
      <c r="CY36">
        <v>1657205540.7874999</v>
      </c>
      <c r="CZ36">
        <v>119.777</v>
      </c>
      <c r="DA36">
        <v>129.221125</v>
      </c>
      <c r="DB36">
        <v>35.152974999999998</v>
      </c>
      <c r="DC36">
        <v>34.000912499999998</v>
      </c>
      <c r="DD36">
        <v>120.94925000000001</v>
      </c>
      <c r="DE36">
        <v>34.705725000000001</v>
      </c>
      <c r="DF36">
        <v>650.36412500000006</v>
      </c>
      <c r="DG36">
        <v>101.23925</v>
      </c>
      <c r="DH36">
        <v>9.9887199999999995E-2</v>
      </c>
      <c r="DI36">
        <v>33.685049999999997</v>
      </c>
      <c r="DJ36">
        <v>999.9</v>
      </c>
      <c r="DK36">
        <v>33.642062499999987</v>
      </c>
      <c r="DL36">
        <v>0</v>
      </c>
      <c r="DM36">
        <v>0</v>
      </c>
      <c r="DN36">
        <v>9004.6899999999987</v>
      </c>
      <c r="DO36">
        <v>0</v>
      </c>
      <c r="DP36">
        <v>1183.1112499999999</v>
      </c>
      <c r="DQ36">
        <v>-9.4439037500000005</v>
      </c>
      <c r="DR36">
        <v>124.14087499999999</v>
      </c>
      <c r="DS36">
        <v>133.769125</v>
      </c>
      <c r="DT36">
        <v>1.15205625</v>
      </c>
      <c r="DU36">
        <v>129.221125</v>
      </c>
      <c r="DV36">
        <v>34.000912499999998</v>
      </c>
      <c r="DW36">
        <v>3.5588574999999998</v>
      </c>
      <c r="DX36">
        <v>3.4422212499999998</v>
      </c>
      <c r="DY36">
        <v>26.903175000000001</v>
      </c>
      <c r="DZ36">
        <v>26.337425</v>
      </c>
      <c r="EA36">
        <v>1200.0374999999999</v>
      </c>
      <c r="EB36">
        <v>0.957997875</v>
      </c>
      <c r="EC36">
        <v>4.2002449999999997E-2</v>
      </c>
      <c r="ED36">
        <v>0</v>
      </c>
      <c r="EE36">
        <v>576.30437499999994</v>
      </c>
      <c r="EF36">
        <v>5.0001600000000002</v>
      </c>
      <c r="EG36">
        <v>7988.4662499999986</v>
      </c>
      <c r="EH36">
        <v>9515.4712500000005</v>
      </c>
      <c r="EI36">
        <v>47.702749999999988</v>
      </c>
      <c r="EJ36">
        <v>50.171499999999988</v>
      </c>
      <c r="EK36">
        <v>48.867125000000001</v>
      </c>
      <c r="EL36">
        <v>48.898249999999997</v>
      </c>
      <c r="EM36">
        <v>49.460624999999993</v>
      </c>
      <c r="EN36">
        <v>1144.845</v>
      </c>
      <c r="EO36">
        <v>50.192500000000003</v>
      </c>
      <c r="EP36">
        <v>0</v>
      </c>
      <c r="EQ36">
        <v>610124.09999990463</v>
      </c>
      <c r="ER36">
        <v>0</v>
      </c>
      <c r="ES36">
        <v>577.07936000000007</v>
      </c>
      <c r="ET36">
        <v>-9.3249230920672499</v>
      </c>
      <c r="EU36">
        <v>197.17153890068471</v>
      </c>
      <c r="EV36">
        <v>7975.4227999999994</v>
      </c>
      <c r="EW36">
        <v>15</v>
      </c>
      <c r="EX36">
        <v>1657194677</v>
      </c>
      <c r="EY36" t="s">
        <v>416</v>
      </c>
      <c r="EZ36">
        <v>1657194677</v>
      </c>
      <c r="FA36">
        <v>1657194677</v>
      </c>
      <c r="FB36">
        <v>4</v>
      </c>
      <c r="FC36">
        <v>-0.154</v>
      </c>
      <c r="FD36">
        <v>6.0000000000000001E-3</v>
      </c>
      <c r="FE36">
        <v>-1.1719999999999999</v>
      </c>
      <c r="FF36">
        <v>0.44700000000000001</v>
      </c>
      <c r="FG36">
        <v>415</v>
      </c>
      <c r="FH36">
        <v>30</v>
      </c>
      <c r="FI36">
        <v>0.27</v>
      </c>
      <c r="FJ36">
        <v>0.12</v>
      </c>
      <c r="FK36">
        <v>-9.1500592682926829</v>
      </c>
      <c r="FL36">
        <v>-1.806271567944254</v>
      </c>
      <c r="FM36">
        <v>0.18149051568836999</v>
      </c>
      <c r="FN36">
        <v>0</v>
      </c>
      <c r="FO36">
        <v>577.71150000000011</v>
      </c>
      <c r="FP36">
        <v>-8.5563178046772332</v>
      </c>
      <c r="FQ36">
        <v>0.85545100763900728</v>
      </c>
      <c r="FR36">
        <v>0</v>
      </c>
      <c r="FS36">
        <v>1.1864714634146341</v>
      </c>
      <c r="FT36">
        <v>-0.15268243902438991</v>
      </c>
      <c r="FU36">
        <v>1.806372912921194E-2</v>
      </c>
      <c r="FV36">
        <v>0</v>
      </c>
      <c r="FW36">
        <v>0</v>
      </c>
      <c r="FX36">
        <v>3</v>
      </c>
      <c r="FY36" t="s">
        <v>425</v>
      </c>
      <c r="FZ36">
        <v>3.3689100000000001</v>
      </c>
      <c r="GA36">
        <v>2.8937400000000002</v>
      </c>
      <c r="GB36">
        <v>3.4156899999999997E-2</v>
      </c>
      <c r="GC36">
        <v>3.7066000000000002E-2</v>
      </c>
      <c r="GD36">
        <v>0.143732</v>
      </c>
      <c r="GE36">
        <v>0.143347</v>
      </c>
      <c r="GF36">
        <v>33299.300000000003</v>
      </c>
      <c r="GG36">
        <v>28900</v>
      </c>
      <c r="GH36">
        <v>30815.7</v>
      </c>
      <c r="GI36">
        <v>27975.200000000001</v>
      </c>
      <c r="GJ36">
        <v>34780.1</v>
      </c>
      <c r="GK36">
        <v>33835.9</v>
      </c>
      <c r="GL36">
        <v>40188.699999999997</v>
      </c>
      <c r="GM36">
        <v>39021.4</v>
      </c>
      <c r="GN36">
        <v>2.3168500000000001</v>
      </c>
      <c r="GO36">
        <v>1.52823</v>
      </c>
      <c r="GP36">
        <v>0</v>
      </c>
      <c r="GQ36">
        <v>6.0439100000000003E-2</v>
      </c>
      <c r="GR36">
        <v>999.9</v>
      </c>
      <c r="GS36">
        <v>32.664999999999999</v>
      </c>
      <c r="GT36">
        <v>47.4</v>
      </c>
      <c r="GU36">
        <v>43.9</v>
      </c>
      <c r="GV36">
        <v>42.6295</v>
      </c>
      <c r="GW36">
        <v>49.523800000000001</v>
      </c>
      <c r="GX36">
        <v>43.505600000000001</v>
      </c>
      <c r="GY36">
        <v>1</v>
      </c>
      <c r="GZ36">
        <v>0.69068799999999997</v>
      </c>
      <c r="HA36">
        <v>1.80871</v>
      </c>
      <c r="HB36">
        <v>20.197199999999999</v>
      </c>
      <c r="HC36">
        <v>5.2150400000000001</v>
      </c>
      <c r="HD36">
        <v>11.974</v>
      </c>
      <c r="HE36">
        <v>4.9895500000000004</v>
      </c>
      <c r="HF36">
        <v>3.2926500000000001</v>
      </c>
      <c r="HG36">
        <v>7068.8</v>
      </c>
      <c r="HH36">
        <v>9999</v>
      </c>
      <c r="HI36">
        <v>9999</v>
      </c>
      <c r="HJ36">
        <v>659.2</v>
      </c>
      <c r="HK36">
        <v>4.9713500000000002</v>
      </c>
      <c r="HL36">
        <v>1.8748499999999999</v>
      </c>
      <c r="HM36">
        <v>1.87113</v>
      </c>
      <c r="HN36">
        <v>1.8708800000000001</v>
      </c>
      <c r="HO36">
        <v>1.87531</v>
      </c>
      <c r="HP36">
        <v>1.8721000000000001</v>
      </c>
      <c r="HQ36">
        <v>1.8675200000000001</v>
      </c>
      <c r="HR36">
        <v>1.8785099999999999</v>
      </c>
      <c r="HS36">
        <v>0</v>
      </c>
      <c r="HT36">
        <v>0</v>
      </c>
      <c r="HU36">
        <v>0</v>
      </c>
      <c r="HV36">
        <v>0</v>
      </c>
      <c r="HW36" t="s">
        <v>418</v>
      </c>
      <c r="HX36" t="s">
        <v>419</v>
      </c>
      <c r="HY36" t="s">
        <v>420</v>
      </c>
      <c r="HZ36" t="s">
        <v>420</v>
      </c>
      <c r="IA36" t="s">
        <v>420</v>
      </c>
      <c r="IB36" t="s">
        <v>420</v>
      </c>
      <c r="IC36">
        <v>0</v>
      </c>
      <c r="ID36">
        <v>100</v>
      </c>
      <c r="IE36">
        <v>100</v>
      </c>
      <c r="IF36">
        <v>-1.1719999999999999</v>
      </c>
      <c r="IG36">
        <v>0.44719999999999999</v>
      </c>
      <c r="IH36">
        <v>-1.172199999999918</v>
      </c>
      <c r="II36">
        <v>0</v>
      </c>
      <c r="IJ36">
        <v>0</v>
      </c>
      <c r="IK36">
        <v>0</v>
      </c>
      <c r="IL36">
        <v>0.44723499999999922</v>
      </c>
      <c r="IM36">
        <v>0</v>
      </c>
      <c r="IN36">
        <v>0</v>
      </c>
      <c r="IO36">
        <v>0</v>
      </c>
      <c r="IP36">
        <v>-1</v>
      </c>
      <c r="IQ36">
        <v>-1</v>
      </c>
      <c r="IR36">
        <v>-1</v>
      </c>
      <c r="IS36">
        <v>-1</v>
      </c>
      <c r="IT36">
        <v>181.1</v>
      </c>
      <c r="IU36">
        <v>181.1</v>
      </c>
      <c r="IV36">
        <v>0.461426</v>
      </c>
      <c r="IW36">
        <v>2.6452599999999999</v>
      </c>
      <c r="IX36">
        <v>1.49902</v>
      </c>
      <c r="IY36">
        <v>2.2766099999999998</v>
      </c>
      <c r="IZ36">
        <v>1.69678</v>
      </c>
      <c r="JA36">
        <v>2.3132299999999999</v>
      </c>
      <c r="JB36">
        <v>46.385800000000003</v>
      </c>
      <c r="JC36">
        <v>13.8956</v>
      </c>
      <c r="JD36">
        <v>18</v>
      </c>
      <c r="JE36">
        <v>706.15</v>
      </c>
      <c r="JF36">
        <v>268.584</v>
      </c>
      <c r="JG36">
        <v>30.001300000000001</v>
      </c>
      <c r="JH36">
        <v>36.148499999999999</v>
      </c>
      <c r="JI36">
        <v>30.000399999999999</v>
      </c>
      <c r="JJ36">
        <v>35.902099999999997</v>
      </c>
      <c r="JK36">
        <v>35.9069</v>
      </c>
      <c r="JL36">
        <v>9.2470499999999998</v>
      </c>
      <c r="JM36">
        <v>22.308299999999999</v>
      </c>
      <c r="JN36">
        <v>10.5793</v>
      </c>
      <c r="JO36">
        <v>30</v>
      </c>
      <c r="JP36">
        <v>147.09200000000001</v>
      </c>
      <c r="JQ36">
        <v>34.146999999999998</v>
      </c>
      <c r="JR36">
        <v>98.230900000000005</v>
      </c>
      <c r="JS36">
        <v>98.244500000000002</v>
      </c>
    </row>
    <row r="37" spans="1:279" x14ac:dyDescent="0.2">
      <c r="A37">
        <v>22</v>
      </c>
      <c r="B37">
        <v>1657205547.0999999</v>
      </c>
      <c r="C37">
        <v>84</v>
      </c>
      <c r="D37" t="s">
        <v>462</v>
      </c>
      <c r="E37" t="s">
        <v>463</v>
      </c>
      <c r="F37">
        <v>4</v>
      </c>
      <c r="G37">
        <v>1657205545.0999999</v>
      </c>
      <c r="H37">
        <f t="shared" si="0"/>
        <v>1.2689667750055331E-3</v>
      </c>
      <c r="I37">
        <f t="shared" si="1"/>
        <v>1.2689667750055331</v>
      </c>
      <c r="J37">
        <f t="shared" si="2"/>
        <v>0.98339650272924017</v>
      </c>
      <c r="K37">
        <f t="shared" si="3"/>
        <v>126.9002857142857</v>
      </c>
      <c r="L37">
        <f t="shared" si="4"/>
        <v>102.35820253023647</v>
      </c>
      <c r="M37">
        <f t="shared" si="5"/>
        <v>10.372636525570064</v>
      </c>
      <c r="N37">
        <f t="shared" si="6"/>
        <v>12.859648823126282</v>
      </c>
      <c r="O37">
        <f t="shared" si="7"/>
        <v>7.4537695377649107E-2</v>
      </c>
      <c r="P37">
        <f t="shared" si="8"/>
        <v>2.7649105952552224</v>
      </c>
      <c r="Q37">
        <f t="shared" si="9"/>
        <v>7.3439106364760379E-2</v>
      </c>
      <c r="R37">
        <f t="shared" si="10"/>
        <v>4.5996796461763745E-2</v>
      </c>
      <c r="S37">
        <f t="shared" si="11"/>
        <v>194.43580461255308</v>
      </c>
      <c r="T37">
        <f t="shared" si="12"/>
        <v>34.547237529851493</v>
      </c>
      <c r="U37">
        <f t="shared" si="13"/>
        <v>33.642028571428582</v>
      </c>
      <c r="V37">
        <f t="shared" si="14"/>
        <v>5.2372441324554799</v>
      </c>
      <c r="W37">
        <f t="shared" si="15"/>
        <v>67.836403303849949</v>
      </c>
      <c r="X37">
        <f t="shared" si="16"/>
        <v>3.5622551275670848</v>
      </c>
      <c r="Y37">
        <f t="shared" si="17"/>
        <v>5.2512441020954226</v>
      </c>
      <c r="Z37">
        <f t="shared" si="18"/>
        <v>1.6749890048883951</v>
      </c>
      <c r="AA37">
        <f t="shared" si="19"/>
        <v>-55.96143477774401</v>
      </c>
      <c r="AB37">
        <f t="shared" si="20"/>
        <v>7.1166390879718184</v>
      </c>
      <c r="AC37">
        <f t="shared" si="21"/>
        <v>0.59333712103261227</v>
      </c>
      <c r="AD37">
        <f t="shared" si="22"/>
        <v>146.18434604381349</v>
      </c>
      <c r="AE37">
        <f t="shared" si="23"/>
        <v>10.192899842831816</v>
      </c>
      <c r="AF37">
        <f t="shared" si="24"/>
        <v>1.2569929927695507</v>
      </c>
      <c r="AG37">
        <f t="shared" si="25"/>
        <v>0.98339650272924017</v>
      </c>
      <c r="AH37">
        <v>141.89956106906581</v>
      </c>
      <c r="AI37">
        <v>134.0914484848484</v>
      </c>
      <c r="AJ37">
        <v>1.711549751540816</v>
      </c>
      <c r="AK37">
        <v>65.771731375418483</v>
      </c>
      <c r="AL37">
        <f t="shared" si="26"/>
        <v>1.2689667750055331</v>
      </c>
      <c r="AM37">
        <v>34.02617281172229</v>
      </c>
      <c r="AN37">
        <v>35.156330069930107</v>
      </c>
      <c r="AO37">
        <v>-1.149249633647474E-4</v>
      </c>
      <c r="AP37">
        <v>88.071452504573628</v>
      </c>
      <c r="AQ37">
        <v>4</v>
      </c>
      <c r="AR37">
        <v>1</v>
      </c>
      <c r="AS37">
        <f t="shared" si="27"/>
        <v>1</v>
      </c>
      <c r="AT37">
        <f t="shared" si="28"/>
        <v>0</v>
      </c>
      <c r="AU37">
        <f t="shared" si="29"/>
        <v>47156.273983481515</v>
      </c>
      <c r="AV37" t="s">
        <v>413</v>
      </c>
      <c r="AW37" t="s">
        <v>413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413</v>
      </c>
      <c r="BC37" t="s">
        <v>413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1009.5572997992505</v>
      </c>
      <c r="BI37">
        <f t="shared" si="33"/>
        <v>0.98339650272924017</v>
      </c>
      <c r="BJ37" t="e">
        <f t="shared" si="34"/>
        <v>#DIV/0!</v>
      </c>
      <c r="BK37">
        <f t="shared" si="35"/>
        <v>9.7408686255330698E-4</v>
      </c>
      <c r="BL37" t="e">
        <f t="shared" si="36"/>
        <v>#DIV/0!</v>
      </c>
      <c r="BM37" t="e">
        <f t="shared" si="37"/>
        <v>#DIV/0!</v>
      </c>
      <c r="BN37" t="s">
        <v>413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413</v>
      </c>
      <c r="BY37" t="s">
        <v>413</v>
      </c>
      <c r="BZ37" t="s">
        <v>413</v>
      </c>
      <c r="CA37" t="s">
        <v>413</v>
      </c>
      <c r="CB37" t="s">
        <v>413</v>
      </c>
      <c r="CC37" t="s">
        <v>413</v>
      </c>
      <c r="CD37" t="s">
        <v>413</v>
      </c>
      <c r="CE37" t="s">
        <v>413</v>
      </c>
      <c r="CF37">
        <v>251</v>
      </c>
      <c r="CG37">
        <v>1000</v>
      </c>
      <c r="CH37" t="s">
        <v>414</v>
      </c>
      <c r="CI37">
        <v>8.5</v>
      </c>
      <c r="CJ37">
        <v>1.992</v>
      </c>
      <c r="CK37">
        <v>33.67</v>
      </c>
      <c r="CL37">
        <v>2.6106759999999999E-5</v>
      </c>
      <c r="CM37">
        <v>3.7014436000000001E-4</v>
      </c>
      <c r="CN37">
        <v>1.8797999360000001E-2</v>
      </c>
      <c r="CO37">
        <v>1.9799999999999999E-4</v>
      </c>
      <c r="CP37">
        <f t="shared" si="46"/>
        <v>1200.0614285714289</v>
      </c>
      <c r="CQ37">
        <f t="shared" si="47"/>
        <v>1009.5572997992505</v>
      </c>
      <c r="CR37">
        <f t="shared" si="48"/>
        <v>0.84125468560475491</v>
      </c>
      <c r="CS37">
        <f t="shared" si="49"/>
        <v>0.16202154321717713</v>
      </c>
      <c r="CT37">
        <v>6</v>
      </c>
      <c r="CU37">
        <v>0.5</v>
      </c>
      <c r="CV37" t="s">
        <v>415</v>
      </c>
      <c r="CW37">
        <v>2</v>
      </c>
      <c r="CX37" t="b">
        <v>1</v>
      </c>
      <c r="CY37">
        <v>1657205545.0999999</v>
      </c>
      <c r="CZ37">
        <v>126.9002857142857</v>
      </c>
      <c r="DA37">
        <v>136.45099999999999</v>
      </c>
      <c r="DB37">
        <v>35.152685714285717</v>
      </c>
      <c r="DC37">
        <v>34.033799999999999</v>
      </c>
      <c r="DD37">
        <v>128.07242857142859</v>
      </c>
      <c r="DE37">
        <v>34.705442857142863</v>
      </c>
      <c r="DF37">
        <v>650.36471428571429</v>
      </c>
      <c r="DG37">
        <v>101.23657142857139</v>
      </c>
      <c r="DH37">
        <v>0.1000705714285714</v>
      </c>
      <c r="DI37">
        <v>33.689771428571433</v>
      </c>
      <c r="DJ37">
        <v>999.89999999999986</v>
      </c>
      <c r="DK37">
        <v>33.642028571428582</v>
      </c>
      <c r="DL37">
        <v>0</v>
      </c>
      <c r="DM37">
        <v>0</v>
      </c>
      <c r="DN37">
        <v>8978.6628571428555</v>
      </c>
      <c r="DO37">
        <v>0</v>
      </c>
      <c r="DP37">
        <v>1134.3785714285709</v>
      </c>
      <c r="DQ37">
        <v>-9.5507800000000014</v>
      </c>
      <c r="DR37">
        <v>131.52357142857139</v>
      </c>
      <c r="DS37">
        <v>141.2584285714286</v>
      </c>
      <c r="DT37">
        <v>1.1188657142857139</v>
      </c>
      <c r="DU37">
        <v>136.45099999999999</v>
      </c>
      <c r="DV37">
        <v>34.033799999999999</v>
      </c>
      <c r="DW37">
        <v>3.558738571428572</v>
      </c>
      <c r="DX37">
        <v>3.4454685714285711</v>
      </c>
      <c r="DY37">
        <v>26.9026</v>
      </c>
      <c r="DZ37">
        <v>26.353400000000001</v>
      </c>
      <c r="EA37">
        <v>1200.0614285714289</v>
      </c>
      <c r="EB37">
        <v>0.95800042857142864</v>
      </c>
      <c r="EC37">
        <v>4.1999942857142862E-2</v>
      </c>
      <c r="ED37">
        <v>0</v>
      </c>
      <c r="EE37">
        <v>575.78785714285709</v>
      </c>
      <c r="EF37">
        <v>5.0001600000000002</v>
      </c>
      <c r="EG37">
        <v>7922.3271428571416</v>
      </c>
      <c r="EH37">
        <v>9515.6671428571444</v>
      </c>
      <c r="EI37">
        <v>47.732000000000014</v>
      </c>
      <c r="EJ37">
        <v>50.133857142857153</v>
      </c>
      <c r="EK37">
        <v>48.883857142857153</v>
      </c>
      <c r="EL37">
        <v>48.883857142857153</v>
      </c>
      <c r="EM37">
        <v>49.463999999999999</v>
      </c>
      <c r="EN37">
        <v>1144.8714285714291</v>
      </c>
      <c r="EO37">
        <v>50.19</v>
      </c>
      <c r="EP37">
        <v>0</v>
      </c>
      <c r="EQ37">
        <v>610128.29999995232</v>
      </c>
      <c r="ER37">
        <v>0</v>
      </c>
      <c r="ES37">
        <v>576.4684615384615</v>
      </c>
      <c r="ET37">
        <v>-8.7781880266013097</v>
      </c>
      <c r="EU37">
        <v>-345.6184609915158</v>
      </c>
      <c r="EV37">
        <v>7966.3930769230774</v>
      </c>
      <c r="EW37">
        <v>15</v>
      </c>
      <c r="EX37">
        <v>1657194677</v>
      </c>
      <c r="EY37" t="s">
        <v>416</v>
      </c>
      <c r="EZ37">
        <v>1657194677</v>
      </c>
      <c r="FA37">
        <v>1657194677</v>
      </c>
      <c r="FB37">
        <v>4</v>
      </c>
      <c r="FC37">
        <v>-0.154</v>
      </c>
      <c r="FD37">
        <v>6.0000000000000001E-3</v>
      </c>
      <c r="FE37">
        <v>-1.1719999999999999</v>
      </c>
      <c r="FF37">
        <v>0.44700000000000001</v>
      </c>
      <c r="FG37">
        <v>415</v>
      </c>
      <c r="FH37">
        <v>30</v>
      </c>
      <c r="FI37">
        <v>0.27</v>
      </c>
      <c r="FJ37">
        <v>0.12</v>
      </c>
      <c r="FK37">
        <v>-9.2944342499999983</v>
      </c>
      <c r="FL37">
        <v>-1.874221125703555</v>
      </c>
      <c r="FM37">
        <v>0.18257963484309389</v>
      </c>
      <c r="FN37">
        <v>0</v>
      </c>
      <c r="FO37">
        <v>577.02820588235295</v>
      </c>
      <c r="FP37">
        <v>-9.0202444631839906</v>
      </c>
      <c r="FQ37">
        <v>0.90183211491652193</v>
      </c>
      <c r="FR37">
        <v>0</v>
      </c>
      <c r="FS37">
        <v>1.16704925</v>
      </c>
      <c r="FT37">
        <v>-0.26327425891181738</v>
      </c>
      <c r="FU37">
        <v>2.707088624218831E-2</v>
      </c>
      <c r="FV37">
        <v>0</v>
      </c>
      <c r="FW37">
        <v>0</v>
      </c>
      <c r="FX37">
        <v>3</v>
      </c>
      <c r="FY37" t="s">
        <v>425</v>
      </c>
      <c r="FZ37">
        <v>3.3690000000000002</v>
      </c>
      <c r="GA37">
        <v>2.8936600000000001</v>
      </c>
      <c r="GB37">
        <v>3.5874099999999999E-2</v>
      </c>
      <c r="GC37">
        <v>3.8795900000000001E-2</v>
      </c>
      <c r="GD37">
        <v>0.14374500000000001</v>
      </c>
      <c r="GE37">
        <v>0.14336699999999999</v>
      </c>
      <c r="GF37">
        <v>33239.599999999999</v>
      </c>
      <c r="GG37">
        <v>28848</v>
      </c>
      <c r="GH37">
        <v>30815.3</v>
      </c>
      <c r="GI37">
        <v>27975.1</v>
      </c>
      <c r="GJ37">
        <v>34779</v>
      </c>
      <c r="GK37">
        <v>33834.9</v>
      </c>
      <c r="GL37">
        <v>40188.1</v>
      </c>
      <c r="GM37">
        <v>39021.199999999997</v>
      </c>
      <c r="GN37">
        <v>2.3170199999999999</v>
      </c>
      <c r="GO37">
        <v>1.52793</v>
      </c>
      <c r="GP37">
        <v>0</v>
      </c>
      <c r="GQ37">
        <v>6.0573200000000001E-2</v>
      </c>
      <c r="GR37">
        <v>999.9</v>
      </c>
      <c r="GS37">
        <v>32.660600000000002</v>
      </c>
      <c r="GT37">
        <v>47.4</v>
      </c>
      <c r="GU37">
        <v>43.9</v>
      </c>
      <c r="GV37">
        <v>42.632399999999997</v>
      </c>
      <c r="GW37">
        <v>50.123800000000003</v>
      </c>
      <c r="GX37">
        <v>42.560099999999998</v>
      </c>
      <c r="GY37">
        <v>1</v>
      </c>
      <c r="GZ37">
        <v>0.69094800000000001</v>
      </c>
      <c r="HA37">
        <v>1.8128500000000001</v>
      </c>
      <c r="HB37">
        <v>20.197199999999999</v>
      </c>
      <c r="HC37">
        <v>5.2142900000000001</v>
      </c>
      <c r="HD37">
        <v>11.974</v>
      </c>
      <c r="HE37">
        <v>4.9892000000000003</v>
      </c>
      <c r="HF37">
        <v>3.2925</v>
      </c>
      <c r="HG37">
        <v>7068.8</v>
      </c>
      <c r="HH37">
        <v>9999</v>
      </c>
      <c r="HI37">
        <v>9999</v>
      </c>
      <c r="HJ37">
        <v>659.2</v>
      </c>
      <c r="HK37">
        <v>4.9713500000000002</v>
      </c>
      <c r="HL37">
        <v>1.8748499999999999</v>
      </c>
      <c r="HM37">
        <v>1.8711100000000001</v>
      </c>
      <c r="HN37">
        <v>1.8708800000000001</v>
      </c>
      <c r="HO37">
        <v>1.87531</v>
      </c>
      <c r="HP37">
        <v>1.8721000000000001</v>
      </c>
      <c r="HQ37">
        <v>1.8675200000000001</v>
      </c>
      <c r="HR37">
        <v>1.8785099999999999</v>
      </c>
      <c r="HS37">
        <v>0</v>
      </c>
      <c r="HT37">
        <v>0</v>
      </c>
      <c r="HU37">
        <v>0</v>
      </c>
      <c r="HV37">
        <v>0</v>
      </c>
      <c r="HW37" t="s">
        <v>418</v>
      </c>
      <c r="HX37" t="s">
        <v>419</v>
      </c>
      <c r="HY37" t="s">
        <v>420</v>
      </c>
      <c r="HZ37" t="s">
        <v>420</v>
      </c>
      <c r="IA37" t="s">
        <v>420</v>
      </c>
      <c r="IB37" t="s">
        <v>420</v>
      </c>
      <c r="IC37">
        <v>0</v>
      </c>
      <c r="ID37">
        <v>100</v>
      </c>
      <c r="IE37">
        <v>100</v>
      </c>
      <c r="IF37">
        <v>-1.173</v>
      </c>
      <c r="IG37">
        <v>0.44719999999999999</v>
      </c>
      <c r="IH37">
        <v>-1.172199999999918</v>
      </c>
      <c r="II37">
        <v>0</v>
      </c>
      <c r="IJ37">
        <v>0</v>
      </c>
      <c r="IK37">
        <v>0</v>
      </c>
      <c r="IL37">
        <v>0.44723499999999922</v>
      </c>
      <c r="IM37">
        <v>0</v>
      </c>
      <c r="IN37">
        <v>0</v>
      </c>
      <c r="IO37">
        <v>0</v>
      </c>
      <c r="IP37">
        <v>-1</v>
      </c>
      <c r="IQ37">
        <v>-1</v>
      </c>
      <c r="IR37">
        <v>-1</v>
      </c>
      <c r="IS37">
        <v>-1</v>
      </c>
      <c r="IT37">
        <v>181.2</v>
      </c>
      <c r="IU37">
        <v>181.2</v>
      </c>
      <c r="IV37">
        <v>0.476074</v>
      </c>
      <c r="IW37">
        <v>2.6464799999999999</v>
      </c>
      <c r="IX37">
        <v>1.49902</v>
      </c>
      <c r="IY37">
        <v>2.2766099999999998</v>
      </c>
      <c r="IZ37">
        <v>1.69678</v>
      </c>
      <c r="JA37">
        <v>2.2827099999999998</v>
      </c>
      <c r="JB37">
        <v>46.414999999999999</v>
      </c>
      <c r="JC37">
        <v>13.8956</v>
      </c>
      <c r="JD37">
        <v>18</v>
      </c>
      <c r="JE37">
        <v>706.32299999999998</v>
      </c>
      <c r="JF37">
        <v>268.44799999999998</v>
      </c>
      <c r="JG37">
        <v>30.001200000000001</v>
      </c>
      <c r="JH37">
        <v>36.152700000000003</v>
      </c>
      <c r="JI37">
        <v>30.000399999999999</v>
      </c>
      <c r="JJ37">
        <v>35.904600000000002</v>
      </c>
      <c r="JK37">
        <v>35.907699999999998</v>
      </c>
      <c r="JL37">
        <v>9.5513200000000005</v>
      </c>
      <c r="JM37">
        <v>22.035599999999999</v>
      </c>
      <c r="JN37">
        <v>10.5793</v>
      </c>
      <c r="JO37">
        <v>30</v>
      </c>
      <c r="JP37">
        <v>153.779</v>
      </c>
      <c r="JQ37">
        <v>34.160600000000002</v>
      </c>
      <c r="JR37">
        <v>98.229399999999998</v>
      </c>
      <c r="JS37">
        <v>98.243899999999996</v>
      </c>
    </row>
    <row r="38" spans="1:279" x14ac:dyDescent="0.2">
      <c r="A38">
        <v>23</v>
      </c>
      <c r="B38">
        <v>1657205551.0999999</v>
      </c>
      <c r="C38">
        <v>88</v>
      </c>
      <c r="D38" t="s">
        <v>464</v>
      </c>
      <c r="E38" t="s">
        <v>465</v>
      </c>
      <c r="F38">
        <v>4</v>
      </c>
      <c r="G38">
        <v>1657205548.7874999</v>
      </c>
      <c r="H38">
        <f t="shared" si="0"/>
        <v>1.2613610844716162E-3</v>
      </c>
      <c r="I38">
        <f t="shared" si="1"/>
        <v>1.2613610844716163</v>
      </c>
      <c r="J38">
        <f t="shared" si="2"/>
        <v>1.1511533828976312</v>
      </c>
      <c r="K38">
        <f t="shared" si="3"/>
        <v>132.95037500000001</v>
      </c>
      <c r="L38">
        <f t="shared" si="4"/>
        <v>104.5260488891538</v>
      </c>
      <c r="M38">
        <f t="shared" si="5"/>
        <v>10.592307115168715</v>
      </c>
      <c r="N38">
        <f t="shared" si="6"/>
        <v>13.472729697936346</v>
      </c>
      <c r="O38">
        <f t="shared" si="7"/>
        <v>7.4165814586530529E-2</v>
      </c>
      <c r="P38">
        <f t="shared" si="8"/>
        <v>2.7544961304730502</v>
      </c>
      <c r="Q38">
        <f t="shared" si="9"/>
        <v>7.3074026708590784E-2</v>
      </c>
      <c r="R38">
        <f t="shared" si="10"/>
        <v>4.5768020589513778E-2</v>
      </c>
      <c r="S38">
        <f t="shared" si="11"/>
        <v>194.43019011254171</v>
      </c>
      <c r="T38">
        <f t="shared" si="12"/>
        <v>34.549921013263386</v>
      </c>
      <c r="U38">
        <f t="shared" si="13"/>
        <v>33.637249999999987</v>
      </c>
      <c r="V38">
        <f t="shared" si="14"/>
        <v>5.2358446676805857</v>
      </c>
      <c r="W38">
        <f t="shared" si="15"/>
        <v>67.851334218500099</v>
      </c>
      <c r="X38">
        <f t="shared" si="16"/>
        <v>3.5625693235762066</v>
      </c>
      <c r="Y38">
        <f t="shared" si="17"/>
        <v>5.2505516134785886</v>
      </c>
      <c r="Z38">
        <f t="shared" si="18"/>
        <v>1.6732753441043791</v>
      </c>
      <c r="AA38">
        <f t="shared" si="19"/>
        <v>-55.626023825198274</v>
      </c>
      <c r="AB38">
        <f t="shared" si="20"/>
        <v>7.4491510835553525</v>
      </c>
      <c r="AC38">
        <f t="shared" si="21"/>
        <v>0.62338611589517834</v>
      </c>
      <c r="AD38">
        <f t="shared" si="22"/>
        <v>146.87670348679399</v>
      </c>
      <c r="AE38">
        <f t="shared" si="23"/>
        <v>10.251719674449522</v>
      </c>
      <c r="AF38">
        <f t="shared" si="24"/>
        <v>1.2304341036900235</v>
      </c>
      <c r="AG38">
        <f t="shared" si="25"/>
        <v>1.1511533828976312</v>
      </c>
      <c r="AH38">
        <v>148.7639034799125</v>
      </c>
      <c r="AI38">
        <v>140.86472727272721</v>
      </c>
      <c r="AJ38">
        <v>1.6943813677088331</v>
      </c>
      <c r="AK38">
        <v>65.771731375418483</v>
      </c>
      <c r="AL38">
        <f t="shared" si="26"/>
        <v>1.2613610844716163</v>
      </c>
      <c r="AM38">
        <v>34.034117528423813</v>
      </c>
      <c r="AN38">
        <v>35.156766433566432</v>
      </c>
      <c r="AO38">
        <v>1.4490556113499209E-5</v>
      </c>
      <c r="AP38">
        <v>88.071452504573628</v>
      </c>
      <c r="AQ38">
        <v>4</v>
      </c>
      <c r="AR38">
        <v>1</v>
      </c>
      <c r="AS38">
        <f t="shared" si="27"/>
        <v>1</v>
      </c>
      <c r="AT38">
        <f t="shared" si="28"/>
        <v>0</v>
      </c>
      <c r="AU38">
        <f t="shared" si="29"/>
        <v>46871.122451981413</v>
      </c>
      <c r="AV38" t="s">
        <v>413</v>
      </c>
      <c r="AW38" t="s">
        <v>413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413</v>
      </c>
      <c r="BC38" t="s">
        <v>413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1009.5277497992442</v>
      </c>
      <c r="BI38">
        <f t="shared" si="33"/>
        <v>1.1511533828976312</v>
      </c>
      <c r="BJ38" t="e">
        <f t="shared" si="34"/>
        <v>#DIV/0!</v>
      </c>
      <c r="BK38">
        <f t="shared" si="35"/>
        <v>1.140288994657701E-3</v>
      </c>
      <c r="BL38" t="e">
        <f t="shared" si="36"/>
        <v>#DIV/0!</v>
      </c>
      <c r="BM38" t="e">
        <f t="shared" si="37"/>
        <v>#DIV/0!</v>
      </c>
      <c r="BN38" t="s">
        <v>413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413</v>
      </c>
      <c r="BY38" t="s">
        <v>413</v>
      </c>
      <c r="BZ38" t="s">
        <v>413</v>
      </c>
      <c r="CA38" t="s">
        <v>413</v>
      </c>
      <c r="CB38" t="s">
        <v>413</v>
      </c>
      <c r="CC38" t="s">
        <v>413</v>
      </c>
      <c r="CD38" t="s">
        <v>413</v>
      </c>
      <c r="CE38" t="s">
        <v>413</v>
      </c>
      <c r="CF38">
        <v>251</v>
      </c>
      <c r="CG38">
        <v>1000</v>
      </c>
      <c r="CH38" t="s">
        <v>414</v>
      </c>
      <c r="CI38">
        <v>8.5</v>
      </c>
      <c r="CJ38">
        <v>1.992</v>
      </c>
      <c r="CK38">
        <v>33.67</v>
      </c>
      <c r="CL38">
        <v>2.6106759999999999E-5</v>
      </c>
      <c r="CM38">
        <v>3.7014436000000001E-4</v>
      </c>
      <c r="CN38">
        <v>1.8797999360000001E-2</v>
      </c>
      <c r="CO38">
        <v>1.9799999999999999E-4</v>
      </c>
      <c r="CP38">
        <f t="shared" si="46"/>
        <v>1200.0262499999999</v>
      </c>
      <c r="CQ38">
        <f t="shared" si="47"/>
        <v>1009.5277497992442</v>
      </c>
      <c r="CR38">
        <f t="shared" si="48"/>
        <v>0.84125472238565147</v>
      </c>
      <c r="CS38">
        <f t="shared" si="49"/>
        <v>0.16202161420430738</v>
      </c>
      <c r="CT38">
        <v>6</v>
      </c>
      <c r="CU38">
        <v>0.5</v>
      </c>
      <c r="CV38" t="s">
        <v>415</v>
      </c>
      <c r="CW38">
        <v>2</v>
      </c>
      <c r="CX38" t="b">
        <v>1</v>
      </c>
      <c r="CY38">
        <v>1657205548.7874999</v>
      </c>
      <c r="CZ38">
        <v>132.95037500000001</v>
      </c>
      <c r="DA38">
        <v>142.55875</v>
      </c>
      <c r="DB38">
        <v>35.155825</v>
      </c>
      <c r="DC38">
        <v>34.060625000000002</v>
      </c>
      <c r="DD38">
        <v>134.1225</v>
      </c>
      <c r="DE38">
        <v>34.708562499999999</v>
      </c>
      <c r="DF38">
        <v>650.38925000000006</v>
      </c>
      <c r="DG38">
        <v>101.236</v>
      </c>
      <c r="DH38">
        <v>0.10053025</v>
      </c>
      <c r="DI38">
        <v>33.687412500000001</v>
      </c>
      <c r="DJ38">
        <v>999.9</v>
      </c>
      <c r="DK38">
        <v>33.637249999999987</v>
      </c>
      <c r="DL38">
        <v>0</v>
      </c>
      <c r="DM38">
        <v>0</v>
      </c>
      <c r="DN38">
        <v>8923.5925000000007</v>
      </c>
      <c r="DO38">
        <v>0</v>
      </c>
      <c r="DP38">
        <v>1070.6949999999999</v>
      </c>
      <c r="DQ38">
        <v>-9.6086437499999988</v>
      </c>
      <c r="DR38">
        <v>137.79474999999999</v>
      </c>
      <c r="DS38">
        <v>147.58587499999999</v>
      </c>
      <c r="DT38">
        <v>1.09518125</v>
      </c>
      <c r="DU38">
        <v>142.55875</v>
      </c>
      <c r="DV38">
        <v>34.060625000000002</v>
      </c>
      <c r="DW38">
        <v>3.5590362500000001</v>
      </c>
      <c r="DX38">
        <v>3.4481649999999999</v>
      </c>
      <c r="DY38">
        <v>26.904037500000001</v>
      </c>
      <c r="DZ38">
        <v>26.36665</v>
      </c>
      <c r="EA38">
        <v>1200.0262499999999</v>
      </c>
      <c r="EB38">
        <v>0.95799925000000008</v>
      </c>
      <c r="EC38">
        <v>4.20011E-2</v>
      </c>
      <c r="ED38">
        <v>0</v>
      </c>
      <c r="EE38">
        <v>575.01724999999999</v>
      </c>
      <c r="EF38">
        <v>5.0001600000000002</v>
      </c>
      <c r="EG38">
        <v>7872.55375</v>
      </c>
      <c r="EH38">
        <v>9515.3862499999996</v>
      </c>
      <c r="EI38">
        <v>47.734250000000003</v>
      </c>
      <c r="EJ38">
        <v>50.132750000000001</v>
      </c>
      <c r="EK38">
        <v>48.874749999999999</v>
      </c>
      <c r="EL38">
        <v>48.898249999999997</v>
      </c>
      <c r="EM38">
        <v>49.460624999999993</v>
      </c>
      <c r="EN38">
        <v>1144.8362500000001</v>
      </c>
      <c r="EO38">
        <v>50.19</v>
      </c>
      <c r="EP38">
        <v>0</v>
      </c>
      <c r="EQ38">
        <v>610131.89999985695</v>
      </c>
      <c r="ER38">
        <v>0</v>
      </c>
      <c r="ES38">
        <v>575.89615384615377</v>
      </c>
      <c r="ET38">
        <v>-9.7680683824097976</v>
      </c>
      <c r="EU38">
        <v>-752.19623898053896</v>
      </c>
      <c r="EV38">
        <v>7939.3861538461533</v>
      </c>
      <c r="EW38">
        <v>15</v>
      </c>
      <c r="EX38">
        <v>1657194677</v>
      </c>
      <c r="EY38" t="s">
        <v>416</v>
      </c>
      <c r="EZ38">
        <v>1657194677</v>
      </c>
      <c r="FA38">
        <v>1657194677</v>
      </c>
      <c r="FB38">
        <v>4</v>
      </c>
      <c r="FC38">
        <v>-0.154</v>
      </c>
      <c r="FD38">
        <v>6.0000000000000001E-3</v>
      </c>
      <c r="FE38">
        <v>-1.1719999999999999</v>
      </c>
      <c r="FF38">
        <v>0.44700000000000001</v>
      </c>
      <c r="FG38">
        <v>415</v>
      </c>
      <c r="FH38">
        <v>30</v>
      </c>
      <c r="FI38">
        <v>0.27</v>
      </c>
      <c r="FJ38">
        <v>0.12</v>
      </c>
      <c r="FK38">
        <v>-9.4044125000000012</v>
      </c>
      <c r="FL38">
        <v>-1.6448055534709141</v>
      </c>
      <c r="FM38">
        <v>0.1620864218673175</v>
      </c>
      <c r="FN38">
        <v>0</v>
      </c>
      <c r="FO38">
        <v>576.44952941176484</v>
      </c>
      <c r="FP38">
        <v>-9.6898090081613688</v>
      </c>
      <c r="FQ38">
        <v>0.97016845824333087</v>
      </c>
      <c r="FR38">
        <v>0</v>
      </c>
      <c r="FS38">
        <v>1.1490137499999999</v>
      </c>
      <c r="FT38">
        <v>-0.3341494559099466</v>
      </c>
      <c r="FU38">
        <v>3.3593057071923352E-2</v>
      </c>
      <c r="FV38">
        <v>0</v>
      </c>
      <c r="FW38">
        <v>0</v>
      </c>
      <c r="FX38">
        <v>3</v>
      </c>
      <c r="FY38" t="s">
        <v>425</v>
      </c>
      <c r="FZ38">
        <v>3.3688099999999999</v>
      </c>
      <c r="GA38">
        <v>2.8934799999999998</v>
      </c>
      <c r="GB38">
        <v>3.7566299999999997E-2</v>
      </c>
      <c r="GC38">
        <v>4.0536099999999999E-2</v>
      </c>
      <c r="GD38">
        <v>0.143758</v>
      </c>
      <c r="GE38">
        <v>0.14361499999999999</v>
      </c>
      <c r="GF38">
        <v>33180.800000000003</v>
      </c>
      <c r="GG38">
        <v>28795.5</v>
      </c>
      <c r="GH38">
        <v>30814.799999999999</v>
      </c>
      <c r="GI38">
        <v>27974.799999999999</v>
      </c>
      <c r="GJ38">
        <v>34778</v>
      </c>
      <c r="GK38">
        <v>33824.400000000001</v>
      </c>
      <c r="GL38">
        <v>40187.5</v>
      </c>
      <c r="GM38">
        <v>39020.400000000001</v>
      </c>
      <c r="GN38">
        <v>2.3170500000000001</v>
      </c>
      <c r="GO38">
        <v>1.5281</v>
      </c>
      <c r="GP38">
        <v>0</v>
      </c>
      <c r="GQ38">
        <v>6.0364599999999997E-2</v>
      </c>
      <c r="GR38">
        <v>999.9</v>
      </c>
      <c r="GS38">
        <v>32.6541</v>
      </c>
      <c r="GT38">
        <v>47.4</v>
      </c>
      <c r="GU38">
        <v>43.9</v>
      </c>
      <c r="GV38">
        <v>42.627299999999998</v>
      </c>
      <c r="GW38">
        <v>50.363799999999998</v>
      </c>
      <c r="GX38">
        <v>43.097000000000001</v>
      </c>
      <c r="GY38">
        <v>1</v>
      </c>
      <c r="GZ38">
        <v>0.69110799999999994</v>
      </c>
      <c r="HA38">
        <v>1.8145</v>
      </c>
      <c r="HB38">
        <v>20.197099999999999</v>
      </c>
      <c r="HC38">
        <v>5.2141500000000001</v>
      </c>
      <c r="HD38">
        <v>11.974</v>
      </c>
      <c r="HE38">
        <v>4.9892000000000003</v>
      </c>
      <c r="HF38">
        <v>3.2924500000000001</v>
      </c>
      <c r="HG38">
        <v>7069.1</v>
      </c>
      <c r="HH38">
        <v>9999</v>
      </c>
      <c r="HI38">
        <v>9999</v>
      </c>
      <c r="HJ38">
        <v>659.2</v>
      </c>
      <c r="HK38">
        <v>4.9713500000000002</v>
      </c>
      <c r="HL38">
        <v>1.8748499999999999</v>
      </c>
      <c r="HM38">
        <v>1.87113</v>
      </c>
      <c r="HN38">
        <v>1.8708800000000001</v>
      </c>
      <c r="HO38">
        <v>1.8753200000000001</v>
      </c>
      <c r="HP38">
        <v>1.8721000000000001</v>
      </c>
      <c r="HQ38">
        <v>1.8675200000000001</v>
      </c>
      <c r="HR38">
        <v>1.8785099999999999</v>
      </c>
      <c r="HS38">
        <v>0</v>
      </c>
      <c r="HT38">
        <v>0</v>
      </c>
      <c r="HU38">
        <v>0</v>
      </c>
      <c r="HV38">
        <v>0</v>
      </c>
      <c r="HW38" t="s">
        <v>418</v>
      </c>
      <c r="HX38" t="s">
        <v>419</v>
      </c>
      <c r="HY38" t="s">
        <v>420</v>
      </c>
      <c r="HZ38" t="s">
        <v>420</v>
      </c>
      <c r="IA38" t="s">
        <v>420</v>
      </c>
      <c r="IB38" t="s">
        <v>420</v>
      </c>
      <c r="IC38">
        <v>0</v>
      </c>
      <c r="ID38">
        <v>100</v>
      </c>
      <c r="IE38">
        <v>100</v>
      </c>
      <c r="IF38">
        <v>-1.173</v>
      </c>
      <c r="IG38">
        <v>0.44719999999999999</v>
      </c>
      <c r="IH38">
        <v>-1.172199999999918</v>
      </c>
      <c r="II38">
        <v>0</v>
      </c>
      <c r="IJ38">
        <v>0</v>
      </c>
      <c r="IK38">
        <v>0</v>
      </c>
      <c r="IL38">
        <v>0.44723499999999922</v>
      </c>
      <c r="IM38">
        <v>0</v>
      </c>
      <c r="IN38">
        <v>0</v>
      </c>
      <c r="IO38">
        <v>0</v>
      </c>
      <c r="IP38">
        <v>-1</v>
      </c>
      <c r="IQ38">
        <v>-1</v>
      </c>
      <c r="IR38">
        <v>-1</v>
      </c>
      <c r="IS38">
        <v>-1</v>
      </c>
      <c r="IT38">
        <v>181.2</v>
      </c>
      <c r="IU38">
        <v>181.2</v>
      </c>
      <c r="IV38">
        <v>0.49194300000000002</v>
      </c>
      <c r="IW38">
        <v>2.6415999999999999</v>
      </c>
      <c r="IX38">
        <v>1.49902</v>
      </c>
      <c r="IY38">
        <v>2.2778299999999998</v>
      </c>
      <c r="IZ38">
        <v>1.69678</v>
      </c>
      <c r="JA38">
        <v>2.2680699999999998</v>
      </c>
      <c r="JB38">
        <v>46.414999999999999</v>
      </c>
      <c r="JC38">
        <v>13.8956</v>
      </c>
      <c r="JD38">
        <v>18</v>
      </c>
      <c r="JE38">
        <v>706.38</v>
      </c>
      <c r="JF38">
        <v>268.54300000000001</v>
      </c>
      <c r="JG38">
        <v>30.000800000000002</v>
      </c>
      <c r="JH38">
        <v>36.156399999999998</v>
      </c>
      <c r="JI38">
        <v>30.0002</v>
      </c>
      <c r="JJ38">
        <v>35.907800000000002</v>
      </c>
      <c r="JK38">
        <v>35.911000000000001</v>
      </c>
      <c r="JL38">
        <v>9.8565000000000005</v>
      </c>
      <c r="JM38">
        <v>22.035599999999999</v>
      </c>
      <c r="JN38">
        <v>10.5793</v>
      </c>
      <c r="JO38">
        <v>30</v>
      </c>
      <c r="JP38">
        <v>157.18</v>
      </c>
      <c r="JQ38">
        <v>34.161999999999999</v>
      </c>
      <c r="JR38">
        <v>98.227999999999994</v>
      </c>
      <c r="JS38">
        <v>98.2423</v>
      </c>
    </row>
    <row r="39" spans="1:279" x14ac:dyDescent="0.2">
      <c r="A39">
        <v>24</v>
      </c>
      <c r="B39">
        <v>1657205555.0999999</v>
      </c>
      <c r="C39">
        <v>92</v>
      </c>
      <c r="D39" t="s">
        <v>466</v>
      </c>
      <c r="E39" t="s">
        <v>467</v>
      </c>
      <c r="F39">
        <v>4</v>
      </c>
      <c r="G39">
        <v>1657205553.0999999</v>
      </c>
      <c r="H39">
        <f t="shared" si="0"/>
        <v>1.2003173786172322E-3</v>
      </c>
      <c r="I39">
        <f t="shared" si="1"/>
        <v>1.2003173786172321</v>
      </c>
      <c r="J39">
        <f t="shared" si="2"/>
        <v>1.229755337819789</v>
      </c>
      <c r="K39">
        <f t="shared" si="3"/>
        <v>140.0574285714286</v>
      </c>
      <c r="L39">
        <f t="shared" si="4"/>
        <v>108.4743410032044</v>
      </c>
      <c r="M39">
        <f t="shared" si="5"/>
        <v>10.992283022770476</v>
      </c>
      <c r="N39">
        <f t="shared" si="6"/>
        <v>14.192765589173979</v>
      </c>
      <c r="O39">
        <f t="shared" si="7"/>
        <v>7.0704477754450268E-2</v>
      </c>
      <c r="P39">
        <f t="shared" si="8"/>
        <v>2.7658003924234063</v>
      </c>
      <c r="Q39">
        <f t="shared" si="9"/>
        <v>6.9715481498812057E-2</v>
      </c>
      <c r="R39">
        <f t="shared" si="10"/>
        <v>4.365988081186141E-2</v>
      </c>
      <c r="S39">
        <f t="shared" si="11"/>
        <v>194.42714061253557</v>
      </c>
      <c r="T39">
        <f t="shared" si="12"/>
        <v>34.557218746381515</v>
      </c>
      <c r="U39">
        <f t="shared" si="13"/>
        <v>33.629628571428569</v>
      </c>
      <c r="V39">
        <f t="shared" si="14"/>
        <v>5.2336133094854524</v>
      </c>
      <c r="W39">
        <f t="shared" si="15"/>
        <v>67.913665841541999</v>
      </c>
      <c r="X39">
        <f t="shared" si="16"/>
        <v>3.5646265399935189</v>
      </c>
      <c r="Y39">
        <f t="shared" si="17"/>
        <v>5.2487617857510482</v>
      </c>
      <c r="Z39">
        <f t="shared" si="18"/>
        <v>1.6689867694919336</v>
      </c>
      <c r="AA39">
        <f t="shared" si="19"/>
        <v>-52.933996397019939</v>
      </c>
      <c r="AB39">
        <f t="shared" si="20"/>
        <v>7.7068481096644845</v>
      </c>
      <c r="AC39">
        <f t="shared" si="21"/>
        <v>0.64227250457103457</v>
      </c>
      <c r="AD39">
        <f t="shared" si="22"/>
        <v>149.84226482975114</v>
      </c>
      <c r="AE39">
        <f t="shared" si="23"/>
        <v>10.447789540430286</v>
      </c>
      <c r="AF39">
        <f t="shared" si="24"/>
        <v>1.1438359314287547</v>
      </c>
      <c r="AG39">
        <f t="shared" si="25"/>
        <v>1.229755337819789</v>
      </c>
      <c r="AH39">
        <v>155.80385104310619</v>
      </c>
      <c r="AI39">
        <v>147.73960606060601</v>
      </c>
      <c r="AJ39">
        <v>1.7166928395878469</v>
      </c>
      <c r="AK39">
        <v>65.771731375418483</v>
      </c>
      <c r="AL39">
        <f t="shared" si="26"/>
        <v>1.2003173786172321</v>
      </c>
      <c r="AM39">
        <v>34.12585339969818</v>
      </c>
      <c r="AN39">
        <v>35.191526573426579</v>
      </c>
      <c r="AO39">
        <v>5.048290244317235E-4</v>
      </c>
      <c r="AP39">
        <v>88.071452504573628</v>
      </c>
      <c r="AQ39">
        <v>3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47181.986388067955</v>
      </c>
      <c r="AV39" t="s">
        <v>413</v>
      </c>
      <c r="AW39" t="s">
        <v>413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413</v>
      </c>
      <c r="BC39" t="s">
        <v>413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1009.5116997992413</v>
      </c>
      <c r="BI39">
        <f t="shared" si="33"/>
        <v>1.229755337819789</v>
      </c>
      <c r="BJ39" t="e">
        <f t="shared" si="34"/>
        <v>#DIV/0!</v>
      </c>
      <c r="BK39">
        <f t="shared" si="35"/>
        <v>1.2181684848866505E-3</v>
      </c>
      <c r="BL39" t="e">
        <f t="shared" si="36"/>
        <v>#DIV/0!</v>
      </c>
      <c r="BM39" t="e">
        <f t="shared" si="37"/>
        <v>#DIV/0!</v>
      </c>
      <c r="BN39" t="s">
        <v>413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413</v>
      </c>
      <c r="BY39" t="s">
        <v>413</v>
      </c>
      <c r="BZ39" t="s">
        <v>413</v>
      </c>
      <c r="CA39" t="s">
        <v>413</v>
      </c>
      <c r="CB39" t="s">
        <v>413</v>
      </c>
      <c r="CC39" t="s">
        <v>413</v>
      </c>
      <c r="CD39" t="s">
        <v>413</v>
      </c>
      <c r="CE39" t="s">
        <v>413</v>
      </c>
      <c r="CF39">
        <v>251</v>
      </c>
      <c r="CG39">
        <v>1000</v>
      </c>
      <c r="CH39" t="s">
        <v>414</v>
      </c>
      <c r="CI39">
        <v>8.5</v>
      </c>
      <c r="CJ39">
        <v>1.992</v>
      </c>
      <c r="CK39">
        <v>33.67</v>
      </c>
      <c r="CL39">
        <v>2.6106759999999999E-5</v>
      </c>
      <c r="CM39">
        <v>3.7014436000000001E-4</v>
      </c>
      <c r="CN39">
        <v>1.8797999360000001E-2</v>
      </c>
      <c r="CO39">
        <v>1.9799999999999999E-4</v>
      </c>
      <c r="CP39">
        <f t="shared" si="46"/>
        <v>1200.007142857143</v>
      </c>
      <c r="CQ39">
        <f t="shared" si="47"/>
        <v>1009.5116997992413</v>
      </c>
      <c r="CR39">
        <f t="shared" si="48"/>
        <v>0.84125474236399644</v>
      </c>
      <c r="CS39">
        <f t="shared" si="49"/>
        <v>0.16202165276251318</v>
      </c>
      <c r="CT39">
        <v>6</v>
      </c>
      <c r="CU39">
        <v>0.5</v>
      </c>
      <c r="CV39" t="s">
        <v>415</v>
      </c>
      <c r="CW39">
        <v>2</v>
      </c>
      <c r="CX39" t="b">
        <v>1</v>
      </c>
      <c r="CY39">
        <v>1657205553.0999999</v>
      </c>
      <c r="CZ39">
        <v>140.0574285714286</v>
      </c>
      <c r="DA39">
        <v>149.8438571428571</v>
      </c>
      <c r="DB39">
        <v>35.176542857142863</v>
      </c>
      <c r="DC39">
        <v>34.158414285714287</v>
      </c>
      <c r="DD39">
        <v>141.22985714285721</v>
      </c>
      <c r="DE39">
        <v>34.729285714285723</v>
      </c>
      <c r="DF39">
        <v>650.36957142857136</v>
      </c>
      <c r="DG39">
        <v>101.2354285714286</v>
      </c>
      <c r="DH39">
        <v>9.9900328571428582E-2</v>
      </c>
      <c r="DI39">
        <v>33.681314285714294</v>
      </c>
      <c r="DJ39">
        <v>999.89999999999986</v>
      </c>
      <c r="DK39">
        <v>33.629628571428569</v>
      </c>
      <c r="DL39">
        <v>0</v>
      </c>
      <c r="DM39">
        <v>0</v>
      </c>
      <c r="DN39">
        <v>8983.482857142857</v>
      </c>
      <c r="DO39">
        <v>0</v>
      </c>
      <c r="DP39">
        <v>994.65828571428574</v>
      </c>
      <c r="DQ39">
        <v>-9.786249999999999</v>
      </c>
      <c r="DR39">
        <v>145.16385714285721</v>
      </c>
      <c r="DS39">
        <v>155.1432857142857</v>
      </c>
      <c r="DT39">
        <v>1.01813</v>
      </c>
      <c r="DU39">
        <v>149.8438571428571</v>
      </c>
      <c r="DV39">
        <v>34.158414285714287</v>
      </c>
      <c r="DW39">
        <v>3.561111428571428</v>
      </c>
      <c r="DX39">
        <v>3.4580414285714278</v>
      </c>
      <c r="DY39">
        <v>26.913957142857139</v>
      </c>
      <c r="DZ39">
        <v>26.415128571428571</v>
      </c>
      <c r="EA39">
        <v>1200.007142857143</v>
      </c>
      <c r="EB39">
        <v>0.95799885714285715</v>
      </c>
      <c r="EC39">
        <v>4.2001485714285712E-2</v>
      </c>
      <c r="ED39">
        <v>0</v>
      </c>
      <c r="EE39">
        <v>574.33328571428581</v>
      </c>
      <c r="EF39">
        <v>5.0001600000000002</v>
      </c>
      <c r="EG39">
        <v>7804.1471428571431</v>
      </c>
      <c r="EH39">
        <v>9515.2314285714274</v>
      </c>
      <c r="EI39">
        <v>47.75</v>
      </c>
      <c r="EJ39">
        <v>50.125</v>
      </c>
      <c r="EK39">
        <v>48.847999999999999</v>
      </c>
      <c r="EL39">
        <v>48.892714285714291</v>
      </c>
      <c r="EM39">
        <v>49.454999999999998</v>
      </c>
      <c r="EN39">
        <v>1144.8171428571429</v>
      </c>
      <c r="EO39">
        <v>50.19</v>
      </c>
      <c r="EP39">
        <v>0</v>
      </c>
      <c r="EQ39">
        <v>610136.09999990463</v>
      </c>
      <c r="ER39">
        <v>0</v>
      </c>
      <c r="ES39">
        <v>575.17039999999997</v>
      </c>
      <c r="ET39">
        <v>-9.8965384793169253</v>
      </c>
      <c r="EU39">
        <v>-883.24230909770097</v>
      </c>
      <c r="EV39">
        <v>7880.1364000000003</v>
      </c>
      <c r="EW39">
        <v>15</v>
      </c>
      <c r="EX39">
        <v>1657194677</v>
      </c>
      <c r="EY39" t="s">
        <v>416</v>
      </c>
      <c r="EZ39">
        <v>1657194677</v>
      </c>
      <c r="FA39">
        <v>1657194677</v>
      </c>
      <c r="FB39">
        <v>4</v>
      </c>
      <c r="FC39">
        <v>-0.154</v>
      </c>
      <c r="FD39">
        <v>6.0000000000000001E-3</v>
      </c>
      <c r="FE39">
        <v>-1.1719999999999999</v>
      </c>
      <c r="FF39">
        <v>0.44700000000000001</v>
      </c>
      <c r="FG39">
        <v>415</v>
      </c>
      <c r="FH39">
        <v>30</v>
      </c>
      <c r="FI39">
        <v>0.27</v>
      </c>
      <c r="FJ39">
        <v>0.12</v>
      </c>
      <c r="FK39">
        <v>-9.5219310000000004</v>
      </c>
      <c r="FL39">
        <v>-1.7015511444652911</v>
      </c>
      <c r="FM39">
        <v>0.16760117815516701</v>
      </c>
      <c r="FN39">
        <v>0</v>
      </c>
      <c r="FO39">
        <v>575.78255882352926</v>
      </c>
      <c r="FP39">
        <v>-9.649518723940858</v>
      </c>
      <c r="FQ39">
        <v>0.9686602995640694</v>
      </c>
      <c r="FR39">
        <v>0</v>
      </c>
      <c r="FS39">
        <v>1.1167800000000001</v>
      </c>
      <c r="FT39">
        <v>-0.53686536585366051</v>
      </c>
      <c r="FU39">
        <v>5.4200169049551848E-2</v>
      </c>
      <c r="FV39">
        <v>0</v>
      </c>
      <c r="FW39">
        <v>0</v>
      </c>
      <c r="FX39">
        <v>3</v>
      </c>
      <c r="FY39" t="s">
        <v>425</v>
      </c>
      <c r="FZ39">
        <v>3.3687999999999998</v>
      </c>
      <c r="GA39">
        <v>2.89364</v>
      </c>
      <c r="GB39">
        <v>3.9259299999999997E-2</v>
      </c>
      <c r="GC39">
        <v>4.2253899999999997E-2</v>
      </c>
      <c r="GD39">
        <v>0.14385500000000001</v>
      </c>
      <c r="GE39">
        <v>0.14375499999999999</v>
      </c>
      <c r="GF39">
        <v>33122.6</v>
      </c>
      <c r="GG39">
        <v>28743.8</v>
      </c>
      <c r="GH39">
        <v>30815</v>
      </c>
      <c r="GI39">
        <v>27974.7</v>
      </c>
      <c r="GJ39">
        <v>34774.5</v>
      </c>
      <c r="GK39">
        <v>33818.800000000003</v>
      </c>
      <c r="GL39">
        <v>40187.9</v>
      </c>
      <c r="GM39">
        <v>39020.199999999997</v>
      </c>
      <c r="GN39">
        <v>2.31717</v>
      </c>
      <c r="GO39">
        <v>1.5280499999999999</v>
      </c>
      <c r="GP39">
        <v>0</v>
      </c>
      <c r="GQ39">
        <v>6.0908499999999997E-2</v>
      </c>
      <c r="GR39">
        <v>999.9</v>
      </c>
      <c r="GS39">
        <v>32.6417</v>
      </c>
      <c r="GT39">
        <v>47.3</v>
      </c>
      <c r="GU39">
        <v>43.9</v>
      </c>
      <c r="GV39">
        <v>42.540999999999997</v>
      </c>
      <c r="GW39">
        <v>50.093800000000002</v>
      </c>
      <c r="GX39">
        <v>43.473599999999998</v>
      </c>
      <c r="GY39">
        <v>1</v>
      </c>
      <c r="GZ39">
        <v>0.69112300000000004</v>
      </c>
      <c r="HA39">
        <v>1.8158700000000001</v>
      </c>
      <c r="HB39">
        <v>20.197099999999999</v>
      </c>
      <c r="HC39">
        <v>5.2144399999999997</v>
      </c>
      <c r="HD39">
        <v>11.974</v>
      </c>
      <c r="HE39">
        <v>4.9893999999999998</v>
      </c>
      <c r="HF39">
        <v>3.2925</v>
      </c>
      <c r="HG39">
        <v>7069.1</v>
      </c>
      <c r="HH39">
        <v>9999</v>
      </c>
      <c r="HI39">
        <v>9999</v>
      </c>
      <c r="HJ39">
        <v>659.2</v>
      </c>
      <c r="HK39">
        <v>4.9713599999999998</v>
      </c>
      <c r="HL39">
        <v>1.8748400000000001</v>
      </c>
      <c r="HM39">
        <v>1.87113</v>
      </c>
      <c r="HN39">
        <v>1.8708800000000001</v>
      </c>
      <c r="HO39">
        <v>1.87531</v>
      </c>
      <c r="HP39">
        <v>1.8721000000000001</v>
      </c>
      <c r="HQ39">
        <v>1.8675200000000001</v>
      </c>
      <c r="HR39">
        <v>1.8785099999999999</v>
      </c>
      <c r="HS39">
        <v>0</v>
      </c>
      <c r="HT39">
        <v>0</v>
      </c>
      <c r="HU39">
        <v>0</v>
      </c>
      <c r="HV39">
        <v>0</v>
      </c>
      <c r="HW39" t="s">
        <v>418</v>
      </c>
      <c r="HX39" t="s">
        <v>419</v>
      </c>
      <c r="HY39" t="s">
        <v>420</v>
      </c>
      <c r="HZ39" t="s">
        <v>420</v>
      </c>
      <c r="IA39" t="s">
        <v>420</v>
      </c>
      <c r="IB39" t="s">
        <v>420</v>
      </c>
      <c r="IC39">
        <v>0</v>
      </c>
      <c r="ID39">
        <v>100</v>
      </c>
      <c r="IE39">
        <v>100</v>
      </c>
      <c r="IF39">
        <v>-1.1719999999999999</v>
      </c>
      <c r="IG39">
        <v>0.44719999999999999</v>
      </c>
      <c r="IH39">
        <v>-1.172199999999918</v>
      </c>
      <c r="II39">
        <v>0</v>
      </c>
      <c r="IJ39">
        <v>0</v>
      </c>
      <c r="IK39">
        <v>0</v>
      </c>
      <c r="IL39">
        <v>0.44723499999999922</v>
      </c>
      <c r="IM39">
        <v>0</v>
      </c>
      <c r="IN39">
        <v>0</v>
      </c>
      <c r="IO39">
        <v>0</v>
      </c>
      <c r="IP39">
        <v>-1</v>
      </c>
      <c r="IQ39">
        <v>-1</v>
      </c>
      <c r="IR39">
        <v>-1</v>
      </c>
      <c r="IS39">
        <v>-1</v>
      </c>
      <c r="IT39">
        <v>181.3</v>
      </c>
      <c r="IU39">
        <v>181.3</v>
      </c>
      <c r="IV39">
        <v>0.50537100000000001</v>
      </c>
      <c r="IW39">
        <v>2.63672</v>
      </c>
      <c r="IX39">
        <v>1.49902</v>
      </c>
      <c r="IY39">
        <v>2.2766099999999998</v>
      </c>
      <c r="IZ39">
        <v>1.69678</v>
      </c>
      <c r="JA39">
        <v>2.2973599999999998</v>
      </c>
      <c r="JB39">
        <v>46.414999999999999</v>
      </c>
      <c r="JC39">
        <v>13.8956</v>
      </c>
      <c r="JD39">
        <v>18</v>
      </c>
      <c r="JE39">
        <v>706.50300000000004</v>
      </c>
      <c r="JF39">
        <v>268.524</v>
      </c>
      <c r="JG39">
        <v>30.000599999999999</v>
      </c>
      <c r="JH39">
        <v>36.161099999999998</v>
      </c>
      <c r="JI39">
        <v>30.0002</v>
      </c>
      <c r="JJ39">
        <v>35.909599999999998</v>
      </c>
      <c r="JK39">
        <v>35.911799999999999</v>
      </c>
      <c r="JL39">
        <v>10.150600000000001</v>
      </c>
      <c r="JM39">
        <v>22.035599999999999</v>
      </c>
      <c r="JN39">
        <v>10.5793</v>
      </c>
      <c r="JO39">
        <v>30</v>
      </c>
      <c r="JP39">
        <v>163.85900000000001</v>
      </c>
      <c r="JQ39">
        <v>34.144399999999997</v>
      </c>
      <c r="JR39">
        <v>98.228800000000007</v>
      </c>
      <c r="JS39">
        <v>98.241900000000001</v>
      </c>
    </row>
    <row r="40" spans="1:279" x14ac:dyDescent="0.2">
      <c r="A40">
        <v>25</v>
      </c>
      <c r="B40">
        <v>1657205559.0999999</v>
      </c>
      <c r="C40">
        <v>96</v>
      </c>
      <c r="D40" t="s">
        <v>468</v>
      </c>
      <c r="E40" t="s">
        <v>469</v>
      </c>
      <c r="F40">
        <v>4</v>
      </c>
      <c r="G40">
        <v>1657205556.7874999</v>
      </c>
      <c r="H40">
        <f t="shared" si="0"/>
        <v>1.2347119109845598E-3</v>
      </c>
      <c r="I40">
        <f t="shared" si="1"/>
        <v>1.2347119109845599</v>
      </c>
      <c r="J40">
        <f t="shared" si="2"/>
        <v>1.3848117866767116</v>
      </c>
      <c r="K40">
        <f t="shared" si="3"/>
        <v>146.09025</v>
      </c>
      <c r="L40">
        <f t="shared" si="4"/>
        <v>111.79756379537326</v>
      </c>
      <c r="M40">
        <f t="shared" si="5"/>
        <v>11.329001349255766</v>
      </c>
      <c r="N40">
        <f t="shared" si="6"/>
        <v>14.804049240217941</v>
      </c>
      <c r="O40">
        <f t="shared" si="7"/>
        <v>7.2939368877233318E-2</v>
      </c>
      <c r="P40">
        <f t="shared" si="8"/>
        <v>2.7753453820555114</v>
      </c>
      <c r="Q40">
        <f t="shared" si="9"/>
        <v>7.1890925878200049E-2</v>
      </c>
      <c r="R40">
        <f t="shared" si="10"/>
        <v>4.502477161336671E-2</v>
      </c>
      <c r="S40">
        <f t="shared" si="11"/>
        <v>194.43557661255261</v>
      </c>
      <c r="T40">
        <f t="shared" si="12"/>
        <v>34.538632035376203</v>
      </c>
      <c r="U40">
        <f t="shared" si="13"/>
        <v>33.625875000000001</v>
      </c>
      <c r="V40">
        <f t="shared" si="14"/>
        <v>5.2325146643656373</v>
      </c>
      <c r="W40">
        <f t="shared" si="15"/>
        <v>67.99652215602994</v>
      </c>
      <c r="X40">
        <f t="shared" si="16"/>
        <v>3.5676783066624189</v>
      </c>
      <c r="Y40">
        <f t="shared" si="17"/>
        <v>5.2468540942075768</v>
      </c>
      <c r="Z40">
        <f t="shared" si="18"/>
        <v>1.6648363577032184</v>
      </c>
      <c r="AA40">
        <f t="shared" si="19"/>
        <v>-54.450795274419086</v>
      </c>
      <c r="AB40">
        <f t="shared" si="20"/>
        <v>7.3222450653667686</v>
      </c>
      <c r="AC40">
        <f t="shared" si="21"/>
        <v>0.60809131532440741</v>
      </c>
      <c r="AD40">
        <f t="shared" si="22"/>
        <v>147.91511771882469</v>
      </c>
      <c r="AE40">
        <f t="shared" si="23"/>
        <v>10.409011315400837</v>
      </c>
      <c r="AF40">
        <f t="shared" si="24"/>
        <v>1.1614234994520851</v>
      </c>
      <c r="AG40">
        <f t="shared" si="25"/>
        <v>1.3848117866767116</v>
      </c>
      <c r="AH40">
        <v>162.50708620180799</v>
      </c>
      <c r="AI40">
        <v>154.4611818181819</v>
      </c>
      <c r="AJ40">
        <v>1.6751608891829539</v>
      </c>
      <c r="AK40">
        <v>65.771731375418483</v>
      </c>
      <c r="AL40">
        <f t="shared" si="26"/>
        <v>1.2347119109845599</v>
      </c>
      <c r="AM40">
        <v>34.171559240173771</v>
      </c>
      <c r="AN40">
        <v>35.216569230769252</v>
      </c>
      <c r="AO40">
        <v>1.004326052429882E-2</v>
      </c>
      <c r="AP40">
        <v>88.071452504573628</v>
      </c>
      <c r="AQ40">
        <v>4</v>
      </c>
      <c r="AR40">
        <v>1</v>
      </c>
      <c r="AS40">
        <f t="shared" si="27"/>
        <v>1</v>
      </c>
      <c r="AT40">
        <f t="shared" si="28"/>
        <v>0</v>
      </c>
      <c r="AU40">
        <f t="shared" si="29"/>
        <v>47445.201414825409</v>
      </c>
      <c r="AV40" t="s">
        <v>413</v>
      </c>
      <c r="AW40" t="s">
        <v>413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413</v>
      </c>
      <c r="BC40" t="s">
        <v>413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1009.5560997992499</v>
      </c>
      <c r="BI40">
        <f t="shared" si="33"/>
        <v>1.3848117866767116</v>
      </c>
      <c r="BJ40" t="e">
        <f t="shared" si="34"/>
        <v>#DIV/0!</v>
      </c>
      <c r="BK40">
        <f t="shared" si="35"/>
        <v>1.371703649705134E-3</v>
      </c>
      <c r="BL40" t="e">
        <f t="shared" si="36"/>
        <v>#DIV/0!</v>
      </c>
      <c r="BM40" t="e">
        <f t="shared" si="37"/>
        <v>#DIV/0!</v>
      </c>
      <c r="BN40" t="s">
        <v>413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413</v>
      </c>
      <c r="BY40" t="s">
        <v>413</v>
      </c>
      <c r="BZ40" t="s">
        <v>413</v>
      </c>
      <c r="CA40" t="s">
        <v>413</v>
      </c>
      <c r="CB40" t="s">
        <v>413</v>
      </c>
      <c r="CC40" t="s">
        <v>413</v>
      </c>
      <c r="CD40" t="s">
        <v>413</v>
      </c>
      <c r="CE40" t="s">
        <v>413</v>
      </c>
      <c r="CF40">
        <v>251</v>
      </c>
      <c r="CG40">
        <v>1000</v>
      </c>
      <c r="CH40" t="s">
        <v>414</v>
      </c>
      <c r="CI40">
        <v>8.5</v>
      </c>
      <c r="CJ40">
        <v>1.992</v>
      </c>
      <c r="CK40">
        <v>33.67</v>
      </c>
      <c r="CL40">
        <v>2.6106759999999999E-5</v>
      </c>
      <c r="CM40">
        <v>3.7014436000000001E-4</v>
      </c>
      <c r="CN40">
        <v>1.8797999360000001E-2</v>
      </c>
      <c r="CO40">
        <v>1.9799999999999999E-4</v>
      </c>
      <c r="CP40">
        <f t="shared" si="46"/>
        <v>1200.06</v>
      </c>
      <c r="CQ40">
        <f t="shared" si="47"/>
        <v>1009.5560997992499</v>
      </c>
      <c r="CR40">
        <f t="shared" si="48"/>
        <v>0.84125468709835338</v>
      </c>
      <c r="CS40">
        <f t="shared" si="49"/>
        <v>0.16202154609982219</v>
      </c>
      <c r="CT40">
        <v>6</v>
      </c>
      <c r="CU40">
        <v>0.5</v>
      </c>
      <c r="CV40" t="s">
        <v>415</v>
      </c>
      <c r="CW40">
        <v>2</v>
      </c>
      <c r="CX40" t="b">
        <v>1</v>
      </c>
      <c r="CY40">
        <v>1657205556.7874999</v>
      </c>
      <c r="CZ40">
        <v>146.09025</v>
      </c>
      <c r="DA40">
        <v>155.84975</v>
      </c>
      <c r="DB40">
        <v>35.206787499999997</v>
      </c>
      <c r="DC40">
        <v>34.173025000000003</v>
      </c>
      <c r="DD40">
        <v>147.26262500000001</v>
      </c>
      <c r="DE40">
        <v>34.759549999999997</v>
      </c>
      <c r="DF40">
        <v>650.36225000000002</v>
      </c>
      <c r="DG40">
        <v>101.235125</v>
      </c>
      <c r="DH40">
        <v>9.9832262500000005E-2</v>
      </c>
      <c r="DI40">
        <v>33.674812500000002</v>
      </c>
      <c r="DJ40">
        <v>999.9</v>
      </c>
      <c r="DK40">
        <v>33.625875000000001</v>
      </c>
      <c r="DL40">
        <v>0</v>
      </c>
      <c r="DM40">
        <v>0</v>
      </c>
      <c r="DN40">
        <v>9034.21875</v>
      </c>
      <c r="DO40">
        <v>0</v>
      </c>
      <c r="DP40">
        <v>945.09249999999997</v>
      </c>
      <c r="DQ40">
        <v>-9.7594500000000011</v>
      </c>
      <c r="DR40">
        <v>151.42137500000001</v>
      </c>
      <c r="DS40">
        <v>161.36425</v>
      </c>
      <c r="DT40">
        <v>1.0337700000000001</v>
      </c>
      <c r="DU40">
        <v>155.84975</v>
      </c>
      <c r="DV40">
        <v>34.173025000000003</v>
      </c>
      <c r="DW40">
        <v>3.5641612500000002</v>
      </c>
      <c r="DX40">
        <v>3.45950625</v>
      </c>
      <c r="DY40">
        <v>26.9285125</v>
      </c>
      <c r="DZ40">
        <v>26.4223125</v>
      </c>
      <c r="EA40">
        <v>1200.06</v>
      </c>
      <c r="EB40">
        <v>0.95800062500000005</v>
      </c>
      <c r="EC40">
        <v>4.1999750000000002E-2</v>
      </c>
      <c r="ED40">
        <v>0</v>
      </c>
      <c r="EE40">
        <v>573.74199999999996</v>
      </c>
      <c r="EF40">
        <v>5.0001600000000002</v>
      </c>
      <c r="EG40">
        <v>7788.1374999999998</v>
      </c>
      <c r="EH40">
        <v>9515.6525000000001</v>
      </c>
      <c r="EI40">
        <v>47.710624999999993</v>
      </c>
      <c r="EJ40">
        <v>50.125</v>
      </c>
      <c r="EK40">
        <v>48.929250000000003</v>
      </c>
      <c r="EL40">
        <v>48.890500000000003</v>
      </c>
      <c r="EM40">
        <v>49.468499999999999</v>
      </c>
      <c r="EN40">
        <v>1144.8699999999999</v>
      </c>
      <c r="EO40">
        <v>50.19</v>
      </c>
      <c r="EP40">
        <v>0</v>
      </c>
      <c r="EQ40">
        <v>610139.70000004768</v>
      </c>
      <c r="ER40">
        <v>0</v>
      </c>
      <c r="ES40">
        <v>574.58728000000008</v>
      </c>
      <c r="ET40">
        <v>-9.9636922922871989</v>
      </c>
      <c r="EU40">
        <v>-659.31153726964169</v>
      </c>
      <c r="EV40">
        <v>7837.4244000000008</v>
      </c>
      <c r="EW40">
        <v>15</v>
      </c>
      <c r="EX40">
        <v>1657194677</v>
      </c>
      <c r="EY40" t="s">
        <v>416</v>
      </c>
      <c r="EZ40">
        <v>1657194677</v>
      </c>
      <c r="FA40">
        <v>1657194677</v>
      </c>
      <c r="FB40">
        <v>4</v>
      </c>
      <c r="FC40">
        <v>-0.154</v>
      </c>
      <c r="FD40">
        <v>6.0000000000000001E-3</v>
      </c>
      <c r="FE40">
        <v>-1.1719999999999999</v>
      </c>
      <c r="FF40">
        <v>0.44700000000000001</v>
      </c>
      <c r="FG40">
        <v>415</v>
      </c>
      <c r="FH40">
        <v>30</v>
      </c>
      <c r="FI40">
        <v>0.27</v>
      </c>
      <c r="FJ40">
        <v>0.12</v>
      </c>
      <c r="FK40">
        <v>-9.5986253658536587</v>
      </c>
      <c r="FL40">
        <v>-1.432324808362367</v>
      </c>
      <c r="FM40">
        <v>0.14872386878647759</v>
      </c>
      <c r="FN40">
        <v>0</v>
      </c>
      <c r="FO40">
        <v>575.21641176470575</v>
      </c>
      <c r="FP40">
        <v>-9.5258365213236971</v>
      </c>
      <c r="FQ40">
        <v>0.95654937813098306</v>
      </c>
      <c r="FR40">
        <v>0</v>
      </c>
      <c r="FS40">
        <v>1.0928487804878051</v>
      </c>
      <c r="FT40">
        <v>-0.52751017421602731</v>
      </c>
      <c r="FU40">
        <v>5.4845971379505802E-2</v>
      </c>
      <c r="FV40">
        <v>0</v>
      </c>
      <c r="FW40">
        <v>0</v>
      </c>
      <c r="FX40">
        <v>3</v>
      </c>
      <c r="FY40" t="s">
        <v>425</v>
      </c>
      <c r="FZ40">
        <v>3.3689</v>
      </c>
      <c r="GA40">
        <v>2.8938999999999999</v>
      </c>
      <c r="GB40">
        <v>4.0906400000000002E-2</v>
      </c>
      <c r="GC40">
        <v>4.3916299999999998E-2</v>
      </c>
      <c r="GD40">
        <v>0.14391699999999999</v>
      </c>
      <c r="GE40">
        <v>0.143761</v>
      </c>
      <c r="GF40">
        <v>33065.599999999999</v>
      </c>
      <c r="GG40">
        <v>28693.9</v>
      </c>
      <c r="GH40">
        <v>30814.799999999999</v>
      </c>
      <c r="GI40">
        <v>27974.7</v>
      </c>
      <c r="GJ40">
        <v>34771.800000000003</v>
      </c>
      <c r="GK40">
        <v>33818.699999999997</v>
      </c>
      <c r="GL40">
        <v>40187.699999999997</v>
      </c>
      <c r="GM40">
        <v>39020.400000000001</v>
      </c>
      <c r="GN40">
        <v>2.3170000000000002</v>
      </c>
      <c r="GO40">
        <v>1.5282199999999999</v>
      </c>
      <c r="GP40">
        <v>0</v>
      </c>
      <c r="GQ40">
        <v>6.1690799999999997E-2</v>
      </c>
      <c r="GR40">
        <v>999.9</v>
      </c>
      <c r="GS40">
        <v>32.628</v>
      </c>
      <c r="GT40">
        <v>47.3</v>
      </c>
      <c r="GU40">
        <v>43.9</v>
      </c>
      <c r="GV40">
        <v>42.537799999999997</v>
      </c>
      <c r="GW40">
        <v>50.213799999999999</v>
      </c>
      <c r="GX40">
        <v>43.617800000000003</v>
      </c>
      <c r="GY40">
        <v>1</v>
      </c>
      <c r="GZ40">
        <v>0.69123999999999997</v>
      </c>
      <c r="HA40">
        <v>1.8131900000000001</v>
      </c>
      <c r="HB40">
        <v>20.197399999999998</v>
      </c>
      <c r="HC40">
        <v>5.2145900000000003</v>
      </c>
      <c r="HD40">
        <v>11.974</v>
      </c>
      <c r="HE40">
        <v>4.9893000000000001</v>
      </c>
      <c r="HF40">
        <v>3.2925</v>
      </c>
      <c r="HG40">
        <v>7069.1</v>
      </c>
      <c r="HH40">
        <v>9999</v>
      </c>
      <c r="HI40">
        <v>9999</v>
      </c>
      <c r="HJ40">
        <v>659.2</v>
      </c>
      <c r="HK40">
        <v>4.97133</v>
      </c>
      <c r="HL40">
        <v>1.8748499999999999</v>
      </c>
      <c r="HM40">
        <v>1.87113</v>
      </c>
      <c r="HN40">
        <v>1.8708800000000001</v>
      </c>
      <c r="HO40">
        <v>1.87531</v>
      </c>
      <c r="HP40">
        <v>1.8721000000000001</v>
      </c>
      <c r="HQ40">
        <v>1.8675200000000001</v>
      </c>
      <c r="HR40">
        <v>1.8785099999999999</v>
      </c>
      <c r="HS40">
        <v>0</v>
      </c>
      <c r="HT40">
        <v>0</v>
      </c>
      <c r="HU40">
        <v>0</v>
      </c>
      <c r="HV40">
        <v>0</v>
      </c>
      <c r="HW40" t="s">
        <v>418</v>
      </c>
      <c r="HX40" t="s">
        <v>419</v>
      </c>
      <c r="HY40" t="s">
        <v>420</v>
      </c>
      <c r="HZ40" t="s">
        <v>420</v>
      </c>
      <c r="IA40" t="s">
        <v>420</v>
      </c>
      <c r="IB40" t="s">
        <v>420</v>
      </c>
      <c r="IC40">
        <v>0</v>
      </c>
      <c r="ID40">
        <v>100</v>
      </c>
      <c r="IE40">
        <v>100</v>
      </c>
      <c r="IF40">
        <v>-1.1719999999999999</v>
      </c>
      <c r="IG40">
        <v>0.44719999999999999</v>
      </c>
      <c r="IH40">
        <v>-1.172199999999918</v>
      </c>
      <c r="II40">
        <v>0</v>
      </c>
      <c r="IJ40">
        <v>0</v>
      </c>
      <c r="IK40">
        <v>0</v>
      </c>
      <c r="IL40">
        <v>0.44723499999999922</v>
      </c>
      <c r="IM40">
        <v>0</v>
      </c>
      <c r="IN40">
        <v>0</v>
      </c>
      <c r="IO40">
        <v>0</v>
      </c>
      <c r="IP40">
        <v>-1</v>
      </c>
      <c r="IQ40">
        <v>-1</v>
      </c>
      <c r="IR40">
        <v>-1</v>
      </c>
      <c r="IS40">
        <v>-1</v>
      </c>
      <c r="IT40">
        <v>181.4</v>
      </c>
      <c r="IU40">
        <v>181.4</v>
      </c>
      <c r="IV40">
        <v>0.52002000000000004</v>
      </c>
      <c r="IW40">
        <v>2.6403799999999999</v>
      </c>
      <c r="IX40">
        <v>1.49902</v>
      </c>
      <c r="IY40">
        <v>2.2766099999999998</v>
      </c>
      <c r="IZ40">
        <v>1.69678</v>
      </c>
      <c r="JA40">
        <v>2.2253400000000001</v>
      </c>
      <c r="JB40">
        <v>46.414999999999999</v>
      </c>
      <c r="JC40">
        <v>13.8956</v>
      </c>
      <c r="JD40">
        <v>18</v>
      </c>
      <c r="JE40">
        <v>706.375</v>
      </c>
      <c r="JF40">
        <v>268.61599999999999</v>
      </c>
      <c r="JG40">
        <v>29.9999</v>
      </c>
      <c r="JH40">
        <v>36.165300000000002</v>
      </c>
      <c r="JI40">
        <v>30.000299999999999</v>
      </c>
      <c r="JJ40">
        <v>35.911099999999998</v>
      </c>
      <c r="JK40">
        <v>35.914299999999997</v>
      </c>
      <c r="JL40">
        <v>10.4491</v>
      </c>
      <c r="JM40">
        <v>22.035599999999999</v>
      </c>
      <c r="JN40">
        <v>10.5793</v>
      </c>
      <c r="JO40">
        <v>30</v>
      </c>
      <c r="JP40">
        <v>170.54</v>
      </c>
      <c r="JQ40">
        <v>34.144399999999997</v>
      </c>
      <c r="JR40">
        <v>98.228099999999998</v>
      </c>
      <c r="JS40">
        <v>98.2423</v>
      </c>
    </row>
    <row r="41" spans="1:279" x14ac:dyDescent="0.2">
      <c r="A41">
        <v>26</v>
      </c>
      <c r="B41">
        <v>1657205563.0999999</v>
      </c>
      <c r="C41">
        <v>100</v>
      </c>
      <c r="D41" t="s">
        <v>470</v>
      </c>
      <c r="E41" t="s">
        <v>471</v>
      </c>
      <c r="F41">
        <v>4</v>
      </c>
      <c r="G41">
        <v>1657205561.0999999</v>
      </c>
      <c r="H41">
        <f t="shared" si="0"/>
        <v>1.1987566569965384E-3</v>
      </c>
      <c r="I41">
        <f t="shared" si="1"/>
        <v>1.1987566569965384</v>
      </c>
      <c r="J41">
        <f t="shared" si="2"/>
        <v>1.5379039248722044</v>
      </c>
      <c r="K41">
        <f t="shared" si="3"/>
        <v>153.05000000000001</v>
      </c>
      <c r="L41">
        <f t="shared" si="4"/>
        <v>114.29654308871731</v>
      </c>
      <c r="M41">
        <f t="shared" si="5"/>
        <v>11.582335631508645</v>
      </c>
      <c r="N41">
        <f t="shared" si="6"/>
        <v>15.509449546749996</v>
      </c>
      <c r="O41">
        <f t="shared" si="7"/>
        <v>7.0965898083721141E-2</v>
      </c>
      <c r="P41">
        <f t="shared" si="8"/>
        <v>2.7649606859933757</v>
      </c>
      <c r="Q41">
        <f t="shared" si="9"/>
        <v>6.9969332529191006E-2</v>
      </c>
      <c r="R41">
        <f t="shared" si="10"/>
        <v>4.3819204384425152E-2</v>
      </c>
      <c r="S41">
        <f t="shared" si="11"/>
        <v>194.42919261253971</v>
      </c>
      <c r="T41">
        <f t="shared" si="12"/>
        <v>34.542955909314784</v>
      </c>
      <c r="U41">
        <f t="shared" si="13"/>
        <v>33.618171428571429</v>
      </c>
      <c r="V41">
        <f t="shared" si="14"/>
        <v>5.2302605090949381</v>
      </c>
      <c r="W41">
        <f t="shared" si="15"/>
        <v>68.06332579413484</v>
      </c>
      <c r="X41">
        <f t="shared" si="16"/>
        <v>3.5694954340287843</v>
      </c>
      <c r="Y41">
        <f t="shared" si="17"/>
        <v>5.2443741065858624</v>
      </c>
      <c r="Z41">
        <f t="shared" si="18"/>
        <v>1.6607650750661538</v>
      </c>
      <c r="AA41">
        <f t="shared" si="19"/>
        <v>-52.865168573547344</v>
      </c>
      <c r="AB41">
        <f t="shared" si="20"/>
        <v>7.182782322535445</v>
      </c>
      <c r="AC41">
        <f t="shared" si="21"/>
        <v>0.59870239361701338</v>
      </c>
      <c r="AD41">
        <f t="shared" si="22"/>
        <v>149.34550875514481</v>
      </c>
      <c r="AE41">
        <f t="shared" si="23"/>
        <v>10.537998996286124</v>
      </c>
      <c r="AF41">
        <f t="shared" si="24"/>
        <v>1.182604638159714</v>
      </c>
      <c r="AG41">
        <f t="shared" si="25"/>
        <v>1.5379039248722044</v>
      </c>
      <c r="AH41">
        <v>169.34449221572251</v>
      </c>
      <c r="AI41">
        <v>161.1508787878787</v>
      </c>
      <c r="AJ41">
        <v>1.675523302732969</v>
      </c>
      <c r="AK41">
        <v>65.771731375418483</v>
      </c>
      <c r="AL41">
        <f t="shared" si="26"/>
        <v>1.1987566569965384</v>
      </c>
      <c r="AM41">
        <v>34.173482818194337</v>
      </c>
      <c r="AN41">
        <v>35.228262237762273</v>
      </c>
      <c r="AO41">
        <v>2.2633633721928091E-3</v>
      </c>
      <c r="AP41">
        <v>88.071452504573628</v>
      </c>
      <c r="AQ41">
        <v>4</v>
      </c>
      <c r="AR41">
        <v>1</v>
      </c>
      <c r="AS41">
        <f t="shared" si="27"/>
        <v>1</v>
      </c>
      <c r="AT41">
        <f t="shared" si="28"/>
        <v>0</v>
      </c>
      <c r="AU41">
        <f t="shared" si="29"/>
        <v>47161.242280001614</v>
      </c>
      <c r="AV41" t="s">
        <v>413</v>
      </c>
      <c r="AW41" t="s">
        <v>413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413</v>
      </c>
      <c r="BC41" t="s">
        <v>413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1009.5224997992433</v>
      </c>
      <c r="BI41">
        <f t="shared" si="33"/>
        <v>1.5379039248722044</v>
      </c>
      <c r="BJ41" t="e">
        <f t="shared" si="34"/>
        <v>#DIV/0!</v>
      </c>
      <c r="BK41">
        <f t="shared" si="35"/>
        <v>1.5233973736871011E-3</v>
      </c>
      <c r="BL41" t="e">
        <f t="shared" si="36"/>
        <v>#DIV/0!</v>
      </c>
      <c r="BM41" t="e">
        <f t="shared" si="37"/>
        <v>#DIV/0!</v>
      </c>
      <c r="BN41" t="s">
        <v>413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413</v>
      </c>
      <c r="BY41" t="s">
        <v>413</v>
      </c>
      <c r="BZ41" t="s">
        <v>413</v>
      </c>
      <c r="CA41" t="s">
        <v>413</v>
      </c>
      <c r="CB41" t="s">
        <v>413</v>
      </c>
      <c r="CC41" t="s">
        <v>413</v>
      </c>
      <c r="CD41" t="s">
        <v>413</v>
      </c>
      <c r="CE41" t="s">
        <v>413</v>
      </c>
      <c r="CF41">
        <v>251</v>
      </c>
      <c r="CG41">
        <v>1000</v>
      </c>
      <c r="CH41" t="s">
        <v>414</v>
      </c>
      <c r="CI41">
        <v>8.5</v>
      </c>
      <c r="CJ41">
        <v>1.992</v>
      </c>
      <c r="CK41">
        <v>33.67</v>
      </c>
      <c r="CL41">
        <v>2.6106759999999999E-5</v>
      </c>
      <c r="CM41">
        <v>3.7014436000000001E-4</v>
      </c>
      <c r="CN41">
        <v>1.8797999360000001E-2</v>
      </c>
      <c r="CO41">
        <v>1.9799999999999999E-4</v>
      </c>
      <c r="CP41">
        <f t="shared" si="46"/>
        <v>1200.02</v>
      </c>
      <c r="CQ41">
        <f t="shared" si="47"/>
        <v>1009.5224997992433</v>
      </c>
      <c r="CR41">
        <f t="shared" si="48"/>
        <v>0.84125472892055408</v>
      </c>
      <c r="CS41">
        <f t="shared" si="49"/>
        <v>0.16202162681666948</v>
      </c>
      <c r="CT41">
        <v>6</v>
      </c>
      <c r="CU41">
        <v>0.5</v>
      </c>
      <c r="CV41" t="s">
        <v>415</v>
      </c>
      <c r="CW41">
        <v>2</v>
      </c>
      <c r="CX41" t="b">
        <v>1</v>
      </c>
      <c r="CY41">
        <v>1657205561.0999999</v>
      </c>
      <c r="CZ41">
        <v>153.05000000000001</v>
      </c>
      <c r="DA41">
        <v>162.9387142857143</v>
      </c>
      <c r="DB41">
        <v>35.224414285714282</v>
      </c>
      <c r="DC41">
        <v>34.171842857142863</v>
      </c>
      <c r="DD41">
        <v>154.22200000000001</v>
      </c>
      <c r="DE41">
        <v>34.777185714285721</v>
      </c>
      <c r="DF41">
        <v>650.3775714285714</v>
      </c>
      <c r="DG41">
        <v>101.2355714285714</v>
      </c>
      <c r="DH41">
        <v>0.1002635714285714</v>
      </c>
      <c r="DI41">
        <v>33.666357142857137</v>
      </c>
      <c r="DJ41">
        <v>999.89999999999986</v>
      </c>
      <c r="DK41">
        <v>33.618171428571429</v>
      </c>
      <c r="DL41">
        <v>0</v>
      </c>
      <c r="DM41">
        <v>0</v>
      </c>
      <c r="DN41">
        <v>8979.017142857143</v>
      </c>
      <c r="DO41">
        <v>0</v>
      </c>
      <c r="DP41">
        <v>952.83742857142863</v>
      </c>
      <c r="DQ41">
        <v>-9.8888400000000001</v>
      </c>
      <c r="DR41">
        <v>158.63771428571431</v>
      </c>
      <c r="DS41">
        <v>168.70371428571431</v>
      </c>
      <c r="DT41">
        <v>1.052581428571429</v>
      </c>
      <c r="DU41">
        <v>162.9387142857143</v>
      </c>
      <c r="DV41">
        <v>34.171842857142863</v>
      </c>
      <c r="DW41">
        <v>3.56596</v>
      </c>
      <c r="DX41">
        <v>3.4594014285714292</v>
      </c>
      <c r="DY41">
        <v>26.937071428571429</v>
      </c>
      <c r="DZ41">
        <v>26.421800000000001</v>
      </c>
      <c r="EA41">
        <v>1200.02</v>
      </c>
      <c r="EB41">
        <v>0.95799885714285715</v>
      </c>
      <c r="EC41">
        <v>4.2001485714285712E-2</v>
      </c>
      <c r="ED41">
        <v>0</v>
      </c>
      <c r="EE41">
        <v>573.14414285714281</v>
      </c>
      <c r="EF41">
        <v>5.0001600000000002</v>
      </c>
      <c r="EG41">
        <v>7798.5857142857149</v>
      </c>
      <c r="EH41">
        <v>9515.3385714285705</v>
      </c>
      <c r="EI41">
        <v>47.686999999999998</v>
      </c>
      <c r="EJ41">
        <v>50.125</v>
      </c>
      <c r="EK41">
        <v>48.865714285714283</v>
      </c>
      <c r="EL41">
        <v>48.892714285714291</v>
      </c>
      <c r="EM41">
        <v>49.454999999999998</v>
      </c>
      <c r="EN41">
        <v>1144.83</v>
      </c>
      <c r="EO41">
        <v>50.19</v>
      </c>
      <c r="EP41">
        <v>0</v>
      </c>
      <c r="EQ41">
        <v>610143.89999985695</v>
      </c>
      <c r="ER41">
        <v>0</v>
      </c>
      <c r="ES41">
        <v>573.94361538461533</v>
      </c>
      <c r="ET41">
        <v>-9.0192820486015357</v>
      </c>
      <c r="EU41">
        <v>-276.51418842450272</v>
      </c>
      <c r="EV41">
        <v>7810.6223076923088</v>
      </c>
      <c r="EW41">
        <v>15</v>
      </c>
      <c r="EX41">
        <v>1657194677</v>
      </c>
      <c r="EY41" t="s">
        <v>416</v>
      </c>
      <c r="EZ41">
        <v>1657194677</v>
      </c>
      <c r="FA41">
        <v>1657194677</v>
      </c>
      <c r="FB41">
        <v>4</v>
      </c>
      <c r="FC41">
        <v>-0.154</v>
      </c>
      <c r="FD41">
        <v>6.0000000000000001E-3</v>
      </c>
      <c r="FE41">
        <v>-1.1719999999999999</v>
      </c>
      <c r="FF41">
        <v>0.44700000000000001</v>
      </c>
      <c r="FG41">
        <v>415</v>
      </c>
      <c r="FH41">
        <v>30</v>
      </c>
      <c r="FI41">
        <v>0.27</v>
      </c>
      <c r="FJ41">
        <v>0.12</v>
      </c>
      <c r="FK41">
        <v>-9.704644</v>
      </c>
      <c r="FL41">
        <v>-1.183554596622876</v>
      </c>
      <c r="FM41">
        <v>0.12169883752115319</v>
      </c>
      <c r="FN41">
        <v>0</v>
      </c>
      <c r="FO41">
        <v>574.54170588235286</v>
      </c>
      <c r="FP41">
        <v>-9.637310916104056</v>
      </c>
      <c r="FQ41">
        <v>0.96841876969356677</v>
      </c>
      <c r="FR41">
        <v>0</v>
      </c>
      <c r="FS41">
        <v>1.0660492500000001</v>
      </c>
      <c r="FT41">
        <v>-0.31742037523452538</v>
      </c>
      <c r="FU41">
        <v>4.0465850132395578E-2</v>
      </c>
      <c r="FV41">
        <v>0</v>
      </c>
      <c r="FW41">
        <v>0</v>
      </c>
      <c r="FX41">
        <v>3</v>
      </c>
      <c r="FY41" t="s">
        <v>425</v>
      </c>
      <c r="FZ41">
        <v>3.36897</v>
      </c>
      <c r="GA41">
        <v>2.89364</v>
      </c>
      <c r="GB41">
        <v>4.2535799999999999E-2</v>
      </c>
      <c r="GC41">
        <v>4.5590100000000001E-2</v>
      </c>
      <c r="GD41">
        <v>0.143952</v>
      </c>
      <c r="GE41">
        <v>0.14375299999999999</v>
      </c>
      <c r="GF41">
        <v>33009.9</v>
      </c>
      <c r="GG41">
        <v>28643.599999999999</v>
      </c>
      <c r="GH41">
        <v>30815.3</v>
      </c>
      <c r="GI41">
        <v>27974.6</v>
      </c>
      <c r="GJ41">
        <v>34770.800000000003</v>
      </c>
      <c r="GK41">
        <v>33818.9</v>
      </c>
      <c r="GL41">
        <v>40188</v>
      </c>
      <c r="GM41">
        <v>39020.199999999997</v>
      </c>
      <c r="GN41">
        <v>2.3171200000000001</v>
      </c>
      <c r="GO41">
        <v>1.52807</v>
      </c>
      <c r="GP41">
        <v>0</v>
      </c>
      <c r="GQ41">
        <v>6.09308E-2</v>
      </c>
      <c r="GR41">
        <v>999.9</v>
      </c>
      <c r="GS41">
        <v>32.614199999999997</v>
      </c>
      <c r="GT41">
        <v>47.3</v>
      </c>
      <c r="GU41">
        <v>43.9</v>
      </c>
      <c r="GV41">
        <v>42.5426</v>
      </c>
      <c r="GW41">
        <v>50.033799999999999</v>
      </c>
      <c r="GX41">
        <v>43.517600000000002</v>
      </c>
      <c r="GY41">
        <v>1</v>
      </c>
      <c r="GZ41">
        <v>0.69128000000000001</v>
      </c>
      <c r="HA41">
        <v>1.8088500000000001</v>
      </c>
      <c r="HB41">
        <v>20.197399999999998</v>
      </c>
      <c r="HC41">
        <v>5.2144399999999997</v>
      </c>
      <c r="HD41">
        <v>11.974</v>
      </c>
      <c r="HE41">
        <v>4.9891500000000004</v>
      </c>
      <c r="HF41">
        <v>3.2924500000000001</v>
      </c>
      <c r="HG41">
        <v>7069.3</v>
      </c>
      <c r="HH41">
        <v>9999</v>
      </c>
      <c r="HI41">
        <v>9999</v>
      </c>
      <c r="HJ41">
        <v>659.2</v>
      </c>
      <c r="HK41">
        <v>4.9713500000000002</v>
      </c>
      <c r="HL41">
        <v>1.87483</v>
      </c>
      <c r="HM41">
        <v>1.87113</v>
      </c>
      <c r="HN41">
        <v>1.8708800000000001</v>
      </c>
      <c r="HO41">
        <v>1.87531</v>
      </c>
      <c r="HP41">
        <v>1.8721000000000001</v>
      </c>
      <c r="HQ41">
        <v>1.8675200000000001</v>
      </c>
      <c r="HR41">
        <v>1.8785099999999999</v>
      </c>
      <c r="HS41">
        <v>0</v>
      </c>
      <c r="HT41">
        <v>0</v>
      </c>
      <c r="HU41">
        <v>0</v>
      </c>
      <c r="HV41">
        <v>0</v>
      </c>
      <c r="HW41" t="s">
        <v>418</v>
      </c>
      <c r="HX41" t="s">
        <v>419</v>
      </c>
      <c r="HY41" t="s">
        <v>420</v>
      </c>
      <c r="HZ41" t="s">
        <v>420</v>
      </c>
      <c r="IA41" t="s">
        <v>420</v>
      </c>
      <c r="IB41" t="s">
        <v>420</v>
      </c>
      <c r="IC41">
        <v>0</v>
      </c>
      <c r="ID41">
        <v>100</v>
      </c>
      <c r="IE41">
        <v>100</v>
      </c>
      <c r="IF41">
        <v>-1.1719999999999999</v>
      </c>
      <c r="IG41">
        <v>0.44719999999999999</v>
      </c>
      <c r="IH41">
        <v>-1.172199999999918</v>
      </c>
      <c r="II41">
        <v>0</v>
      </c>
      <c r="IJ41">
        <v>0</v>
      </c>
      <c r="IK41">
        <v>0</v>
      </c>
      <c r="IL41">
        <v>0.44723499999999922</v>
      </c>
      <c r="IM41">
        <v>0</v>
      </c>
      <c r="IN41">
        <v>0</v>
      </c>
      <c r="IO41">
        <v>0</v>
      </c>
      <c r="IP41">
        <v>-1</v>
      </c>
      <c r="IQ41">
        <v>-1</v>
      </c>
      <c r="IR41">
        <v>-1</v>
      </c>
      <c r="IS41">
        <v>-1</v>
      </c>
      <c r="IT41">
        <v>181.4</v>
      </c>
      <c r="IU41">
        <v>181.4</v>
      </c>
      <c r="IV41">
        <v>0.53588899999999995</v>
      </c>
      <c r="IW41">
        <v>2.6257299999999999</v>
      </c>
      <c r="IX41">
        <v>1.49902</v>
      </c>
      <c r="IY41">
        <v>2.2766099999999998</v>
      </c>
      <c r="IZ41">
        <v>1.69678</v>
      </c>
      <c r="JA41">
        <v>2.3938000000000001</v>
      </c>
      <c r="JB41">
        <v>46.385800000000003</v>
      </c>
      <c r="JC41">
        <v>13.904400000000001</v>
      </c>
      <c r="JD41">
        <v>18</v>
      </c>
      <c r="JE41">
        <v>706.50699999999995</v>
      </c>
      <c r="JF41">
        <v>268.54599999999999</v>
      </c>
      <c r="JG41">
        <v>29.999300000000002</v>
      </c>
      <c r="JH41">
        <v>36.1678</v>
      </c>
      <c r="JI41">
        <v>30.0002</v>
      </c>
      <c r="JJ41">
        <v>35.913800000000002</v>
      </c>
      <c r="JK41">
        <v>35.914299999999997</v>
      </c>
      <c r="JL41">
        <v>10.7521</v>
      </c>
      <c r="JM41">
        <v>22.035599999999999</v>
      </c>
      <c r="JN41">
        <v>10.5793</v>
      </c>
      <c r="JO41">
        <v>30</v>
      </c>
      <c r="JP41">
        <v>177.267</v>
      </c>
      <c r="JQ41">
        <v>34.144399999999997</v>
      </c>
      <c r="JR41">
        <v>98.229299999999995</v>
      </c>
      <c r="JS41">
        <v>98.241799999999998</v>
      </c>
    </row>
    <row r="42" spans="1:279" x14ac:dyDescent="0.2">
      <c r="A42">
        <v>27</v>
      </c>
      <c r="B42">
        <v>1657205567.0999999</v>
      </c>
      <c r="C42">
        <v>104</v>
      </c>
      <c r="D42" t="s">
        <v>472</v>
      </c>
      <c r="E42" t="s">
        <v>473</v>
      </c>
      <c r="F42">
        <v>4</v>
      </c>
      <c r="G42">
        <v>1657205564.7874999</v>
      </c>
      <c r="H42">
        <f t="shared" si="0"/>
        <v>1.2019844243781777E-3</v>
      </c>
      <c r="I42">
        <f t="shared" si="1"/>
        <v>1.2019844243781777</v>
      </c>
      <c r="J42">
        <f t="shared" si="2"/>
        <v>1.6807263646940249</v>
      </c>
      <c r="K42">
        <f t="shared" si="3"/>
        <v>159.02199999999999</v>
      </c>
      <c r="L42">
        <f t="shared" si="4"/>
        <v>117.1867831196661</v>
      </c>
      <c r="M42">
        <f t="shared" si="5"/>
        <v>11.875163675481282</v>
      </c>
      <c r="N42">
        <f t="shared" si="6"/>
        <v>16.114550017761125</v>
      </c>
      <c r="O42">
        <f t="shared" si="7"/>
        <v>7.1494451067358591E-2</v>
      </c>
      <c r="P42">
        <f t="shared" si="8"/>
        <v>2.7713722694766094</v>
      </c>
      <c r="Q42">
        <f t="shared" si="9"/>
        <v>7.0485403644310746E-2</v>
      </c>
      <c r="R42">
        <f t="shared" si="10"/>
        <v>4.4142849732787856E-2</v>
      </c>
      <c r="S42">
        <f t="shared" si="11"/>
        <v>194.42679861253484</v>
      </c>
      <c r="T42">
        <f t="shared" si="12"/>
        <v>34.526728485566906</v>
      </c>
      <c r="U42">
        <f t="shared" si="13"/>
        <v>33.594812500000003</v>
      </c>
      <c r="V42">
        <f t="shared" si="14"/>
        <v>5.2234305755642483</v>
      </c>
      <c r="W42">
        <f t="shared" si="15"/>
        <v>68.130790269400151</v>
      </c>
      <c r="X42">
        <f t="shared" si="16"/>
        <v>3.5703433175804409</v>
      </c>
      <c r="Y42">
        <f t="shared" si="17"/>
        <v>5.2404255160739019</v>
      </c>
      <c r="Z42">
        <f t="shared" si="18"/>
        <v>1.6530872579838074</v>
      </c>
      <c r="AA42">
        <f t="shared" si="19"/>
        <v>-53.007513115077636</v>
      </c>
      <c r="AB42">
        <f t="shared" si="20"/>
        <v>8.6769986305710187</v>
      </c>
      <c r="AC42">
        <f t="shared" si="21"/>
        <v>0.72144573562824832</v>
      </c>
      <c r="AD42">
        <f t="shared" si="22"/>
        <v>150.81772986365644</v>
      </c>
      <c r="AE42">
        <f t="shared" si="23"/>
        <v>10.700210369865987</v>
      </c>
      <c r="AF42">
        <f t="shared" si="24"/>
        <v>1.1970259819833853</v>
      </c>
      <c r="AG42">
        <f t="shared" si="25"/>
        <v>1.6807263646940249</v>
      </c>
      <c r="AH42">
        <v>176.2351568770531</v>
      </c>
      <c r="AI42">
        <v>167.8779393939393</v>
      </c>
      <c r="AJ42">
        <v>1.6821697914985549</v>
      </c>
      <c r="AK42">
        <v>65.771731375418483</v>
      </c>
      <c r="AL42">
        <f t="shared" si="26"/>
        <v>1.2019844243781777</v>
      </c>
      <c r="AM42">
        <v>34.169968196657543</v>
      </c>
      <c r="AN42">
        <v>35.235945454545472</v>
      </c>
      <c r="AO42">
        <v>7.1777343916952681E-4</v>
      </c>
      <c r="AP42">
        <v>88.071452504573628</v>
      </c>
      <c r="AQ42">
        <v>4</v>
      </c>
      <c r="AR42">
        <v>1</v>
      </c>
      <c r="AS42">
        <f t="shared" si="27"/>
        <v>1</v>
      </c>
      <c r="AT42">
        <f t="shared" si="28"/>
        <v>0</v>
      </c>
      <c r="AU42">
        <f t="shared" si="29"/>
        <v>47339.384179766646</v>
      </c>
      <c r="AV42" t="s">
        <v>413</v>
      </c>
      <c r="AW42" t="s">
        <v>413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413</v>
      </c>
      <c r="BC42" t="s">
        <v>413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1009.5098997992408</v>
      </c>
      <c r="BI42">
        <f t="shared" si="33"/>
        <v>1.6807263646940249</v>
      </c>
      <c r="BJ42" t="e">
        <f t="shared" si="34"/>
        <v>#DIV/0!</v>
      </c>
      <c r="BK42">
        <f t="shared" si="35"/>
        <v>1.6648933953280376E-3</v>
      </c>
      <c r="BL42" t="e">
        <f t="shared" si="36"/>
        <v>#DIV/0!</v>
      </c>
      <c r="BM42" t="e">
        <f t="shared" si="37"/>
        <v>#DIV/0!</v>
      </c>
      <c r="BN42" t="s">
        <v>413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413</v>
      </c>
      <c r="BY42" t="s">
        <v>413</v>
      </c>
      <c r="BZ42" t="s">
        <v>413</v>
      </c>
      <c r="CA42" t="s">
        <v>413</v>
      </c>
      <c r="CB42" t="s">
        <v>413</v>
      </c>
      <c r="CC42" t="s">
        <v>413</v>
      </c>
      <c r="CD42" t="s">
        <v>413</v>
      </c>
      <c r="CE42" t="s">
        <v>413</v>
      </c>
      <c r="CF42">
        <v>251</v>
      </c>
      <c r="CG42">
        <v>1000</v>
      </c>
      <c r="CH42" t="s">
        <v>414</v>
      </c>
      <c r="CI42">
        <v>8.5</v>
      </c>
      <c r="CJ42">
        <v>1.992</v>
      </c>
      <c r="CK42">
        <v>33.67</v>
      </c>
      <c r="CL42">
        <v>2.6106759999999999E-5</v>
      </c>
      <c r="CM42">
        <v>3.7014436000000001E-4</v>
      </c>
      <c r="CN42">
        <v>1.8797999360000001E-2</v>
      </c>
      <c r="CO42">
        <v>1.9799999999999999E-4</v>
      </c>
      <c r="CP42">
        <f t="shared" si="46"/>
        <v>1200.0050000000001</v>
      </c>
      <c r="CQ42">
        <f t="shared" si="47"/>
        <v>1009.5098997992408</v>
      </c>
      <c r="CR42">
        <f t="shared" si="48"/>
        <v>0.84125474460459804</v>
      </c>
      <c r="CS42">
        <f t="shared" si="49"/>
        <v>0.16202165708687449</v>
      </c>
      <c r="CT42">
        <v>6</v>
      </c>
      <c r="CU42">
        <v>0.5</v>
      </c>
      <c r="CV42" t="s">
        <v>415</v>
      </c>
      <c r="CW42">
        <v>2</v>
      </c>
      <c r="CX42" t="b">
        <v>1</v>
      </c>
      <c r="CY42">
        <v>1657205564.7874999</v>
      </c>
      <c r="CZ42">
        <v>159.02199999999999</v>
      </c>
      <c r="DA42">
        <v>169.06925000000001</v>
      </c>
      <c r="DB42">
        <v>35.232950000000002</v>
      </c>
      <c r="DC42">
        <v>34.167524999999998</v>
      </c>
      <c r="DD42">
        <v>160.19412500000001</v>
      </c>
      <c r="DE42">
        <v>34.785712500000002</v>
      </c>
      <c r="DF42">
        <v>650.36087500000008</v>
      </c>
      <c r="DG42">
        <v>101.235625</v>
      </c>
      <c r="DH42">
        <v>9.9724937499999999E-2</v>
      </c>
      <c r="DI42">
        <v>33.652887499999999</v>
      </c>
      <c r="DJ42">
        <v>999.9</v>
      </c>
      <c r="DK42">
        <v>33.594812500000003</v>
      </c>
      <c r="DL42">
        <v>0</v>
      </c>
      <c r="DM42">
        <v>0</v>
      </c>
      <c r="DN42">
        <v>9013.0462499999994</v>
      </c>
      <c r="DO42">
        <v>0</v>
      </c>
      <c r="DP42">
        <v>979.66225000000009</v>
      </c>
      <c r="DQ42">
        <v>-10.047381250000001</v>
      </c>
      <c r="DR42">
        <v>164.8295</v>
      </c>
      <c r="DS42">
        <v>175.050375</v>
      </c>
      <c r="DT42">
        <v>1.06541375</v>
      </c>
      <c r="DU42">
        <v>169.06925000000001</v>
      </c>
      <c r="DV42">
        <v>34.167524999999998</v>
      </c>
      <c r="DW42">
        <v>3.5668324999999999</v>
      </c>
      <c r="DX42">
        <v>3.4589762500000001</v>
      </c>
      <c r="DY42">
        <v>26.94125</v>
      </c>
      <c r="DZ42">
        <v>26.419712499999999</v>
      </c>
      <c r="EA42">
        <v>1200.0050000000001</v>
      </c>
      <c r="EB42">
        <v>0.957997875</v>
      </c>
      <c r="EC42">
        <v>4.2002449999999997E-2</v>
      </c>
      <c r="ED42">
        <v>0</v>
      </c>
      <c r="EE42">
        <v>572.57262500000002</v>
      </c>
      <c r="EF42">
        <v>5.0001600000000002</v>
      </c>
      <c r="EG42">
        <v>7806.0375000000004</v>
      </c>
      <c r="EH42">
        <v>9515.2087499999998</v>
      </c>
      <c r="EI42">
        <v>47.702749999999988</v>
      </c>
      <c r="EJ42">
        <v>50.125</v>
      </c>
      <c r="EK42">
        <v>48.866999999999997</v>
      </c>
      <c r="EL42">
        <v>48.890500000000003</v>
      </c>
      <c r="EM42">
        <v>49.436999999999998</v>
      </c>
      <c r="EN42">
        <v>1144.8150000000001</v>
      </c>
      <c r="EO42">
        <v>50.19</v>
      </c>
      <c r="EP42">
        <v>0</v>
      </c>
      <c r="EQ42">
        <v>610148.09999990463</v>
      </c>
      <c r="ER42">
        <v>0</v>
      </c>
      <c r="ES42">
        <v>573.24196000000006</v>
      </c>
      <c r="ET42">
        <v>-9.2792307767340052</v>
      </c>
      <c r="EU42">
        <v>80.095384867855316</v>
      </c>
      <c r="EV42">
        <v>7797.6783999999998</v>
      </c>
      <c r="EW42">
        <v>15</v>
      </c>
      <c r="EX42">
        <v>1657194677</v>
      </c>
      <c r="EY42" t="s">
        <v>416</v>
      </c>
      <c r="EZ42">
        <v>1657194677</v>
      </c>
      <c r="FA42">
        <v>1657194677</v>
      </c>
      <c r="FB42">
        <v>4</v>
      </c>
      <c r="FC42">
        <v>-0.154</v>
      </c>
      <c r="FD42">
        <v>6.0000000000000001E-3</v>
      </c>
      <c r="FE42">
        <v>-1.1719999999999999</v>
      </c>
      <c r="FF42">
        <v>0.44700000000000001</v>
      </c>
      <c r="FG42">
        <v>415</v>
      </c>
      <c r="FH42">
        <v>30</v>
      </c>
      <c r="FI42">
        <v>0.27</v>
      </c>
      <c r="FJ42">
        <v>0.12</v>
      </c>
      <c r="FK42">
        <v>-9.7993062500000008</v>
      </c>
      <c r="FL42">
        <v>-1.452747579737296</v>
      </c>
      <c r="FM42">
        <v>0.14814353108872991</v>
      </c>
      <c r="FN42">
        <v>0</v>
      </c>
      <c r="FO42">
        <v>573.87952941176468</v>
      </c>
      <c r="FP42">
        <v>-9.4546065741306755</v>
      </c>
      <c r="FQ42">
        <v>0.94755348243574788</v>
      </c>
      <c r="FR42">
        <v>0</v>
      </c>
      <c r="FS42">
        <v>1.0546942500000001</v>
      </c>
      <c r="FT42">
        <v>-8.5367842401501567E-2</v>
      </c>
      <c r="FU42">
        <v>3.023849209926811E-2</v>
      </c>
      <c r="FV42">
        <v>1</v>
      </c>
      <c r="FW42">
        <v>1</v>
      </c>
      <c r="FX42">
        <v>3</v>
      </c>
      <c r="FY42" t="s">
        <v>417</v>
      </c>
      <c r="FZ42">
        <v>3.3689300000000002</v>
      </c>
      <c r="GA42">
        <v>2.8936000000000002</v>
      </c>
      <c r="GB42">
        <v>4.4155100000000003E-2</v>
      </c>
      <c r="GC42">
        <v>4.7270300000000001E-2</v>
      </c>
      <c r="GD42">
        <v>0.14396700000000001</v>
      </c>
      <c r="GE42">
        <v>0.14372499999999999</v>
      </c>
      <c r="GF42">
        <v>32953.800000000003</v>
      </c>
      <c r="GG42">
        <v>28593.5</v>
      </c>
      <c r="GH42">
        <v>30815.1</v>
      </c>
      <c r="GI42">
        <v>27975</v>
      </c>
      <c r="GJ42">
        <v>34770</v>
      </c>
      <c r="GK42">
        <v>33820.5</v>
      </c>
      <c r="GL42">
        <v>40187.800000000003</v>
      </c>
      <c r="GM42">
        <v>39020.699999999997</v>
      </c>
      <c r="GN42">
        <v>2.3168000000000002</v>
      </c>
      <c r="GO42">
        <v>1.52858</v>
      </c>
      <c r="GP42">
        <v>0</v>
      </c>
      <c r="GQ42">
        <v>6.1050100000000003E-2</v>
      </c>
      <c r="GR42">
        <v>999.9</v>
      </c>
      <c r="GS42">
        <v>32.598300000000002</v>
      </c>
      <c r="GT42">
        <v>47.3</v>
      </c>
      <c r="GU42">
        <v>43.9</v>
      </c>
      <c r="GV42">
        <v>42.542900000000003</v>
      </c>
      <c r="GW42">
        <v>49.913800000000002</v>
      </c>
      <c r="GX42">
        <v>43.209099999999999</v>
      </c>
      <c r="GY42">
        <v>1</v>
      </c>
      <c r="GZ42">
        <v>0.69145599999999996</v>
      </c>
      <c r="HA42">
        <v>1.8030900000000001</v>
      </c>
      <c r="HB42">
        <v>20.197399999999998</v>
      </c>
      <c r="HC42">
        <v>5.2148899999999996</v>
      </c>
      <c r="HD42">
        <v>11.974</v>
      </c>
      <c r="HE42">
        <v>4.9894999999999996</v>
      </c>
      <c r="HF42">
        <v>3.2925</v>
      </c>
      <c r="HG42">
        <v>7069.3</v>
      </c>
      <c r="HH42">
        <v>9999</v>
      </c>
      <c r="HI42">
        <v>9999</v>
      </c>
      <c r="HJ42">
        <v>659.2</v>
      </c>
      <c r="HK42">
        <v>4.9713399999999996</v>
      </c>
      <c r="HL42">
        <v>1.8748499999999999</v>
      </c>
      <c r="HM42">
        <v>1.8711199999999999</v>
      </c>
      <c r="HN42">
        <v>1.8708800000000001</v>
      </c>
      <c r="HO42">
        <v>1.87531</v>
      </c>
      <c r="HP42">
        <v>1.8721000000000001</v>
      </c>
      <c r="HQ42">
        <v>1.8675200000000001</v>
      </c>
      <c r="HR42">
        <v>1.8785099999999999</v>
      </c>
      <c r="HS42">
        <v>0</v>
      </c>
      <c r="HT42">
        <v>0</v>
      </c>
      <c r="HU42">
        <v>0</v>
      </c>
      <c r="HV42">
        <v>0</v>
      </c>
      <c r="HW42" t="s">
        <v>418</v>
      </c>
      <c r="HX42" t="s">
        <v>419</v>
      </c>
      <c r="HY42" t="s">
        <v>420</v>
      </c>
      <c r="HZ42" t="s">
        <v>420</v>
      </c>
      <c r="IA42" t="s">
        <v>420</v>
      </c>
      <c r="IB42" t="s">
        <v>420</v>
      </c>
      <c r="IC42">
        <v>0</v>
      </c>
      <c r="ID42">
        <v>100</v>
      </c>
      <c r="IE42">
        <v>100</v>
      </c>
      <c r="IF42">
        <v>-1.1719999999999999</v>
      </c>
      <c r="IG42">
        <v>0.44719999999999999</v>
      </c>
      <c r="IH42">
        <v>-1.172199999999918</v>
      </c>
      <c r="II42">
        <v>0</v>
      </c>
      <c r="IJ42">
        <v>0</v>
      </c>
      <c r="IK42">
        <v>0</v>
      </c>
      <c r="IL42">
        <v>0.44723499999999922</v>
      </c>
      <c r="IM42">
        <v>0</v>
      </c>
      <c r="IN42">
        <v>0</v>
      </c>
      <c r="IO42">
        <v>0</v>
      </c>
      <c r="IP42">
        <v>-1</v>
      </c>
      <c r="IQ42">
        <v>-1</v>
      </c>
      <c r="IR42">
        <v>-1</v>
      </c>
      <c r="IS42">
        <v>-1</v>
      </c>
      <c r="IT42">
        <v>181.5</v>
      </c>
      <c r="IU42">
        <v>181.5</v>
      </c>
      <c r="IV42">
        <v>0.55175799999999997</v>
      </c>
      <c r="IW42">
        <v>2.6281699999999999</v>
      </c>
      <c r="IX42">
        <v>1.49902</v>
      </c>
      <c r="IY42">
        <v>2.2766099999999998</v>
      </c>
      <c r="IZ42">
        <v>1.69678</v>
      </c>
      <c r="JA42">
        <v>2.4133300000000002</v>
      </c>
      <c r="JB42">
        <v>46.385800000000003</v>
      </c>
      <c r="JC42">
        <v>13.904400000000001</v>
      </c>
      <c r="JD42">
        <v>18</v>
      </c>
      <c r="JE42">
        <v>706.24699999999996</v>
      </c>
      <c r="JF42">
        <v>268.79000000000002</v>
      </c>
      <c r="JG42">
        <v>29.998899999999999</v>
      </c>
      <c r="JH42">
        <v>36.171100000000003</v>
      </c>
      <c r="JI42">
        <v>30.0002</v>
      </c>
      <c r="JJ42">
        <v>35.9146</v>
      </c>
      <c r="JK42">
        <v>35.916800000000002</v>
      </c>
      <c r="JL42">
        <v>11.053900000000001</v>
      </c>
      <c r="JM42">
        <v>22.035599999999999</v>
      </c>
      <c r="JN42">
        <v>10.2066</v>
      </c>
      <c r="JO42">
        <v>30</v>
      </c>
      <c r="JP42">
        <v>183.98500000000001</v>
      </c>
      <c r="JQ42">
        <v>34.144399999999997</v>
      </c>
      <c r="JR42">
        <v>98.228800000000007</v>
      </c>
      <c r="JS42">
        <v>98.242999999999995</v>
      </c>
    </row>
    <row r="43" spans="1:279" x14ac:dyDescent="0.2">
      <c r="A43">
        <v>28</v>
      </c>
      <c r="B43">
        <v>1657205570.5999999</v>
      </c>
      <c r="C43">
        <v>107.5</v>
      </c>
      <c r="D43" t="s">
        <v>474</v>
      </c>
      <c r="E43" t="s">
        <v>475</v>
      </c>
      <c r="F43">
        <v>4</v>
      </c>
      <c r="G43">
        <v>1657205568.2249999</v>
      </c>
      <c r="H43">
        <f t="shared" si="0"/>
        <v>1.2086663169443793E-3</v>
      </c>
      <c r="I43">
        <f t="shared" si="1"/>
        <v>1.2086663169443794</v>
      </c>
      <c r="J43">
        <f t="shared" si="2"/>
        <v>1.8233414345235255</v>
      </c>
      <c r="K43">
        <f t="shared" si="3"/>
        <v>164.596125</v>
      </c>
      <c r="L43">
        <f t="shared" si="4"/>
        <v>119.74515892414348</v>
      </c>
      <c r="M43">
        <f t="shared" si="5"/>
        <v>12.134350863890708</v>
      </c>
      <c r="N43">
        <f t="shared" si="6"/>
        <v>16.679314216385546</v>
      </c>
      <c r="O43">
        <f t="shared" si="7"/>
        <v>7.205480883954532E-2</v>
      </c>
      <c r="P43">
        <f t="shared" si="8"/>
        <v>2.7714213095417595</v>
      </c>
      <c r="Q43">
        <f t="shared" si="9"/>
        <v>7.1030022149976182E-2</v>
      </c>
      <c r="R43">
        <f t="shared" si="10"/>
        <v>4.4484622635485555E-2</v>
      </c>
      <c r="S43">
        <f t="shared" si="11"/>
        <v>194.42041461252194</v>
      </c>
      <c r="T43">
        <f t="shared" si="12"/>
        <v>34.517883563468892</v>
      </c>
      <c r="U43">
        <f t="shared" si="13"/>
        <v>33.583950000000002</v>
      </c>
      <c r="V43">
        <f t="shared" si="14"/>
        <v>5.2202571249843626</v>
      </c>
      <c r="W43">
        <f t="shared" si="15"/>
        <v>68.164395198316001</v>
      </c>
      <c r="X43">
        <f t="shared" si="16"/>
        <v>3.5707112922438409</v>
      </c>
      <c r="Y43">
        <f t="shared" si="17"/>
        <v>5.2383818294804669</v>
      </c>
      <c r="Z43">
        <f t="shared" si="18"/>
        <v>1.6495458327405217</v>
      </c>
      <c r="AA43">
        <f t="shared" si="19"/>
        <v>-53.302184577247125</v>
      </c>
      <c r="AB43">
        <f t="shared" si="20"/>
        <v>9.2579946872173142</v>
      </c>
      <c r="AC43">
        <f t="shared" si="21"/>
        <v>0.76967164491886397</v>
      </c>
      <c r="AD43">
        <f t="shared" si="22"/>
        <v>151.14589636741101</v>
      </c>
      <c r="AE43">
        <f t="shared" si="23"/>
        <v>10.859534410910411</v>
      </c>
      <c r="AF43">
        <f t="shared" si="24"/>
        <v>1.2140620486964866</v>
      </c>
      <c r="AG43">
        <f t="shared" si="25"/>
        <v>1.8233414345235255</v>
      </c>
      <c r="AH43">
        <v>182.2641578626139</v>
      </c>
      <c r="AI43">
        <v>173.76350303030301</v>
      </c>
      <c r="AJ43">
        <v>1.6838874670602699</v>
      </c>
      <c r="AK43">
        <v>65.771731375418483</v>
      </c>
      <c r="AL43">
        <f t="shared" si="26"/>
        <v>1.2086663169443794</v>
      </c>
      <c r="AM43">
        <v>34.162821837860427</v>
      </c>
      <c r="AN43">
        <v>35.237436363636377</v>
      </c>
      <c r="AO43">
        <v>2.2225947486103831E-4</v>
      </c>
      <c r="AP43">
        <v>88.071452504573628</v>
      </c>
      <c r="AQ43">
        <v>4</v>
      </c>
      <c r="AR43">
        <v>1</v>
      </c>
      <c r="AS43">
        <f t="shared" si="27"/>
        <v>1</v>
      </c>
      <c r="AT43">
        <f t="shared" si="28"/>
        <v>0</v>
      </c>
      <c r="AU43">
        <f t="shared" si="29"/>
        <v>47341.803975203802</v>
      </c>
      <c r="AV43" t="s">
        <v>413</v>
      </c>
      <c r="AW43" t="s">
        <v>413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413</v>
      </c>
      <c r="BC43" t="s">
        <v>413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1009.4762997992341</v>
      </c>
      <c r="BI43">
        <f t="shared" si="33"/>
        <v>1.8233414345235255</v>
      </c>
      <c r="BJ43" t="e">
        <f t="shared" si="34"/>
        <v>#DIV/0!</v>
      </c>
      <c r="BK43">
        <f t="shared" si="35"/>
        <v>1.8062251039337467E-3</v>
      </c>
      <c r="BL43" t="e">
        <f t="shared" si="36"/>
        <v>#DIV/0!</v>
      </c>
      <c r="BM43" t="e">
        <f t="shared" si="37"/>
        <v>#DIV/0!</v>
      </c>
      <c r="BN43" t="s">
        <v>413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413</v>
      </c>
      <c r="BY43" t="s">
        <v>413</v>
      </c>
      <c r="BZ43" t="s">
        <v>413</v>
      </c>
      <c r="CA43" t="s">
        <v>413</v>
      </c>
      <c r="CB43" t="s">
        <v>413</v>
      </c>
      <c r="CC43" t="s">
        <v>413</v>
      </c>
      <c r="CD43" t="s">
        <v>413</v>
      </c>
      <c r="CE43" t="s">
        <v>413</v>
      </c>
      <c r="CF43">
        <v>251</v>
      </c>
      <c r="CG43">
        <v>1000</v>
      </c>
      <c r="CH43" t="s">
        <v>414</v>
      </c>
      <c r="CI43">
        <v>8.5</v>
      </c>
      <c r="CJ43">
        <v>1.992</v>
      </c>
      <c r="CK43">
        <v>33.67</v>
      </c>
      <c r="CL43">
        <v>2.6106759999999999E-5</v>
      </c>
      <c r="CM43">
        <v>3.7014436000000001E-4</v>
      </c>
      <c r="CN43">
        <v>1.8797999360000001E-2</v>
      </c>
      <c r="CO43">
        <v>1.9799999999999999E-4</v>
      </c>
      <c r="CP43">
        <f t="shared" si="46"/>
        <v>1199.9649999999999</v>
      </c>
      <c r="CQ43">
        <f t="shared" si="47"/>
        <v>1009.4762997992341</v>
      </c>
      <c r="CR43">
        <f t="shared" si="48"/>
        <v>0.84125478643063267</v>
      </c>
      <c r="CS43">
        <f t="shared" si="49"/>
        <v>0.16202173781112111</v>
      </c>
      <c r="CT43">
        <v>6</v>
      </c>
      <c r="CU43">
        <v>0.5</v>
      </c>
      <c r="CV43" t="s">
        <v>415</v>
      </c>
      <c r="CW43">
        <v>2</v>
      </c>
      <c r="CX43" t="b">
        <v>1</v>
      </c>
      <c r="CY43">
        <v>1657205568.2249999</v>
      </c>
      <c r="CZ43">
        <v>164.596125</v>
      </c>
      <c r="DA43">
        <v>174.799375</v>
      </c>
      <c r="DB43">
        <v>35.236775000000002</v>
      </c>
      <c r="DC43">
        <v>34.156162499999994</v>
      </c>
      <c r="DD43">
        <v>165.76849999999999</v>
      </c>
      <c r="DE43">
        <v>34.789562500000002</v>
      </c>
      <c r="DF43">
        <v>650.34362499999997</v>
      </c>
      <c r="DG43">
        <v>101.235</v>
      </c>
      <c r="DH43">
        <v>9.9792762500000007E-2</v>
      </c>
      <c r="DI43">
        <v>33.645912499999987</v>
      </c>
      <c r="DJ43">
        <v>999.9</v>
      </c>
      <c r="DK43">
        <v>33.583950000000002</v>
      </c>
      <c r="DL43">
        <v>0</v>
      </c>
      <c r="DM43">
        <v>0</v>
      </c>
      <c r="DN43">
        <v>9013.3624999999993</v>
      </c>
      <c r="DO43">
        <v>0</v>
      </c>
      <c r="DP43">
        <v>999.28512499999999</v>
      </c>
      <c r="DQ43">
        <v>-10.2031375</v>
      </c>
      <c r="DR43">
        <v>170.608</v>
      </c>
      <c r="DS43">
        <v>180.98099999999999</v>
      </c>
      <c r="DT43">
        <v>1.0806137499999999</v>
      </c>
      <c r="DU43">
        <v>174.799375</v>
      </c>
      <c r="DV43">
        <v>34.156162499999994</v>
      </c>
      <c r="DW43">
        <v>3.5672000000000001</v>
      </c>
      <c r="DX43">
        <v>3.457805</v>
      </c>
      <c r="DY43">
        <v>26.943012499999998</v>
      </c>
      <c r="DZ43">
        <v>26.413987500000001</v>
      </c>
      <c r="EA43">
        <v>1199.9649999999999</v>
      </c>
      <c r="EB43">
        <v>0.95799650000000003</v>
      </c>
      <c r="EC43">
        <v>4.2003799999999987E-2</v>
      </c>
      <c r="ED43">
        <v>0</v>
      </c>
      <c r="EE43">
        <v>571.78362500000003</v>
      </c>
      <c r="EF43">
        <v>5.0001600000000002</v>
      </c>
      <c r="EG43">
        <v>7804.34</v>
      </c>
      <c r="EH43">
        <v>9514.8887500000001</v>
      </c>
      <c r="EI43">
        <v>47.702749999999988</v>
      </c>
      <c r="EJ43">
        <v>50.101374999999997</v>
      </c>
      <c r="EK43">
        <v>48.874749999999999</v>
      </c>
      <c r="EL43">
        <v>48.890500000000003</v>
      </c>
      <c r="EM43">
        <v>49.436999999999998</v>
      </c>
      <c r="EN43">
        <v>1144.7750000000001</v>
      </c>
      <c r="EO43">
        <v>50.19</v>
      </c>
      <c r="EP43">
        <v>0</v>
      </c>
      <c r="EQ43">
        <v>610151.09999990463</v>
      </c>
      <c r="ER43">
        <v>0</v>
      </c>
      <c r="ES43">
        <v>572.77484615384606</v>
      </c>
      <c r="ET43">
        <v>-10.648478632128279</v>
      </c>
      <c r="EU43">
        <v>81.301538517365287</v>
      </c>
      <c r="EV43">
        <v>7798.7250000000004</v>
      </c>
      <c r="EW43">
        <v>15</v>
      </c>
      <c r="EX43">
        <v>1657194677</v>
      </c>
      <c r="EY43" t="s">
        <v>416</v>
      </c>
      <c r="EZ43">
        <v>1657194677</v>
      </c>
      <c r="FA43">
        <v>1657194677</v>
      </c>
      <c r="FB43">
        <v>4</v>
      </c>
      <c r="FC43">
        <v>-0.154</v>
      </c>
      <c r="FD43">
        <v>6.0000000000000001E-3</v>
      </c>
      <c r="FE43">
        <v>-1.1719999999999999</v>
      </c>
      <c r="FF43">
        <v>0.44700000000000001</v>
      </c>
      <c r="FG43">
        <v>415</v>
      </c>
      <c r="FH43">
        <v>30</v>
      </c>
      <c r="FI43">
        <v>0.27</v>
      </c>
      <c r="FJ43">
        <v>0.12</v>
      </c>
      <c r="FK43">
        <v>-9.9017751219512213</v>
      </c>
      <c r="FL43">
        <v>-1.6758804878048721</v>
      </c>
      <c r="FM43">
        <v>0.175801810031498</v>
      </c>
      <c r="FN43">
        <v>0</v>
      </c>
      <c r="FO43">
        <v>573.27152941176485</v>
      </c>
      <c r="FP43">
        <v>-10.124003058610761</v>
      </c>
      <c r="FQ43">
        <v>1.010278593938448</v>
      </c>
      <c r="FR43">
        <v>0</v>
      </c>
      <c r="FS43">
        <v>1.050406585365854</v>
      </c>
      <c r="FT43">
        <v>0.16044794425087169</v>
      </c>
      <c r="FU43">
        <v>2.163181415097274E-2</v>
      </c>
      <c r="FV43">
        <v>0</v>
      </c>
      <c r="FW43">
        <v>0</v>
      </c>
      <c r="FX43">
        <v>3</v>
      </c>
      <c r="FY43" t="s">
        <v>425</v>
      </c>
      <c r="FZ43">
        <v>3.3689300000000002</v>
      </c>
      <c r="GA43">
        <v>2.8936700000000002</v>
      </c>
      <c r="GB43">
        <v>4.5565500000000002E-2</v>
      </c>
      <c r="GC43">
        <v>4.8717099999999999E-2</v>
      </c>
      <c r="GD43">
        <v>0.14397199999999999</v>
      </c>
      <c r="GE43">
        <v>0.14368400000000001</v>
      </c>
      <c r="GF43">
        <v>32904.699999999997</v>
      </c>
      <c r="GG43">
        <v>28550.2</v>
      </c>
      <c r="GH43">
        <v>30814.6</v>
      </c>
      <c r="GI43">
        <v>27975</v>
      </c>
      <c r="GJ43">
        <v>34769.4</v>
      </c>
      <c r="GK43">
        <v>33822.1</v>
      </c>
      <c r="GL43">
        <v>40187.300000000003</v>
      </c>
      <c r="GM43">
        <v>39020.6</v>
      </c>
      <c r="GN43">
        <v>2.3168500000000001</v>
      </c>
      <c r="GO43">
        <v>1.5283500000000001</v>
      </c>
      <c r="GP43">
        <v>0</v>
      </c>
      <c r="GQ43">
        <v>6.1519400000000002E-2</v>
      </c>
      <c r="GR43">
        <v>999.9</v>
      </c>
      <c r="GS43">
        <v>32.583100000000002</v>
      </c>
      <c r="GT43">
        <v>47.3</v>
      </c>
      <c r="GU43">
        <v>43.9</v>
      </c>
      <c r="GV43">
        <v>42.542000000000002</v>
      </c>
      <c r="GW43">
        <v>50.273800000000001</v>
      </c>
      <c r="GX43">
        <v>43.541699999999999</v>
      </c>
      <c r="GY43">
        <v>1</v>
      </c>
      <c r="GZ43">
        <v>0.69162100000000004</v>
      </c>
      <c r="HA43">
        <v>1.7981499999999999</v>
      </c>
      <c r="HB43">
        <v>20.197500000000002</v>
      </c>
      <c r="HC43">
        <v>5.2144399999999997</v>
      </c>
      <c r="HD43">
        <v>11.974</v>
      </c>
      <c r="HE43">
        <v>4.9894999999999996</v>
      </c>
      <c r="HF43">
        <v>3.2924799999999999</v>
      </c>
      <c r="HG43">
        <v>7069.3</v>
      </c>
      <c r="HH43">
        <v>9999</v>
      </c>
      <c r="HI43">
        <v>9999</v>
      </c>
      <c r="HJ43">
        <v>659.2</v>
      </c>
      <c r="HK43">
        <v>4.9713500000000002</v>
      </c>
      <c r="HL43">
        <v>1.8748499999999999</v>
      </c>
      <c r="HM43">
        <v>1.87113</v>
      </c>
      <c r="HN43">
        <v>1.8708800000000001</v>
      </c>
      <c r="HO43">
        <v>1.87531</v>
      </c>
      <c r="HP43">
        <v>1.8721000000000001</v>
      </c>
      <c r="HQ43">
        <v>1.8675200000000001</v>
      </c>
      <c r="HR43">
        <v>1.8785099999999999</v>
      </c>
      <c r="HS43">
        <v>0</v>
      </c>
      <c r="HT43">
        <v>0</v>
      </c>
      <c r="HU43">
        <v>0</v>
      </c>
      <c r="HV43">
        <v>0</v>
      </c>
      <c r="HW43" t="s">
        <v>418</v>
      </c>
      <c r="HX43" t="s">
        <v>419</v>
      </c>
      <c r="HY43" t="s">
        <v>420</v>
      </c>
      <c r="HZ43" t="s">
        <v>420</v>
      </c>
      <c r="IA43" t="s">
        <v>420</v>
      </c>
      <c r="IB43" t="s">
        <v>420</v>
      </c>
      <c r="IC43">
        <v>0</v>
      </c>
      <c r="ID43">
        <v>100</v>
      </c>
      <c r="IE43">
        <v>100</v>
      </c>
      <c r="IF43">
        <v>-1.1719999999999999</v>
      </c>
      <c r="IG43">
        <v>0.44719999999999999</v>
      </c>
      <c r="IH43">
        <v>-1.172199999999918</v>
      </c>
      <c r="II43">
        <v>0</v>
      </c>
      <c r="IJ43">
        <v>0</v>
      </c>
      <c r="IK43">
        <v>0</v>
      </c>
      <c r="IL43">
        <v>0.44723499999999922</v>
      </c>
      <c r="IM43">
        <v>0</v>
      </c>
      <c r="IN43">
        <v>0</v>
      </c>
      <c r="IO43">
        <v>0</v>
      </c>
      <c r="IP43">
        <v>-1</v>
      </c>
      <c r="IQ43">
        <v>-1</v>
      </c>
      <c r="IR43">
        <v>-1</v>
      </c>
      <c r="IS43">
        <v>-1</v>
      </c>
      <c r="IT43">
        <v>181.6</v>
      </c>
      <c r="IU43">
        <v>181.6</v>
      </c>
      <c r="IV43">
        <v>0.56518599999999997</v>
      </c>
      <c r="IW43">
        <v>2.6245099999999999</v>
      </c>
      <c r="IX43">
        <v>1.49902</v>
      </c>
      <c r="IY43">
        <v>2.2766099999999998</v>
      </c>
      <c r="IZ43">
        <v>1.69678</v>
      </c>
      <c r="JA43">
        <v>2.3950200000000001</v>
      </c>
      <c r="JB43">
        <v>46.385800000000003</v>
      </c>
      <c r="JC43">
        <v>13.904400000000001</v>
      </c>
      <c r="JD43">
        <v>18</v>
      </c>
      <c r="JE43">
        <v>706.32100000000003</v>
      </c>
      <c r="JF43">
        <v>268.68900000000002</v>
      </c>
      <c r="JG43">
        <v>29.998699999999999</v>
      </c>
      <c r="JH43">
        <v>36.173299999999998</v>
      </c>
      <c r="JI43">
        <v>30.0001</v>
      </c>
      <c r="JJ43">
        <v>35.917499999999997</v>
      </c>
      <c r="JK43">
        <v>35.9176</v>
      </c>
      <c r="JL43">
        <v>11.3293</v>
      </c>
      <c r="JM43">
        <v>22.035599999999999</v>
      </c>
      <c r="JN43">
        <v>10.2066</v>
      </c>
      <c r="JO43">
        <v>30</v>
      </c>
      <c r="JP43">
        <v>190.66399999999999</v>
      </c>
      <c r="JQ43">
        <v>34.144399999999997</v>
      </c>
      <c r="JR43">
        <v>98.227400000000003</v>
      </c>
      <c r="JS43">
        <v>98.242999999999995</v>
      </c>
    </row>
    <row r="44" spans="1:279" x14ac:dyDescent="0.2">
      <c r="A44">
        <v>29</v>
      </c>
      <c r="B44">
        <v>1657205574.5999999</v>
      </c>
      <c r="C44">
        <v>111.5</v>
      </c>
      <c r="D44" t="s">
        <v>476</v>
      </c>
      <c r="E44" t="s">
        <v>477</v>
      </c>
      <c r="F44">
        <v>4</v>
      </c>
      <c r="G44">
        <v>1657205572.5999999</v>
      </c>
      <c r="H44">
        <f t="shared" si="0"/>
        <v>1.2259077925205026E-3</v>
      </c>
      <c r="I44">
        <f t="shared" si="1"/>
        <v>1.2259077925205026</v>
      </c>
      <c r="J44">
        <f t="shared" si="2"/>
        <v>1.9115662918857703</v>
      </c>
      <c r="K44">
        <f t="shared" si="3"/>
        <v>171.726</v>
      </c>
      <c r="L44">
        <f t="shared" si="4"/>
        <v>125.41450582261665</v>
      </c>
      <c r="M44">
        <f t="shared" si="5"/>
        <v>12.708942917891004</v>
      </c>
      <c r="N44">
        <f t="shared" si="6"/>
        <v>17.401941802526139</v>
      </c>
      <c r="O44">
        <f t="shared" si="7"/>
        <v>7.3245909050279098E-2</v>
      </c>
      <c r="P44">
        <f t="shared" si="8"/>
        <v>2.7625980344522842</v>
      </c>
      <c r="Q44">
        <f t="shared" si="9"/>
        <v>7.2183901930640768E-2</v>
      </c>
      <c r="R44">
        <f t="shared" si="10"/>
        <v>4.5209073035889294E-2</v>
      </c>
      <c r="S44">
        <f t="shared" si="11"/>
        <v>194.43072604109176</v>
      </c>
      <c r="T44">
        <f t="shared" si="12"/>
        <v>34.510197071283848</v>
      </c>
      <c r="U44">
        <f t="shared" si="13"/>
        <v>33.573414285714293</v>
      </c>
      <c r="V44">
        <f t="shared" si="14"/>
        <v>5.217180746181497</v>
      </c>
      <c r="W44">
        <f t="shared" si="15"/>
        <v>68.18770728205331</v>
      </c>
      <c r="X44">
        <f t="shared" si="16"/>
        <v>3.5708114837921077</v>
      </c>
      <c r="Y44">
        <f t="shared" si="17"/>
        <v>5.2367378610072857</v>
      </c>
      <c r="Z44">
        <f t="shared" si="18"/>
        <v>1.6463692623893893</v>
      </c>
      <c r="AA44">
        <f t="shared" si="19"/>
        <v>-54.062533650154165</v>
      </c>
      <c r="AB44">
        <f t="shared" si="20"/>
        <v>9.9617700180385942</v>
      </c>
      <c r="AC44">
        <f t="shared" si="21"/>
        <v>0.83076007343459324</v>
      </c>
      <c r="AD44">
        <f t="shared" si="22"/>
        <v>151.16072248241079</v>
      </c>
      <c r="AE44">
        <f t="shared" si="23"/>
        <v>11.094683833811985</v>
      </c>
      <c r="AF44">
        <f t="shared" si="24"/>
        <v>1.229612487597614</v>
      </c>
      <c r="AG44">
        <f t="shared" si="25"/>
        <v>1.9115662918857703</v>
      </c>
      <c r="AH44">
        <v>189.2524676622742</v>
      </c>
      <c r="AI44">
        <v>180.56241212121211</v>
      </c>
      <c r="AJ44">
        <v>1.7101526128551809</v>
      </c>
      <c r="AK44">
        <v>65.771731375418483</v>
      </c>
      <c r="AL44">
        <f t="shared" si="26"/>
        <v>1.2259077925205026</v>
      </c>
      <c r="AM44">
        <v>34.146161453928777</v>
      </c>
      <c r="AN44">
        <v>35.236969930069939</v>
      </c>
      <c r="AO44">
        <v>5.4854677788986503E-5</v>
      </c>
      <c r="AP44">
        <v>88.071452504573628</v>
      </c>
      <c r="AQ44">
        <v>4</v>
      </c>
      <c r="AR44">
        <v>1</v>
      </c>
      <c r="AS44">
        <f t="shared" si="27"/>
        <v>1</v>
      </c>
      <c r="AT44">
        <f t="shared" si="28"/>
        <v>0</v>
      </c>
      <c r="AU44">
        <f t="shared" si="29"/>
        <v>47100.417306442811</v>
      </c>
      <c r="AV44" t="s">
        <v>413</v>
      </c>
      <c r="AW44" t="s">
        <v>413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413</v>
      </c>
      <c r="BC44" t="s">
        <v>413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1009.5297855135188</v>
      </c>
      <c r="BI44">
        <f t="shared" si="33"/>
        <v>1.9115662918857703</v>
      </c>
      <c r="BJ44" t="e">
        <f t="shared" si="34"/>
        <v>#DIV/0!</v>
      </c>
      <c r="BK44">
        <f t="shared" si="35"/>
        <v>1.8935214387096181E-3</v>
      </c>
      <c r="BL44" t="e">
        <f t="shared" si="36"/>
        <v>#DIV/0!</v>
      </c>
      <c r="BM44" t="e">
        <f t="shared" si="37"/>
        <v>#DIV/0!</v>
      </c>
      <c r="BN44" t="s">
        <v>413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413</v>
      </c>
      <c r="BY44" t="s">
        <v>413</v>
      </c>
      <c r="BZ44" t="s">
        <v>413</v>
      </c>
      <c r="CA44" t="s">
        <v>413</v>
      </c>
      <c r="CB44" t="s">
        <v>413</v>
      </c>
      <c r="CC44" t="s">
        <v>413</v>
      </c>
      <c r="CD44" t="s">
        <v>413</v>
      </c>
      <c r="CE44" t="s">
        <v>413</v>
      </c>
      <c r="CF44">
        <v>251</v>
      </c>
      <c r="CG44">
        <v>1000</v>
      </c>
      <c r="CH44" t="s">
        <v>414</v>
      </c>
      <c r="CI44">
        <v>8.5</v>
      </c>
      <c r="CJ44">
        <v>1.992</v>
      </c>
      <c r="CK44">
        <v>33.67</v>
      </c>
      <c r="CL44">
        <v>2.6106759999999999E-5</v>
      </c>
      <c r="CM44">
        <v>3.7014436000000001E-4</v>
      </c>
      <c r="CN44">
        <v>1.8797999360000001E-2</v>
      </c>
      <c r="CO44">
        <v>1.9799999999999999E-4</v>
      </c>
      <c r="CP44">
        <f t="shared" si="46"/>
        <v>1200.028571428571</v>
      </c>
      <c r="CQ44">
        <f t="shared" si="47"/>
        <v>1009.5297855135188</v>
      </c>
      <c r="CR44">
        <f t="shared" si="48"/>
        <v>0.84125479138528059</v>
      </c>
      <c r="CS44">
        <f t="shared" si="49"/>
        <v>0.16202174737359143</v>
      </c>
      <c r="CT44">
        <v>6</v>
      </c>
      <c r="CU44">
        <v>0.5</v>
      </c>
      <c r="CV44" t="s">
        <v>415</v>
      </c>
      <c r="CW44">
        <v>2</v>
      </c>
      <c r="CX44" t="b">
        <v>1</v>
      </c>
      <c r="CY44">
        <v>1657205572.5999999</v>
      </c>
      <c r="CZ44">
        <v>171.726</v>
      </c>
      <c r="DA44">
        <v>182.1561428571429</v>
      </c>
      <c r="DB44">
        <v>35.237514285714283</v>
      </c>
      <c r="DC44">
        <v>34.143114285714283</v>
      </c>
      <c r="DD44">
        <v>172.898</v>
      </c>
      <c r="DE44">
        <v>34.790285714285723</v>
      </c>
      <c r="DF44">
        <v>650.375</v>
      </c>
      <c r="DG44">
        <v>101.23528571428569</v>
      </c>
      <c r="DH44">
        <v>0.1002243571428572</v>
      </c>
      <c r="DI44">
        <v>33.640300000000003</v>
      </c>
      <c r="DJ44">
        <v>999.89999999999986</v>
      </c>
      <c r="DK44">
        <v>33.573414285714293</v>
      </c>
      <c r="DL44">
        <v>0</v>
      </c>
      <c r="DM44">
        <v>0</v>
      </c>
      <c r="DN44">
        <v>8966.5199999999986</v>
      </c>
      <c r="DO44">
        <v>0</v>
      </c>
      <c r="DP44">
        <v>997.45814285714266</v>
      </c>
      <c r="DQ44">
        <v>-10.430400000000001</v>
      </c>
      <c r="DR44">
        <v>177.99814285714291</v>
      </c>
      <c r="DS44">
        <v>188.59571428571431</v>
      </c>
      <c r="DT44">
        <v>1.0944</v>
      </c>
      <c r="DU44">
        <v>182.1561428571429</v>
      </c>
      <c r="DV44">
        <v>34.143114285714283</v>
      </c>
      <c r="DW44">
        <v>3.5672857142857142</v>
      </c>
      <c r="DX44">
        <v>3.456492857142857</v>
      </c>
      <c r="DY44">
        <v>26.943442857142859</v>
      </c>
      <c r="DZ44">
        <v>26.40755714285714</v>
      </c>
      <c r="EA44">
        <v>1200.028571428571</v>
      </c>
      <c r="EB44">
        <v>0.95799728571428566</v>
      </c>
      <c r="EC44">
        <v>4.2003028571428569E-2</v>
      </c>
      <c r="ED44">
        <v>0</v>
      </c>
      <c r="EE44">
        <v>571.34614285714281</v>
      </c>
      <c r="EF44">
        <v>5.0001600000000002</v>
      </c>
      <c r="EG44">
        <v>7782.5371428571434</v>
      </c>
      <c r="EH44">
        <v>9515.3828571428567</v>
      </c>
      <c r="EI44">
        <v>47.723000000000013</v>
      </c>
      <c r="EJ44">
        <v>50.080000000000013</v>
      </c>
      <c r="EK44">
        <v>48.892714285714291</v>
      </c>
      <c r="EL44">
        <v>48.910428571428568</v>
      </c>
      <c r="EM44">
        <v>49.473000000000013</v>
      </c>
      <c r="EN44">
        <v>1144.8357142857139</v>
      </c>
      <c r="EO44">
        <v>50.192857142857143</v>
      </c>
      <c r="EP44">
        <v>0</v>
      </c>
      <c r="EQ44">
        <v>610155.29999995232</v>
      </c>
      <c r="ER44">
        <v>0</v>
      </c>
      <c r="ES44">
        <v>572.05568000000005</v>
      </c>
      <c r="ET44">
        <v>-9.8222307445827965</v>
      </c>
      <c r="EU44">
        <v>-91.834615222738492</v>
      </c>
      <c r="EV44">
        <v>7797.6912000000002</v>
      </c>
      <c r="EW44">
        <v>15</v>
      </c>
      <c r="EX44">
        <v>1657194677</v>
      </c>
      <c r="EY44" t="s">
        <v>416</v>
      </c>
      <c r="EZ44">
        <v>1657194677</v>
      </c>
      <c r="FA44">
        <v>1657194677</v>
      </c>
      <c r="FB44">
        <v>4</v>
      </c>
      <c r="FC44">
        <v>-0.154</v>
      </c>
      <c r="FD44">
        <v>6.0000000000000001E-3</v>
      </c>
      <c r="FE44">
        <v>-1.1719999999999999</v>
      </c>
      <c r="FF44">
        <v>0.44700000000000001</v>
      </c>
      <c r="FG44">
        <v>415</v>
      </c>
      <c r="FH44">
        <v>30</v>
      </c>
      <c r="FI44">
        <v>0.27</v>
      </c>
      <c r="FJ44">
        <v>0.12</v>
      </c>
      <c r="FK44">
        <v>-10.03091024390244</v>
      </c>
      <c r="FL44">
        <v>-2.3118547735191521</v>
      </c>
      <c r="FM44">
        <v>0.23448281716117891</v>
      </c>
      <c r="FN44">
        <v>0</v>
      </c>
      <c r="FO44">
        <v>572.6962647058823</v>
      </c>
      <c r="FP44">
        <v>-9.8285255865060694</v>
      </c>
      <c r="FQ44">
        <v>0.98415309392579919</v>
      </c>
      <c r="FR44">
        <v>0</v>
      </c>
      <c r="FS44">
        <v>1.0609121951219509</v>
      </c>
      <c r="FT44">
        <v>0.2429216027874582</v>
      </c>
      <c r="FU44">
        <v>2.4062880280144399E-2</v>
      </c>
      <c r="FV44">
        <v>0</v>
      </c>
      <c r="FW44">
        <v>0</v>
      </c>
      <c r="FX44">
        <v>3</v>
      </c>
      <c r="FY44" t="s">
        <v>425</v>
      </c>
      <c r="FZ44">
        <v>3.36896</v>
      </c>
      <c r="GA44">
        <v>2.8936799999999998</v>
      </c>
      <c r="GB44">
        <v>4.7185499999999998E-2</v>
      </c>
      <c r="GC44">
        <v>5.0386599999999997E-2</v>
      </c>
      <c r="GD44">
        <v>0.14397199999999999</v>
      </c>
      <c r="GE44">
        <v>0.14366699999999999</v>
      </c>
      <c r="GF44">
        <v>32849.199999999997</v>
      </c>
      <c r="GG44">
        <v>28499</v>
      </c>
      <c r="GH44">
        <v>30815</v>
      </c>
      <c r="GI44">
        <v>27974</v>
      </c>
      <c r="GJ44">
        <v>34769.699999999997</v>
      </c>
      <c r="GK44">
        <v>33822.1</v>
      </c>
      <c r="GL44">
        <v>40187.599999999999</v>
      </c>
      <c r="GM44">
        <v>39019.800000000003</v>
      </c>
      <c r="GN44">
        <v>2.3169300000000002</v>
      </c>
      <c r="GO44">
        <v>1.52837</v>
      </c>
      <c r="GP44">
        <v>0</v>
      </c>
      <c r="GQ44">
        <v>6.18994E-2</v>
      </c>
      <c r="GR44">
        <v>999.9</v>
      </c>
      <c r="GS44">
        <v>32.566099999999999</v>
      </c>
      <c r="GT44">
        <v>47.3</v>
      </c>
      <c r="GU44">
        <v>43.9</v>
      </c>
      <c r="GV44">
        <v>42.5413</v>
      </c>
      <c r="GW44">
        <v>50.633800000000001</v>
      </c>
      <c r="GX44">
        <v>43.3093</v>
      </c>
      <c r="GY44">
        <v>1</v>
      </c>
      <c r="GZ44">
        <v>0.69151700000000005</v>
      </c>
      <c r="HA44">
        <v>1.7924899999999999</v>
      </c>
      <c r="HB44">
        <v>20.197500000000002</v>
      </c>
      <c r="HC44">
        <v>5.2147399999999999</v>
      </c>
      <c r="HD44">
        <v>11.974</v>
      </c>
      <c r="HE44">
        <v>4.9892500000000002</v>
      </c>
      <c r="HF44">
        <v>3.2925</v>
      </c>
      <c r="HG44">
        <v>7069.5</v>
      </c>
      <c r="HH44">
        <v>9999</v>
      </c>
      <c r="HI44">
        <v>9999</v>
      </c>
      <c r="HJ44">
        <v>659.2</v>
      </c>
      <c r="HK44">
        <v>4.9713500000000002</v>
      </c>
      <c r="HL44">
        <v>1.8748499999999999</v>
      </c>
      <c r="HM44">
        <v>1.87114</v>
      </c>
      <c r="HN44">
        <v>1.8708800000000001</v>
      </c>
      <c r="HO44">
        <v>1.87531</v>
      </c>
      <c r="HP44">
        <v>1.8721000000000001</v>
      </c>
      <c r="HQ44">
        <v>1.8675200000000001</v>
      </c>
      <c r="HR44">
        <v>1.8785099999999999</v>
      </c>
      <c r="HS44">
        <v>0</v>
      </c>
      <c r="HT44">
        <v>0</v>
      </c>
      <c r="HU44">
        <v>0</v>
      </c>
      <c r="HV44">
        <v>0</v>
      </c>
      <c r="HW44" t="s">
        <v>418</v>
      </c>
      <c r="HX44" t="s">
        <v>419</v>
      </c>
      <c r="HY44" t="s">
        <v>420</v>
      </c>
      <c r="HZ44" t="s">
        <v>420</v>
      </c>
      <c r="IA44" t="s">
        <v>420</v>
      </c>
      <c r="IB44" t="s">
        <v>420</v>
      </c>
      <c r="IC44">
        <v>0</v>
      </c>
      <c r="ID44">
        <v>100</v>
      </c>
      <c r="IE44">
        <v>100</v>
      </c>
      <c r="IF44">
        <v>-1.173</v>
      </c>
      <c r="IG44">
        <v>0.44719999999999999</v>
      </c>
      <c r="IH44">
        <v>-1.172199999999918</v>
      </c>
      <c r="II44">
        <v>0</v>
      </c>
      <c r="IJ44">
        <v>0</v>
      </c>
      <c r="IK44">
        <v>0</v>
      </c>
      <c r="IL44">
        <v>0.44723499999999922</v>
      </c>
      <c r="IM44">
        <v>0</v>
      </c>
      <c r="IN44">
        <v>0</v>
      </c>
      <c r="IO44">
        <v>0</v>
      </c>
      <c r="IP44">
        <v>-1</v>
      </c>
      <c r="IQ44">
        <v>-1</v>
      </c>
      <c r="IR44">
        <v>-1</v>
      </c>
      <c r="IS44">
        <v>-1</v>
      </c>
      <c r="IT44">
        <v>181.6</v>
      </c>
      <c r="IU44">
        <v>181.6</v>
      </c>
      <c r="IV44">
        <v>0.57983399999999996</v>
      </c>
      <c r="IW44">
        <v>2.6245099999999999</v>
      </c>
      <c r="IX44">
        <v>1.49902</v>
      </c>
      <c r="IY44">
        <v>2.2766099999999998</v>
      </c>
      <c r="IZ44">
        <v>1.69678</v>
      </c>
      <c r="JA44">
        <v>2.4108900000000002</v>
      </c>
      <c r="JB44">
        <v>46.385800000000003</v>
      </c>
      <c r="JC44">
        <v>13.904400000000001</v>
      </c>
      <c r="JD44">
        <v>18</v>
      </c>
      <c r="JE44">
        <v>706.38699999999994</v>
      </c>
      <c r="JF44">
        <v>268.709</v>
      </c>
      <c r="JG44">
        <v>29.9986</v>
      </c>
      <c r="JH44">
        <v>36.176600000000001</v>
      </c>
      <c r="JI44">
        <v>30</v>
      </c>
      <c r="JJ44">
        <v>35.9178</v>
      </c>
      <c r="JK44">
        <v>35.919699999999999</v>
      </c>
      <c r="JL44">
        <v>11.642200000000001</v>
      </c>
      <c r="JM44">
        <v>22.035599999999999</v>
      </c>
      <c r="JN44">
        <v>10.2066</v>
      </c>
      <c r="JO44">
        <v>30</v>
      </c>
      <c r="JP44">
        <v>197.34399999999999</v>
      </c>
      <c r="JQ44">
        <v>34.144399999999997</v>
      </c>
      <c r="JR44">
        <v>98.228300000000004</v>
      </c>
      <c r="JS44">
        <v>98.240399999999994</v>
      </c>
    </row>
    <row r="45" spans="1:279" x14ac:dyDescent="0.2">
      <c r="A45">
        <v>30</v>
      </c>
      <c r="B45">
        <v>1657205578.5999999</v>
      </c>
      <c r="C45">
        <v>115.5</v>
      </c>
      <c r="D45" t="s">
        <v>478</v>
      </c>
      <c r="E45" t="s">
        <v>479</v>
      </c>
      <c r="F45">
        <v>4</v>
      </c>
      <c r="G45">
        <v>1657205576.2874999</v>
      </c>
      <c r="H45">
        <f t="shared" si="0"/>
        <v>1.2326642433176716E-3</v>
      </c>
      <c r="I45">
        <f t="shared" si="1"/>
        <v>1.2326642433176715</v>
      </c>
      <c r="J45">
        <f t="shared" si="2"/>
        <v>2.0341879697828973</v>
      </c>
      <c r="K45">
        <f t="shared" si="3"/>
        <v>177.83674999999999</v>
      </c>
      <c r="L45">
        <f t="shared" si="4"/>
        <v>129.01493596784368</v>
      </c>
      <c r="M45">
        <f t="shared" si="5"/>
        <v>13.073988735236986</v>
      </c>
      <c r="N45">
        <f t="shared" si="6"/>
        <v>18.021445724630357</v>
      </c>
      <c r="O45">
        <f t="shared" si="7"/>
        <v>7.3786301855666439E-2</v>
      </c>
      <c r="P45">
        <f t="shared" si="8"/>
        <v>2.7667013244304326</v>
      </c>
      <c r="Q45">
        <f t="shared" si="9"/>
        <v>7.2710263775835268E-2</v>
      </c>
      <c r="R45">
        <f t="shared" si="10"/>
        <v>4.5539285348259954E-2</v>
      </c>
      <c r="S45">
        <f t="shared" si="11"/>
        <v>194.4199608625014</v>
      </c>
      <c r="T45">
        <f t="shared" si="12"/>
        <v>34.499138198630241</v>
      </c>
      <c r="U45">
        <f t="shared" si="13"/>
        <v>33.563800000000001</v>
      </c>
      <c r="V45">
        <f t="shared" si="14"/>
        <v>5.2143747963737344</v>
      </c>
      <c r="W45">
        <f t="shared" si="15"/>
        <v>68.219139138966</v>
      </c>
      <c r="X45">
        <f t="shared" si="16"/>
        <v>3.5708669300685991</v>
      </c>
      <c r="Y45">
        <f t="shared" si="17"/>
        <v>5.2344063193095325</v>
      </c>
      <c r="Z45">
        <f t="shared" si="18"/>
        <v>1.6435078663051352</v>
      </c>
      <c r="AA45">
        <f t="shared" si="19"/>
        <v>-54.360493130309322</v>
      </c>
      <c r="AB45">
        <f t="shared" si="20"/>
        <v>10.222943963553915</v>
      </c>
      <c r="AC45">
        <f t="shared" si="21"/>
        <v>0.85120302874328124</v>
      </c>
      <c r="AD45">
        <f t="shared" si="22"/>
        <v>151.13361472448926</v>
      </c>
      <c r="AE45">
        <f t="shared" si="23"/>
        <v>11.309595660268295</v>
      </c>
      <c r="AF45">
        <f t="shared" si="24"/>
        <v>1.2329987564814751</v>
      </c>
      <c r="AG45">
        <f t="shared" si="25"/>
        <v>2.0341879697828973</v>
      </c>
      <c r="AH45">
        <v>196.36380271874631</v>
      </c>
      <c r="AI45">
        <v>187.46809696969689</v>
      </c>
      <c r="AJ45">
        <v>1.732087859647286</v>
      </c>
      <c r="AK45">
        <v>65.771731375418483</v>
      </c>
      <c r="AL45">
        <f t="shared" si="26"/>
        <v>1.2326642433176715</v>
      </c>
      <c r="AM45">
        <v>34.140399572347967</v>
      </c>
      <c r="AN45">
        <v>35.237442657342662</v>
      </c>
      <c r="AO45">
        <v>1.8006937436571542E-5</v>
      </c>
      <c r="AP45">
        <v>88.071452504573628</v>
      </c>
      <c r="AQ45">
        <v>4</v>
      </c>
      <c r="AR45">
        <v>1</v>
      </c>
      <c r="AS45">
        <f t="shared" si="27"/>
        <v>1</v>
      </c>
      <c r="AT45">
        <f t="shared" si="28"/>
        <v>0</v>
      </c>
      <c r="AU45">
        <f t="shared" si="29"/>
        <v>47214.266851446831</v>
      </c>
      <c r="AV45" t="s">
        <v>413</v>
      </c>
      <c r="AW45" t="s">
        <v>413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413</v>
      </c>
      <c r="BC45" t="s">
        <v>413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1009.4732247992233</v>
      </c>
      <c r="BI45">
        <f t="shared" si="33"/>
        <v>2.0341879697828973</v>
      </c>
      <c r="BJ45" t="e">
        <f t="shared" si="34"/>
        <v>#DIV/0!</v>
      </c>
      <c r="BK45">
        <f t="shared" si="35"/>
        <v>2.0150984888058642E-3</v>
      </c>
      <c r="BL45" t="e">
        <f t="shared" si="36"/>
        <v>#DIV/0!</v>
      </c>
      <c r="BM45" t="e">
        <f t="shared" si="37"/>
        <v>#DIV/0!</v>
      </c>
      <c r="BN45" t="s">
        <v>413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413</v>
      </c>
      <c r="BY45" t="s">
        <v>413</v>
      </c>
      <c r="BZ45" t="s">
        <v>413</v>
      </c>
      <c r="CA45" t="s">
        <v>413</v>
      </c>
      <c r="CB45" t="s">
        <v>413</v>
      </c>
      <c r="CC45" t="s">
        <v>413</v>
      </c>
      <c r="CD45" t="s">
        <v>413</v>
      </c>
      <c r="CE45" t="s">
        <v>413</v>
      </c>
      <c r="CF45">
        <v>251</v>
      </c>
      <c r="CG45">
        <v>1000</v>
      </c>
      <c r="CH45" t="s">
        <v>414</v>
      </c>
      <c r="CI45">
        <v>8.5</v>
      </c>
      <c r="CJ45">
        <v>1.992</v>
      </c>
      <c r="CK45">
        <v>33.67</v>
      </c>
      <c r="CL45">
        <v>2.6106759999999999E-5</v>
      </c>
      <c r="CM45">
        <v>3.7014436000000001E-4</v>
      </c>
      <c r="CN45">
        <v>1.8797999360000001E-2</v>
      </c>
      <c r="CO45">
        <v>1.9799999999999999E-4</v>
      </c>
      <c r="CP45">
        <f t="shared" si="46"/>
        <v>1199.9612500000001</v>
      </c>
      <c r="CQ45">
        <f t="shared" si="47"/>
        <v>1009.4732247992233</v>
      </c>
      <c r="CR45">
        <f t="shared" si="48"/>
        <v>0.84125485285397616</v>
      </c>
      <c r="CS45">
        <f t="shared" si="49"/>
        <v>0.16202186600817434</v>
      </c>
      <c r="CT45">
        <v>6</v>
      </c>
      <c r="CU45">
        <v>0.5</v>
      </c>
      <c r="CV45" t="s">
        <v>415</v>
      </c>
      <c r="CW45">
        <v>2</v>
      </c>
      <c r="CX45" t="b">
        <v>1</v>
      </c>
      <c r="CY45">
        <v>1657205576.2874999</v>
      </c>
      <c r="CZ45">
        <v>177.83674999999999</v>
      </c>
      <c r="DA45">
        <v>188.47287499999999</v>
      </c>
      <c r="DB45">
        <v>35.237537500000002</v>
      </c>
      <c r="DC45">
        <v>34.140099999999997</v>
      </c>
      <c r="DD45">
        <v>179.00912500000001</v>
      </c>
      <c r="DE45">
        <v>34.790262499999997</v>
      </c>
      <c r="DF45">
        <v>650.36099999999999</v>
      </c>
      <c r="DG45">
        <v>101.23699999999999</v>
      </c>
      <c r="DH45">
        <v>0.1000168125</v>
      </c>
      <c r="DI45">
        <v>33.632337500000013</v>
      </c>
      <c r="DJ45">
        <v>999.9</v>
      </c>
      <c r="DK45">
        <v>33.563800000000001</v>
      </c>
      <c r="DL45">
        <v>0</v>
      </c>
      <c r="DM45">
        <v>0</v>
      </c>
      <c r="DN45">
        <v>8988.1225000000013</v>
      </c>
      <c r="DO45">
        <v>0</v>
      </c>
      <c r="DP45">
        <v>995.00900000000001</v>
      </c>
      <c r="DQ45">
        <v>-10.6360875</v>
      </c>
      <c r="DR45">
        <v>184.33224999999999</v>
      </c>
      <c r="DS45">
        <v>195.13487499999999</v>
      </c>
      <c r="DT45">
        <v>1.0974137500000001</v>
      </c>
      <c r="DU45">
        <v>188.47287499999999</v>
      </c>
      <c r="DV45">
        <v>34.140099999999997</v>
      </c>
      <c r="DW45">
        <v>3.5673362499999999</v>
      </c>
      <c r="DX45">
        <v>3.4562400000000002</v>
      </c>
      <c r="DY45">
        <v>26.943662499999999</v>
      </c>
      <c r="DZ45">
        <v>26.406287500000001</v>
      </c>
      <c r="EA45">
        <v>1199.9612500000001</v>
      </c>
      <c r="EB45">
        <v>0.95799512500000006</v>
      </c>
      <c r="EC45">
        <v>4.2005149999999991E-2</v>
      </c>
      <c r="ED45">
        <v>0</v>
      </c>
      <c r="EE45">
        <v>570.61500000000001</v>
      </c>
      <c r="EF45">
        <v>5.0001600000000002</v>
      </c>
      <c r="EG45">
        <v>7792.4712500000014</v>
      </c>
      <c r="EH45">
        <v>9514.8512499999997</v>
      </c>
      <c r="EI45">
        <v>47.718499999999999</v>
      </c>
      <c r="EJ45">
        <v>50.077749999999988</v>
      </c>
      <c r="EK45">
        <v>48.866875</v>
      </c>
      <c r="EL45">
        <v>48.890500000000003</v>
      </c>
      <c r="EM45">
        <v>49.468499999999999</v>
      </c>
      <c r="EN45">
        <v>1144.76875</v>
      </c>
      <c r="EO45">
        <v>50.192500000000003</v>
      </c>
      <c r="EP45">
        <v>0</v>
      </c>
      <c r="EQ45">
        <v>610159.5</v>
      </c>
      <c r="ER45">
        <v>0</v>
      </c>
      <c r="ES45">
        <v>571.42365384615391</v>
      </c>
      <c r="ET45">
        <v>-9.740341876774993</v>
      </c>
      <c r="EU45">
        <v>-73.493675312778265</v>
      </c>
      <c r="EV45">
        <v>7796.4019230769227</v>
      </c>
      <c r="EW45">
        <v>15</v>
      </c>
      <c r="EX45">
        <v>1657194677</v>
      </c>
      <c r="EY45" t="s">
        <v>416</v>
      </c>
      <c r="EZ45">
        <v>1657194677</v>
      </c>
      <c r="FA45">
        <v>1657194677</v>
      </c>
      <c r="FB45">
        <v>4</v>
      </c>
      <c r="FC45">
        <v>-0.154</v>
      </c>
      <c r="FD45">
        <v>6.0000000000000001E-3</v>
      </c>
      <c r="FE45">
        <v>-1.1719999999999999</v>
      </c>
      <c r="FF45">
        <v>0.44700000000000001</v>
      </c>
      <c r="FG45">
        <v>415</v>
      </c>
      <c r="FH45">
        <v>30</v>
      </c>
      <c r="FI45">
        <v>0.27</v>
      </c>
      <c r="FJ45">
        <v>0.12</v>
      </c>
      <c r="FK45">
        <v>-10.192543658536581</v>
      </c>
      <c r="FL45">
        <v>-2.8674769337978971</v>
      </c>
      <c r="FM45">
        <v>0.28387504150427539</v>
      </c>
      <c r="FN45">
        <v>0</v>
      </c>
      <c r="FO45">
        <v>572.03088235294126</v>
      </c>
      <c r="FP45">
        <v>-9.8410389557332092</v>
      </c>
      <c r="FQ45">
        <v>0.98498667547588648</v>
      </c>
      <c r="FR45">
        <v>0</v>
      </c>
      <c r="FS45">
        <v>1.074925121951219</v>
      </c>
      <c r="FT45">
        <v>0.19670048780487751</v>
      </c>
      <c r="FU45">
        <v>1.976669731002385E-2</v>
      </c>
      <c r="FV45">
        <v>0</v>
      </c>
      <c r="FW45">
        <v>0</v>
      </c>
      <c r="FX45">
        <v>3</v>
      </c>
      <c r="FY45" t="s">
        <v>425</v>
      </c>
      <c r="FZ45">
        <v>3.36904</v>
      </c>
      <c r="GA45">
        <v>2.8936600000000001</v>
      </c>
      <c r="GB45">
        <v>4.88187E-2</v>
      </c>
      <c r="GC45">
        <v>5.2096299999999998E-2</v>
      </c>
      <c r="GD45">
        <v>0.14396999999999999</v>
      </c>
      <c r="GE45">
        <v>0.14366899999999999</v>
      </c>
      <c r="GF45">
        <v>32792.1</v>
      </c>
      <c r="GG45">
        <v>28447.9</v>
      </c>
      <c r="GH45">
        <v>30814.2</v>
      </c>
      <c r="GI45">
        <v>27974.2</v>
      </c>
      <c r="GJ45">
        <v>34769.1</v>
      </c>
      <c r="GK45">
        <v>33822.5</v>
      </c>
      <c r="GL45">
        <v>40186.699999999997</v>
      </c>
      <c r="GM45">
        <v>39020.300000000003</v>
      </c>
      <c r="GN45">
        <v>2.31677</v>
      </c>
      <c r="GO45">
        <v>1.5283500000000001</v>
      </c>
      <c r="GP45">
        <v>0</v>
      </c>
      <c r="GQ45">
        <v>6.21267E-2</v>
      </c>
      <c r="GR45">
        <v>999.9</v>
      </c>
      <c r="GS45">
        <v>32.5505</v>
      </c>
      <c r="GT45">
        <v>47.3</v>
      </c>
      <c r="GU45">
        <v>43.9</v>
      </c>
      <c r="GV45">
        <v>42.541499999999999</v>
      </c>
      <c r="GW45">
        <v>50.783799999999999</v>
      </c>
      <c r="GX45">
        <v>42.724400000000003</v>
      </c>
      <c r="GY45">
        <v>1</v>
      </c>
      <c r="GZ45">
        <v>0.69169700000000001</v>
      </c>
      <c r="HA45">
        <v>1.7873600000000001</v>
      </c>
      <c r="HB45">
        <v>20.197600000000001</v>
      </c>
      <c r="HC45">
        <v>5.2144399999999997</v>
      </c>
      <c r="HD45">
        <v>11.974</v>
      </c>
      <c r="HE45">
        <v>4.9890999999999996</v>
      </c>
      <c r="HF45">
        <v>3.2924799999999999</v>
      </c>
      <c r="HG45">
        <v>7069.5</v>
      </c>
      <c r="HH45">
        <v>9999</v>
      </c>
      <c r="HI45">
        <v>9999</v>
      </c>
      <c r="HJ45">
        <v>659.2</v>
      </c>
      <c r="HK45">
        <v>4.97133</v>
      </c>
      <c r="HL45">
        <v>1.8748499999999999</v>
      </c>
      <c r="HM45">
        <v>1.8711100000000001</v>
      </c>
      <c r="HN45">
        <v>1.8708800000000001</v>
      </c>
      <c r="HO45">
        <v>1.87531</v>
      </c>
      <c r="HP45">
        <v>1.8721000000000001</v>
      </c>
      <c r="HQ45">
        <v>1.8675200000000001</v>
      </c>
      <c r="HR45">
        <v>1.8785099999999999</v>
      </c>
      <c r="HS45">
        <v>0</v>
      </c>
      <c r="HT45">
        <v>0</v>
      </c>
      <c r="HU45">
        <v>0</v>
      </c>
      <c r="HV45">
        <v>0</v>
      </c>
      <c r="HW45" t="s">
        <v>418</v>
      </c>
      <c r="HX45" t="s">
        <v>419</v>
      </c>
      <c r="HY45" t="s">
        <v>420</v>
      </c>
      <c r="HZ45" t="s">
        <v>420</v>
      </c>
      <c r="IA45" t="s">
        <v>420</v>
      </c>
      <c r="IB45" t="s">
        <v>420</v>
      </c>
      <c r="IC45">
        <v>0</v>
      </c>
      <c r="ID45">
        <v>100</v>
      </c>
      <c r="IE45">
        <v>100</v>
      </c>
      <c r="IF45">
        <v>-1.1719999999999999</v>
      </c>
      <c r="IG45">
        <v>0.44719999999999999</v>
      </c>
      <c r="IH45">
        <v>-1.172199999999918</v>
      </c>
      <c r="II45">
        <v>0</v>
      </c>
      <c r="IJ45">
        <v>0</v>
      </c>
      <c r="IK45">
        <v>0</v>
      </c>
      <c r="IL45">
        <v>0.44723499999999922</v>
      </c>
      <c r="IM45">
        <v>0</v>
      </c>
      <c r="IN45">
        <v>0</v>
      </c>
      <c r="IO45">
        <v>0</v>
      </c>
      <c r="IP45">
        <v>-1</v>
      </c>
      <c r="IQ45">
        <v>-1</v>
      </c>
      <c r="IR45">
        <v>-1</v>
      </c>
      <c r="IS45">
        <v>-1</v>
      </c>
      <c r="IT45">
        <v>181.7</v>
      </c>
      <c r="IU45">
        <v>181.7</v>
      </c>
      <c r="IV45">
        <v>0.59448199999999995</v>
      </c>
      <c r="IW45">
        <v>2.6196299999999999</v>
      </c>
      <c r="IX45">
        <v>1.49902</v>
      </c>
      <c r="IY45">
        <v>2.2766099999999998</v>
      </c>
      <c r="IZ45">
        <v>1.69678</v>
      </c>
      <c r="JA45">
        <v>2.4035600000000001</v>
      </c>
      <c r="JB45">
        <v>46.385800000000003</v>
      </c>
      <c r="JC45">
        <v>13.8956</v>
      </c>
      <c r="JD45">
        <v>18</v>
      </c>
      <c r="JE45">
        <v>706.29499999999996</v>
      </c>
      <c r="JF45">
        <v>268.70299999999997</v>
      </c>
      <c r="JG45">
        <v>29.9986</v>
      </c>
      <c r="JH45">
        <v>36.18</v>
      </c>
      <c r="JI45">
        <v>30.0002</v>
      </c>
      <c r="JJ45">
        <v>35.9208</v>
      </c>
      <c r="JK45">
        <v>35.920900000000003</v>
      </c>
      <c r="JL45">
        <v>11.944900000000001</v>
      </c>
      <c r="JM45">
        <v>22.035599999999999</v>
      </c>
      <c r="JN45">
        <v>10.2066</v>
      </c>
      <c r="JO45">
        <v>30</v>
      </c>
      <c r="JP45">
        <v>204.024</v>
      </c>
      <c r="JQ45">
        <v>34.144399999999997</v>
      </c>
      <c r="JR45">
        <v>98.226100000000002</v>
      </c>
      <c r="JS45">
        <v>98.241299999999995</v>
      </c>
    </row>
    <row r="46" spans="1:279" x14ac:dyDescent="0.2">
      <c r="A46">
        <v>31</v>
      </c>
      <c r="B46">
        <v>1657205582.5999999</v>
      </c>
      <c r="C46">
        <v>119.5</v>
      </c>
      <c r="D46" t="s">
        <v>480</v>
      </c>
      <c r="E46" t="s">
        <v>481</v>
      </c>
      <c r="F46">
        <v>4</v>
      </c>
      <c r="G46">
        <v>1657205580.5999999</v>
      </c>
      <c r="H46">
        <f t="shared" si="0"/>
        <v>1.2310882473036331E-3</v>
      </c>
      <c r="I46">
        <f t="shared" si="1"/>
        <v>1.2310882473036331</v>
      </c>
      <c r="J46">
        <f t="shared" si="2"/>
        <v>2.1362432753000928</v>
      </c>
      <c r="K46">
        <f t="shared" si="3"/>
        <v>185.09542857142861</v>
      </c>
      <c r="L46">
        <f t="shared" si="4"/>
        <v>133.91321568016187</v>
      </c>
      <c r="M46">
        <f t="shared" si="5"/>
        <v>13.570127008380759</v>
      </c>
      <c r="N46">
        <f t="shared" si="6"/>
        <v>18.756688513731607</v>
      </c>
      <c r="O46">
        <f t="shared" si="7"/>
        <v>7.3843951655102241E-2</v>
      </c>
      <c r="P46">
        <f t="shared" si="8"/>
        <v>2.7674112334060825</v>
      </c>
      <c r="Q46">
        <f t="shared" si="9"/>
        <v>7.2766516834632075E-2</v>
      </c>
      <c r="R46">
        <f t="shared" si="10"/>
        <v>4.557456662959769E-2</v>
      </c>
      <c r="S46">
        <f t="shared" si="11"/>
        <v>194.42417661252961</v>
      </c>
      <c r="T46">
        <f t="shared" si="12"/>
        <v>34.495311352060888</v>
      </c>
      <c r="U46">
        <f t="shared" si="13"/>
        <v>33.551742857142862</v>
      </c>
      <c r="V46">
        <f t="shared" si="14"/>
        <v>5.2108577488731012</v>
      </c>
      <c r="W46">
        <f t="shared" si="15"/>
        <v>68.231887277935783</v>
      </c>
      <c r="X46">
        <f t="shared" si="16"/>
        <v>3.5707192298201731</v>
      </c>
      <c r="Y46">
        <f t="shared" si="17"/>
        <v>5.2332118783043544</v>
      </c>
      <c r="Z46">
        <f t="shared" si="18"/>
        <v>1.6401385190529281</v>
      </c>
      <c r="AA46">
        <f t="shared" si="19"/>
        <v>-54.290991706090217</v>
      </c>
      <c r="AB46">
        <f t="shared" si="20"/>
        <v>11.415676973838696</v>
      </c>
      <c r="AC46">
        <f t="shared" si="21"/>
        <v>0.95019587900881142</v>
      </c>
      <c r="AD46">
        <f t="shared" si="22"/>
        <v>152.4990577592869</v>
      </c>
      <c r="AE46">
        <f t="shared" si="23"/>
        <v>11.556308261972417</v>
      </c>
      <c r="AF46">
        <f t="shared" si="24"/>
        <v>1.2322335590247919</v>
      </c>
      <c r="AG46">
        <f t="shared" si="25"/>
        <v>2.1362432753000928</v>
      </c>
      <c r="AH46">
        <v>203.56127710750391</v>
      </c>
      <c r="AI46">
        <v>194.48504242424241</v>
      </c>
      <c r="AJ46">
        <v>1.7527866482741961</v>
      </c>
      <c r="AK46">
        <v>65.771731375418483</v>
      </c>
      <c r="AL46">
        <f t="shared" si="26"/>
        <v>1.2310882473036331</v>
      </c>
      <c r="AM46">
        <v>34.141092018983223</v>
      </c>
      <c r="AN46">
        <v>35.237116783216798</v>
      </c>
      <c r="AO46">
        <v>-5.348601866623009E-5</v>
      </c>
      <c r="AP46">
        <v>88.071452504573628</v>
      </c>
      <c r="AQ46">
        <v>4</v>
      </c>
      <c r="AR46">
        <v>1</v>
      </c>
      <c r="AS46">
        <f t="shared" si="27"/>
        <v>1</v>
      </c>
      <c r="AT46">
        <f t="shared" si="28"/>
        <v>0</v>
      </c>
      <c r="AU46">
        <f t="shared" si="29"/>
        <v>47234.37473355457</v>
      </c>
      <c r="AV46" t="s">
        <v>413</v>
      </c>
      <c r="AW46" t="s">
        <v>413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413</v>
      </c>
      <c r="BC46" t="s">
        <v>413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1009.4960997992384</v>
      </c>
      <c r="BI46">
        <f t="shared" si="33"/>
        <v>2.1362432753000928</v>
      </c>
      <c r="BJ46" t="e">
        <f t="shared" si="34"/>
        <v>#DIV/0!</v>
      </c>
      <c r="BK46">
        <f t="shared" si="35"/>
        <v>2.1161481215479028E-3</v>
      </c>
      <c r="BL46" t="e">
        <f t="shared" si="36"/>
        <v>#DIV/0!</v>
      </c>
      <c r="BM46" t="e">
        <f t="shared" si="37"/>
        <v>#DIV/0!</v>
      </c>
      <c r="BN46" t="s">
        <v>413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413</v>
      </c>
      <c r="BY46" t="s">
        <v>413</v>
      </c>
      <c r="BZ46" t="s">
        <v>413</v>
      </c>
      <c r="CA46" t="s">
        <v>413</v>
      </c>
      <c r="CB46" t="s">
        <v>413</v>
      </c>
      <c r="CC46" t="s">
        <v>413</v>
      </c>
      <c r="CD46" t="s">
        <v>413</v>
      </c>
      <c r="CE46" t="s">
        <v>413</v>
      </c>
      <c r="CF46">
        <v>251</v>
      </c>
      <c r="CG46">
        <v>1000</v>
      </c>
      <c r="CH46" t="s">
        <v>414</v>
      </c>
      <c r="CI46">
        <v>8.5</v>
      </c>
      <c r="CJ46">
        <v>1.992</v>
      </c>
      <c r="CK46">
        <v>33.67</v>
      </c>
      <c r="CL46">
        <v>2.6106759999999999E-5</v>
      </c>
      <c r="CM46">
        <v>3.7014436000000001E-4</v>
      </c>
      <c r="CN46">
        <v>1.8797999360000001E-2</v>
      </c>
      <c r="CO46">
        <v>1.9799999999999999E-4</v>
      </c>
      <c r="CP46">
        <f t="shared" si="46"/>
        <v>1199.988571428572</v>
      </c>
      <c r="CQ46">
        <f t="shared" si="47"/>
        <v>1009.4960997992384</v>
      </c>
      <c r="CR46">
        <f t="shared" si="48"/>
        <v>0.84125476178281056</v>
      </c>
      <c r="CS46">
        <f t="shared" si="49"/>
        <v>0.16202169024082452</v>
      </c>
      <c r="CT46">
        <v>6</v>
      </c>
      <c r="CU46">
        <v>0.5</v>
      </c>
      <c r="CV46" t="s">
        <v>415</v>
      </c>
      <c r="CW46">
        <v>2</v>
      </c>
      <c r="CX46" t="b">
        <v>1</v>
      </c>
      <c r="CY46">
        <v>1657205580.5999999</v>
      </c>
      <c r="CZ46">
        <v>185.09542857142861</v>
      </c>
      <c r="DA46">
        <v>195.96728571428571</v>
      </c>
      <c r="DB46">
        <v>35.236699999999999</v>
      </c>
      <c r="DC46">
        <v>34.139942857142863</v>
      </c>
      <c r="DD46">
        <v>186.26757142857139</v>
      </c>
      <c r="DE46">
        <v>34.789442857142852</v>
      </c>
      <c r="DF46">
        <v>650.36114285714291</v>
      </c>
      <c r="DG46">
        <v>101.2351428571429</v>
      </c>
      <c r="DH46">
        <v>0.10009085714285711</v>
      </c>
      <c r="DI46">
        <v>33.628257142857137</v>
      </c>
      <c r="DJ46">
        <v>999.89999999999986</v>
      </c>
      <c r="DK46">
        <v>33.551742857142862</v>
      </c>
      <c r="DL46">
        <v>0</v>
      </c>
      <c r="DM46">
        <v>0</v>
      </c>
      <c r="DN46">
        <v>8992.0542857142846</v>
      </c>
      <c r="DO46">
        <v>0</v>
      </c>
      <c r="DP46">
        <v>1024.898571428572</v>
      </c>
      <c r="DQ46">
        <v>-10.871814285714279</v>
      </c>
      <c r="DR46">
        <v>191.8558571428571</v>
      </c>
      <c r="DS46">
        <v>202.89428571428579</v>
      </c>
      <c r="DT46">
        <v>1.09674</v>
      </c>
      <c r="DU46">
        <v>195.96728571428571</v>
      </c>
      <c r="DV46">
        <v>34.139942857142863</v>
      </c>
      <c r="DW46">
        <v>3.5671928571428571</v>
      </c>
      <c r="DX46">
        <v>3.4561642857142858</v>
      </c>
      <c r="DY46">
        <v>26.942985714285719</v>
      </c>
      <c r="DZ46">
        <v>26.405928571428571</v>
      </c>
      <c r="EA46">
        <v>1199.988571428572</v>
      </c>
      <c r="EB46">
        <v>0.95799728571428566</v>
      </c>
      <c r="EC46">
        <v>4.2003028571428569E-2</v>
      </c>
      <c r="ED46">
        <v>0</v>
      </c>
      <c r="EE46">
        <v>569.87700000000007</v>
      </c>
      <c r="EF46">
        <v>5.0001600000000002</v>
      </c>
      <c r="EG46">
        <v>7796.4014285714293</v>
      </c>
      <c r="EH46">
        <v>9515.0828571428592</v>
      </c>
      <c r="EI46">
        <v>47.723000000000013</v>
      </c>
      <c r="EJ46">
        <v>50.080000000000013</v>
      </c>
      <c r="EK46">
        <v>48.857000000000014</v>
      </c>
      <c r="EL46">
        <v>48.910428571428568</v>
      </c>
      <c r="EM46">
        <v>49.482000000000014</v>
      </c>
      <c r="EN46">
        <v>1144.798571428571</v>
      </c>
      <c r="EO46">
        <v>50.19</v>
      </c>
      <c r="EP46">
        <v>0</v>
      </c>
      <c r="EQ46">
        <v>610163.09999990463</v>
      </c>
      <c r="ER46">
        <v>0</v>
      </c>
      <c r="ES46">
        <v>570.80907692307687</v>
      </c>
      <c r="ET46">
        <v>-9.226119658389587</v>
      </c>
      <c r="EU46">
        <v>-12.168888901985531</v>
      </c>
      <c r="EV46">
        <v>7793.9961538461521</v>
      </c>
      <c r="EW46">
        <v>15</v>
      </c>
      <c r="EX46">
        <v>1657194677</v>
      </c>
      <c r="EY46" t="s">
        <v>416</v>
      </c>
      <c r="EZ46">
        <v>1657194677</v>
      </c>
      <c r="FA46">
        <v>1657194677</v>
      </c>
      <c r="FB46">
        <v>4</v>
      </c>
      <c r="FC46">
        <v>-0.154</v>
      </c>
      <c r="FD46">
        <v>6.0000000000000001E-3</v>
      </c>
      <c r="FE46">
        <v>-1.1719999999999999</v>
      </c>
      <c r="FF46">
        <v>0.44700000000000001</v>
      </c>
      <c r="FG46">
        <v>415</v>
      </c>
      <c r="FH46">
        <v>30</v>
      </c>
      <c r="FI46">
        <v>0.27</v>
      </c>
      <c r="FJ46">
        <v>0.12</v>
      </c>
      <c r="FK46">
        <v>-10.394805121951221</v>
      </c>
      <c r="FL46">
        <v>-3.149273310104538</v>
      </c>
      <c r="FM46">
        <v>0.312082389552643</v>
      </c>
      <c r="FN46">
        <v>0</v>
      </c>
      <c r="FO46">
        <v>571.31705882352935</v>
      </c>
      <c r="FP46">
        <v>-10.00916730375959</v>
      </c>
      <c r="FQ46">
        <v>0.99760106199457899</v>
      </c>
      <c r="FR46">
        <v>0</v>
      </c>
      <c r="FS46">
        <v>1.084819024390244</v>
      </c>
      <c r="FT46">
        <v>0.13471108013937361</v>
      </c>
      <c r="FU46">
        <v>1.4571389743198351E-2</v>
      </c>
      <c r="FV46">
        <v>0</v>
      </c>
      <c r="FW46">
        <v>0</v>
      </c>
      <c r="FX46">
        <v>3</v>
      </c>
      <c r="FY46" t="s">
        <v>425</v>
      </c>
      <c r="FZ46">
        <v>3.3690199999999999</v>
      </c>
      <c r="GA46">
        <v>2.8938299999999999</v>
      </c>
      <c r="GB46">
        <v>5.0452799999999999E-2</v>
      </c>
      <c r="GC46">
        <v>5.3743600000000002E-2</v>
      </c>
      <c r="GD46">
        <v>0.14396900000000001</v>
      </c>
      <c r="GE46">
        <v>0.14365800000000001</v>
      </c>
      <c r="GF46">
        <v>32735.599999999999</v>
      </c>
      <c r="GG46">
        <v>28397.9</v>
      </c>
      <c r="GH46">
        <v>30814.1</v>
      </c>
      <c r="GI46">
        <v>27973.7</v>
      </c>
      <c r="GJ46">
        <v>34768.9</v>
      </c>
      <c r="GK46">
        <v>33821.699999999997</v>
      </c>
      <c r="GL46">
        <v>40186.400000000001</v>
      </c>
      <c r="GM46">
        <v>39018.800000000003</v>
      </c>
      <c r="GN46">
        <v>2.3170999999999999</v>
      </c>
      <c r="GO46">
        <v>1.52813</v>
      </c>
      <c r="GP46">
        <v>0</v>
      </c>
      <c r="GQ46">
        <v>6.2566300000000005E-2</v>
      </c>
      <c r="GR46">
        <v>999.9</v>
      </c>
      <c r="GS46">
        <v>32.535699999999999</v>
      </c>
      <c r="GT46">
        <v>47.3</v>
      </c>
      <c r="GU46">
        <v>44</v>
      </c>
      <c r="GV46">
        <v>42.763500000000001</v>
      </c>
      <c r="GW46">
        <v>50.513800000000003</v>
      </c>
      <c r="GX46">
        <v>42.508000000000003</v>
      </c>
      <c r="GY46">
        <v>1</v>
      </c>
      <c r="GZ46">
        <v>0.69173300000000004</v>
      </c>
      <c r="HA46">
        <v>1.7819799999999999</v>
      </c>
      <c r="HB46">
        <v>20.197700000000001</v>
      </c>
      <c r="HC46">
        <v>5.2142900000000001</v>
      </c>
      <c r="HD46">
        <v>11.974</v>
      </c>
      <c r="HE46">
        <v>4.9896000000000003</v>
      </c>
      <c r="HF46">
        <v>3.2925499999999999</v>
      </c>
      <c r="HG46">
        <v>7069.7</v>
      </c>
      <c r="HH46">
        <v>9999</v>
      </c>
      <c r="HI46">
        <v>9999</v>
      </c>
      <c r="HJ46">
        <v>659.2</v>
      </c>
      <c r="HK46">
        <v>4.9713500000000002</v>
      </c>
      <c r="HL46">
        <v>1.8748499999999999</v>
      </c>
      <c r="HM46">
        <v>1.8711100000000001</v>
      </c>
      <c r="HN46">
        <v>1.8708800000000001</v>
      </c>
      <c r="HO46">
        <v>1.87531</v>
      </c>
      <c r="HP46">
        <v>1.8721000000000001</v>
      </c>
      <c r="HQ46">
        <v>1.8675200000000001</v>
      </c>
      <c r="HR46">
        <v>1.8785099999999999</v>
      </c>
      <c r="HS46">
        <v>0</v>
      </c>
      <c r="HT46">
        <v>0</v>
      </c>
      <c r="HU46">
        <v>0</v>
      </c>
      <c r="HV46">
        <v>0</v>
      </c>
      <c r="HW46" t="s">
        <v>418</v>
      </c>
      <c r="HX46" t="s">
        <v>419</v>
      </c>
      <c r="HY46" t="s">
        <v>420</v>
      </c>
      <c r="HZ46" t="s">
        <v>420</v>
      </c>
      <c r="IA46" t="s">
        <v>420</v>
      </c>
      <c r="IB46" t="s">
        <v>420</v>
      </c>
      <c r="IC46">
        <v>0</v>
      </c>
      <c r="ID46">
        <v>100</v>
      </c>
      <c r="IE46">
        <v>100</v>
      </c>
      <c r="IF46">
        <v>-1.1719999999999999</v>
      </c>
      <c r="IG46">
        <v>0.44719999999999999</v>
      </c>
      <c r="IH46">
        <v>-1.172199999999918</v>
      </c>
      <c r="II46">
        <v>0</v>
      </c>
      <c r="IJ46">
        <v>0</v>
      </c>
      <c r="IK46">
        <v>0</v>
      </c>
      <c r="IL46">
        <v>0.44723499999999922</v>
      </c>
      <c r="IM46">
        <v>0</v>
      </c>
      <c r="IN46">
        <v>0</v>
      </c>
      <c r="IO46">
        <v>0</v>
      </c>
      <c r="IP46">
        <v>-1</v>
      </c>
      <c r="IQ46">
        <v>-1</v>
      </c>
      <c r="IR46">
        <v>-1</v>
      </c>
      <c r="IS46">
        <v>-1</v>
      </c>
      <c r="IT46">
        <v>181.8</v>
      </c>
      <c r="IU46">
        <v>181.8</v>
      </c>
      <c r="IV46">
        <v>0.61035200000000001</v>
      </c>
      <c r="IW46">
        <v>2.63062</v>
      </c>
      <c r="IX46">
        <v>1.49902</v>
      </c>
      <c r="IY46">
        <v>2.2766099999999998</v>
      </c>
      <c r="IZ46">
        <v>1.69678</v>
      </c>
      <c r="JA46">
        <v>2.3339799999999999</v>
      </c>
      <c r="JB46">
        <v>46.385800000000003</v>
      </c>
      <c r="JC46">
        <v>13.8956</v>
      </c>
      <c r="JD46">
        <v>18</v>
      </c>
      <c r="JE46">
        <v>706.57399999999996</v>
      </c>
      <c r="JF46">
        <v>268.60199999999998</v>
      </c>
      <c r="JG46">
        <v>29.9986</v>
      </c>
      <c r="JH46">
        <v>36.181699999999999</v>
      </c>
      <c r="JI46">
        <v>30.0002</v>
      </c>
      <c r="JJ46">
        <v>35.921599999999998</v>
      </c>
      <c r="JK46">
        <v>35.922199999999997</v>
      </c>
      <c r="JL46">
        <v>12.2477</v>
      </c>
      <c r="JM46">
        <v>22.035599999999999</v>
      </c>
      <c r="JN46">
        <v>10.2066</v>
      </c>
      <c r="JO46">
        <v>30</v>
      </c>
      <c r="JP46">
        <v>210.77600000000001</v>
      </c>
      <c r="JQ46">
        <v>34.144399999999997</v>
      </c>
      <c r="JR46">
        <v>98.225499999999997</v>
      </c>
      <c r="JS46">
        <v>98.238399999999999</v>
      </c>
    </row>
    <row r="47" spans="1:279" x14ac:dyDescent="0.2">
      <c r="A47">
        <v>32</v>
      </c>
      <c r="B47">
        <v>1657205586.5999999</v>
      </c>
      <c r="C47">
        <v>123.5</v>
      </c>
      <c r="D47" t="s">
        <v>482</v>
      </c>
      <c r="E47" t="s">
        <v>483</v>
      </c>
      <c r="F47">
        <v>4</v>
      </c>
      <c r="G47">
        <v>1657205584.2874999</v>
      </c>
      <c r="H47">
        <f t="shared" si="0"/>
        <v>1.238191651480363E-3</v>
      </c>
      <c r="I47">
        <f t="shared" si="1"/>
        <v>1.238191651480363</v>
      </c>
      <c r="J47">
        <f t="shared" si="2"/>
        <v>2.2955897744153968</v>
      </c>
      <c r="K47">
        <f t="shared" si="3"/>
        <v>191.287375</v>
      </c>
      <c r="L47">
        <f t="shared" si="4"/>
        <v>136.86599243229074</v>
      </c>
      <c r="M47">
        <f t="shared" si="5"/>
        <v>13.869304664157122</v>
      </c>
      <c r="N47">
        <f t="shared" si="6"/>
        <v>19.384091220427567</v>
      </c>
      <c r="O47">
        <f t="shared" si="7"/>
        <v>7.4402608211058749E-2</v>
      </c>
      <c r="P47">
        <f t="shared" si="8"/>
        <v>2.7665189775753856</v>
      </c>
      <c r="Q47">
        <f t="shared" si="9"/>
        <v>7.3308592386424093E-2</v>
      </c>
      <c r="R47">
        <f t="shared" si="10"/>
        <v>4.5914823117300531E-2</v>
      </c>
      <c r="S47">
        <f t="shared" si="11"/>
        <v>194.42719761253565</v>
      </c>
      <c r="T47">
        <f t="shared" si="12"/>
        <v>34.487183929069779</v>
      </c>
      <c r="U47">
        <f t="shared" si="13"/>
        <v>33.543037499999997</v>
      </c>
      <c r="V47">
        <f t="shared" si="14"/>
        <v>5.2083196942913448</v>
      </c>
      <c r="W47">
        <f t="shared" si="15"/>
        <v>68.260052901142032</v>
      </c>
      <c r="X47">
        <f t="shared" si="16"/>
        <v>3.570900781508235</v>
      </c>
      <c r="Y47">
        <f t="shared" si="17"/>
        <v>5.2313185087620866</v>
      </c>
      <c r="Z47">
        <f t="shared" si="18"/>
        <v>1.6374189127831098</v>
      </c>
      <c r="AA47">
        <f t="shared" si="19"/>
        <v>-54.604251830284007</v>
      </c>
      <c r="AB47">
        <f t="shared" si="20"/>
        <v>11.745449975625705</v>
      </c>
      <c r="AC47">
        <f t="shared" si="21"/>
        <v>0.97788758592977909</v>
      </c>
      <c r="AD47">
        <f t="shared" si="22"/>
        <v>152.54628334380715</v>
      </c>
      <c r="AE47">
        <f t="shared" si="23"/>
        <v>11.535342057326885</v>
      </c>
      <c r="AF47">
        <f t="shared" si="24"/>
        <v>1.2370771616972698</v>
      </c>
      <c r="AG47">
        <f t="shared" si="25"/>
        <v>2.2955897744153968</v>
      </c>
      <c r="AH47">
        <v>210.47748553761701</v>
      </c>
      <c r="AI47">
        <v>201.39203030303031</v>
      </c>
      <c r="AJ47">
        <v>1.7171685677564099</v>
      </c>
      <c r="AK47">
        <v>65.771731375418483</v>
      </c>
      <c r="AL47">
        <f t="shared" si="26"/>
        <v>1.238191651480363</v>
      </c>
      <c r="AM47">
        <v>34.138036694952127</v>
      </c>
      <c r="AN47">
        <v>35.239903496503523</v>
      </c>
      <c r="AO47">
        <v>3.2307241597240932E-5</v>
      </c>
      <c r="AP47">
        <v>88.071452504573628</v>
      </c>
      <c r="AQ47">
        <v>3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47210.870148006994</v>
      </c>
      <c r="AV47" t="s">
        <v>413</v>
      </c>
      <c r="AW47" t="s">
        <v>413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413</v>
      </c>
      <c r="BC47" t="s">
        <v>413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1009.511999799241</v>
      </c>
      <c r="BI47">
        <f t="shared" si="33"/>
        <v>2.2955897744153968</v>
      </c>
      <c r="BJ47" t="e">
        <f t="shared" si="34"/>
        <v>#DIV/0!</v>
      </c>
      <c r="BK47">
        <f t="shared" si="35"/>
        <v>2.2739598686017746E-3</v>
      </c>
      <c r="BL47" t="e">
        <f t="shared" si="36"/>
        <v>#DIV/0!</v>
      </c>
      <c r="BM47" t="e">
        <f t="shared" si="37"/>
        <v>#DIV/0!</v>
      </c>
      <c r="BN47" t="s">
        <v>413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413</v>
      </c>
      <c r="BY47" t="s">
        <v>413</v>
      </c>
      <c r="BZ47" t="s">
        <v>413</v>
      </c>
      <c r="CA47" t="s">
        <v>413</v>
      </c>
      <c r="CB47" t="s">
        <v>413</v>
      </c>
      <c r="CC47" t="s">
        <v>413</v>
      </c>
      <c r="CD47" t="s">
        <v>413</v>
      </c>
      <c r="CE47" t="s">
        <v>413</v>
      </c>
      <c r="CF47">
        <v>251</v>
      </c>
      <c r="CG47">
        <v>1000</v>
      </c>
      <c r="CH47" t="s">
        <v>414</v>
      </c>
      <c r="CI47">
        <v>8.5</v>
      </c>
      <c r="CJ47">
        <v>1.992</v>
      </c>
      <c r="CK47">
        <v>33.67</v>
      </c>
      <c r="CL47">
        <v>2.6106759999999999E-5</v>
      </c>
      <c r="CM47">
        <v>3.7014436000000001E-4</v>
      </c>
      <c r="CN47">
        <v>1.8797999360000001E-2</v>
      </c>
      <c r="CO47">
        <v>1.9799999999999999E-4</v>
      </c>
      <c r="CP47">
        <f t="shared" si="46"/>
        <v>1200.0074999999999</v>
      </c>
      <c r="CQ47">
        <f t="shared" si="47"/>
        <v>1009.511999799241</v>
      </c>
      <c r="CR47">
        <f t="shared" si="48"/>
        <v>0.84125474199056349</v>
      </c>
      <c r="CS47">
        <f t="shared" si="49"/>
        <v>0.16202165204178778</v>
      </c>
      <c r="CT47">
        <v>6</v>
      </c>
      <c r="CU47">
        <v>0.5</v>
      </c>
      <c r="CV47" t="s">
        <v>415</v>
      </c>
      <c r="CW47">
        <v>2</v>
      </c>
      <c r="CX47" t="b">
        <v>1</v>
      </c>
      <c r="CY47">
        <v>1657205584.2874999</v>
      </c>
      <c r="CZ47">
        <v>191.287375</v>
      </c>
      <c r="DA47">
        <v>202.14762500000001</v>
      </c>
      <c r="DB47">
        <v>35.238599999999998</v>
      </c>
      <c r="DC47">
        <v>34.137549999999997</v>
      </c>
      <c r="DD47">
        <v>192.45975000000001</v>
      </c>
      <c r="DE47">
        <v>34.791337499999997</v>
      </c>
      <c r="DF47">
        <v>650.37062500000002</v>
      </c>
      <c r="DG47">
        <v>101.234875</v>
      </c>
      <c r="DH47">
        <v>0.100046975</v>
      </c>
      <c r="DI47">
        <v>33.621787500000003</v>
      </c>
      <c r="DJ47">
        <v>999.9</v>
      </c>
      <c r="DK47">
        <v>33.543037499999997</v>
      </c>
      <c r="DL47">
        <v>0</v>
      </c>
      <c r="DM47">
        <v>0</v>
      </c>
      <c r="DN47">
        <v>8987.34375</v>
      </c>
      <c r="DO47">
        <v>0</v>
      </c>
      <c r="DP47">
        <v>1034.9349999999999</v>
      </c>
      <c r="DQ47">
        <v>-10.8600625</v>
      </c>
      <c r="DR47">
        <v>198.274125</v>
      </c>
      <c r="DS47">
        <v>209.292125</v>
      </c>
      <c r="DT47">
        <v>1.1010450000000001</v>
      </c>
      <c r="DU47">
        <v>202.14762500000001</v>
      </c>
      <c r="DV47">
        <v>34.137549999999997</v>
      </c>
      <c r="DW47">
        <v>3.5673750000000002</v>
      </c>
      <c r="DX47">
        <v>3.4559112500000002</v>
      </c>
      <c r="DY47">
        <v>26.943862500000002</v>
      </c>
      <c r="DZ47">
        <v>26.404675000000001</v>
      </c>
      <c r="EA47">
        <v>1200.0074999999999</v>
      </c>
      <c r="EB47">
        <v>0.957997875</v>
      </c>
      <c r="EC47">
        <v>4.2002449999999997E-2</v>
      </c>
      <c r="ED47">
        <v>0</v>
      </c>
      <c r="EE47">
        <v>569.16762500000004</v>
      </c>
      <c r="EF47">
        <v>5.0001600000000002</v>
      </c>
      <c r="EG47">
        <v>7796.7737500000003</v>
      </c>
      <c r="EH47">
        <v>9515.2224999999999</v>
      </c>
      <c r="EI47">
        <v>47.718499999999999</v>
      </c>
      <c r="EJ47">
        <v>50.069875000000003</v>
      </c>
      <c r="EK47">
        <v>48.859250000000003</v>
      </c>
      <c r="EL47">
        <v>48.905999999999999</v>
      </c>
      <c r="EM47">
        <v>49.476374999999997</v>
      </c>
      <c r="EN47">
        <v>1144.8175000000001</v>
      </c>
      <c r="EO47">
        <v>50.19</v>
      </c>
      <c r="EP47">
        <v>0</v>
      </c>
      <c r="EQ47">
        <v>610167.29999995232</v>
      </c>
      <c r="ER47">
        <v>0</v>
      </c>
      <c r="ES47">
        <v>570.06176000000005</v>
      </c>
      <c r="ET47">
        <v>-10.604999986654351</v>
      </c>
      <c r="EU47">
        <v>62.545384510863677</v>
      </c>
      <c r="EV47">
        <v>7792.8735999999999</v>
      </c>
      <c r="EW47">
        <v>15</v>
      </c>
      <c r="EX47">
        <v>1657194677</v>
      </c>
      <c r="EY47" t="s">
        <v>416</v>
      </c>
      <c r="EZ47">
        <v>1657194677</v>
      </c>
      <c r="FA47">
        <v>1657194677</v>
      </c>
      <c r="FB47">
        <v>4</v>
      </c>
      <c r="FC47">
        <v>-0.154</v>
      </c>
      <c r="FD47">
        <v>6.0000000000000001E-3</v>
      </c>
      <c r="FE47">
        <v>-1.1719999999999999</v>
      </c>
      <c r="FF47">
        <v>0.44700000000000001</v>
      </c>
      <c r="FG47">
        <v>415</v>
      </c>
      <c r="FH47">
        <v>30</v>
      </c>
      <c r="FI47">
        <v>0.27</v>
      </c>
      <c r="FJ47">
        <v>0.12</v>
      </c>
      <c r="FK47">
        <v>-10.566517073170729</v>
      </c>
      <c r="FL47">
        <v>-2.6874083623693341</v>
      </c>
      <c r="FM47">
        <v>0.27321864727851569</v>
      </c>
      <c r="FN47">
        <v>0</v>
      </c>
      <c r="FO47">
        <v>570.70311764705878</v>
      </c>
      <c r="FP47">
        <v>-10.069885406785771</v>
      </c>
      <c r="FQ47">
        <v>1.006767885063115</v>
      </c>
      <c r="FR47">
        <v>0</v>
      </c>
      <c r="FS47">
        <v>1.092678292682927</v>
      </c>
      <c r="FT47">
        <v>7.7373658536585094E-2</v>
      </c>
      <c r="FU47">
        <v>8.9783340576591493E-3</v>
      </c>
      <c r="FV47">
        <v>1</v>
      </c>
      <c r="FW47">
        <v>1</v>
      </c>
      <c r="FX47">
        <v>3</v>
      </c>
      <c r="FY47" t="s">
        <v>417</v>
      </c>
      <c r="FZ47">
        <v>3.3687900000000002</v>
      </c>
      <c r="GA47">
        <v>2.89351</v>
      </c>
      <c r="GB47">
        <v>5.2046000000000002E-2</v>
      </c>
      <c r="GC47">
        <v>5.5344999999999998E-2</v>
      </c>
      <c r="GD47">
        <v>0.143979</v>
      </c>
      <c r="GE47">
        <v>0.14365900000000001</v>
      </c>
      <c r="GF47">
        <v>32679.8</v>
      </c>
      <c r="GG47">
        <v>28350.3</v>
      </c>
      <c r="GH47">
        <v>30813.3</v>
      </c>
      <c r="GI47">
        <v>27974.2</v>
      </c>
      <c r="GJ47">
        <v>34767.9</v>
      </c>
      <c r="GK47">
        <v>33822.5</v>
      </c>
      <c r="GL47">
        <v>40185.599999999999</v>
      </c>
      <c r="GM47">
        <v>39019.800000000003</v>
      </c>
      <c r="GN47">
        <v>2.31717</v>
      </c>
      <c r="GO47">
        <v>1.52817</v>
      </c>
      <c r="GP47">
        <v>0</v>
      </c>
      <c r="GQ47">
        <v>6.2391200000000001E-2</v>
      </c>
      <c r="GR47">
        <v>999.9</v>
      </c>
      <c r="GS47">
        <v>32.521299999999997</v>
      </c>
      <c r="GT47">
        <v>47.2</v>
      </c>
      <c r="GU47">
        <v>44</v>
      </c>
      <c r="GV47">
        <v>42.674500000000002</v>
      </c>
      <c r="GW47">
        <v>50.4238</v>
      </c>
      <c r="GX47">
        <v>42.972799999999999</v>
      </c>
      <c r="GY47">
        <v>1</v>
      </c>
      <c r="GZ47">
        <v>0.69195399999999996</v>
      </c>
      <c r="HA47">
        <v>1.7784199999999999</v>
      </c>
      <c r="HB47">
        <v>20.197700000000001</v>
      </c>
      <c r="HC47">
        <v>5.2141500000000001</v>
      </c>
      <c r="HD47">
        <v>11.974</v>
      </c>
      <c r="HE47">
        <v>4.9892500000000002</v>
      </c>
      <c r="HF47">
        <v>3.2924500000000001</v>
      </c>
      <c r="HG47">
        <v>7069.7</v>
      </c>
      <c r="HH47">
        <v>9999</v>
      </c>
      <c r="HI47">
        <v>9999</v>
      </c>
      <c r="HJ47">
        <v>659.2</v>
      </c>
      <c r="HK47">
        <v>4.9713500000000002</v>
      </c>
      <c r="HL47">
        <v>1.8748499999999999</v>
      </c>
      <c r="HM47">
        <v>1.8711500000000001</v>
      </c>
      <c r="HN47">
        <v>1.8708800000000001</v>
      </c>
      <c r="HO47">
        <v>1.87531</v>
      </c>
      <c r="HP47">
        <v>1.8721000000000001</v>
      </c>
      <c r="HQ47">
        <v>1.8675200000000001</v>
      </c>
      <c r="HR47">
        <v>1.8785099999999999</v>
      </c>
      <c r="HS47">
        <v>0</v>
      </c>
      <c r="HT47">
        <v>0</v>
      </c>
      <c r="HU47">
        <v>0</v>
      </c>
      <c r="HV47">
        <v>0</v>
      </c>
      <c r="HW47" t="s">
        <v>418</v>
      </c>
      <c r="HX47" t="s">
        <v>419</v>
      </c>
      <c r="HY47" t="s">
        <v>420</v>
      </c>
      <c r="HZ47" t="s">
        <v>420</v>
      </c>
      <c r="IA47" t="s">
        <v>420</v>
      </c>
      <c r="IB47" t="s">
        <v>420</v>
      </c>
      <c r="IC47">
        <v>0</v>
      </c>
      <c r="ID47">
        <v>100</v>
      </c>
      <c r="IE47">
        <v>100</v>
      </c>
      <c r="IF47">
        <v>-1.1719999999999999</v>
      </c>
      <c r="IG47">
        <v>0.44719999999999999</v>
      </c>
      <c r="IH47">
        <v>-1.172199999999918</v>
      </c>
      <c r="II47">
        <v>0</v>
      </c>
      <c r="IJ47">
        <v>0</v>
      </c>
      <c r="IK47">
        <v>0</v>
      </c>
      <c r="IL47">
        <v>0.44723499999999922</v>
      </c>
      <c r="IM47">
        <v>0</v>
      </c>
      <c r="IN47">
        <v>0</v>
      </c>
      <c r="IO47">
        <v>0</v>
      </c>
      <c r="IP47">
        <v>-1</v>
      </c>
      <c r="IQ47">
        <v>-1</v>
      </c>
      <c r="IR47">
        <v>-1</v>
      </c>
      <c r="IS47">
        <v>-1</v>
      </c>
      <c r="IT47">
        <v>181.8</v>
      </c>
      <c r="IU47">
        <v>181.8</v>
      </c>
      <c r="IV47">
        <v>0.62377899999999997</v>
      </c>
      <c r="IW47">
        <v>2.63184</v>
      </c>
      <c r="IX47">
        <v>1.49902</v>
      </c>
      <c r="IY47">
        <v>2.2766099999999998</v>
      </c>
      <c r="IZ47">
        <v>1.69678</v>
      </c>
      <c r="JA47">
        <v>2.2473100000000001</v>
      </c>
      <c r="JB47">
        <v>46.385800000000003</v>
      </c>
      <c r="JC47">
        <v>13.886900000000001</v>
      </c>
      <c r="JD47">
        <v>18</v>
      </c>
      <c r="JE47">
        <v>706.66899999999998</v>
      </c>
      <c r="JF47">
        <v>268.63499999999999</v>
      </c>
      <c r="JG47">
        <v>29.998899999999999</v>
      </c>
      <c r="JH47">
        <v>36.183399999999999</v>
      </c>
      <c r="JI47">
        <v>30.000299999999999</v>
      </c>
      <c r="JJ47">
        <v>35.924399999999999</v>
      </c>
      <c r="JK47">
        <v>35.924199999999999</v>
      </c>
      <c r="JL47">
        <v>12.523</v>
      </c>
      <c r="JM47">
        <v>22.035599999999999</v>
      </c>
      <c r="JN47">
        <v>10.2066</v>
      </c>
      <c r="JO47">
        <v>30</v>
      </c>
      <c r="JP47">
        <v>217.464</v>
      </c>
      <c r="JQ47">
        <v>34.144399999999997</v>
      </c>
      <c r="JR47">
        <v>98.223200000000006</v>
      </c>
      <c r="JS47">
        <v>98.240499999999997</v>
      </c>
    </row>
    <row r="48" spans="1:279" x14ac:dyDescent="0.2">
      <c r="A48">
        <v>33</v>
      </c>
      <c r="B48">
        <v>1657205590.5999999</v>
      </c>
      <c r="C48">
        <v>127.5</v>
      </c>
      <c r="D48" t="s">
        <v>484</v>
      </c>
      <c r="E48" t="s">
        <v>485</v>
      </c>
      <c r="F48">
        <v>4</v>
      </c>
      <c r="G48">
        <v>1657205588.5999999</v>
      </c>
      <c r="H48">
        <f t="shared" si="0"/>
        <v>1.2396992707272021E-3</v>
      </c>
      <c r="I48">
        <f t="shared" si="1"/>
        <v>1.2396992707272021</v>
      </c>
      <c r="J48">
        <f t="shared" si="2"/>
        <v>2.3915060333761371</v>
      </c>
      <c r="K48">
        <f t="shared" si="3"/>
        <v>198.39385714285709</v>
      </c>
      <c r="L48">
        <f t="shared" si="4"/>
        <v>141.97154305211956</v>
      </c>
      <c r="M48">
        <f t="shared" si="5"/>
        <v>14.386903387647703</v>
      </c>
      <c r="N48">
        <f t="shared" si="6"/>
        <v>20.104544854944805</v>
      </c>
      <c r="O48">
        <f t="shared" si="7"/>
        <v>7.4747624584842312E-2</v>
      </c>
      <c r="P48">
        <f t="shared" si="8"/>
        <v>2.7665071072655008</v>
      </c>
      <c r="Q48">
        <f t="shared" si="9"/>
        <v>7.3643515510944932E-2</v>
      </c>
      <c r="R48">
        <f t="shared" si="10"/>
        <v>4.6125038373862295E-2</v>
      </c>
      <c r="S48">
        <f t="shared" si="11"/>
        <v>194.42297404107617</v>
      </c>
      <c r="T48">
        <f t="shared" si="12"/>
        <v>34.483335868417726</v>
      </c>
      <c r="U48">
        <f t="shared" si="13"/>
        <v>33.525414285714277</v>
      </c>
      <c r="V48">
        <f t="shared" si="14"/>
        <v>5.2031849221599265</v>
      </c>
      <c r="W48">
        <f t="shared" si="15"/>
        <v>68.278054726706316</v>
      </c>
      <c r="X48">
        <f t="shared" si="16"/>
        <v>3.5711600833739636</v>
      </c>
      <c r="Y48">
        <f t="shared" si="17"/>
        <v>5.2303190207572481</v>
      </c>
      <c r="Z48">
        <f t="shared" si="18"/>
        <v>1.6320248387859628</v>
      </c>
      <c r="AA48">
        <f t="shared" si="19"/>
        <v>-54.670737839069609</v>
      </c>
      <c r="AB48">
        <f t="shared" si="20"/>
        <v>13.86436554432999</v>
      </c>
      <c r="AC48">
        <f t="shared" si="21"/>
        <v>1.154187678948402</v>
      </c>
      <c r="AD48">
        <f t="shared" si="22"/>
        <v>154.77078942528496</v>
      </c>
      <c r="AE48">
        <f t="shared" si="23"/>
        <v>11.492922517597231</v>
      </c>
      <c r="AF48">
        <f t="shared" si="24"/>
        <v>1.2382941651523882</v>
      </c>
      <c r="AG48">
        <f t="shared" si="25"/>
        <v>2.3915060333761371</v>
      </c>
      <c r="AH48">
        <v>217.24468616804319</v>
      </c>
      <c r="AI48">
        <v>208.17607878787859</v>
      </c>
      <c r="AJ48">
        <v>1.6901364917771839</v>
      </c>
      <c r="AK48">
        <v>65.771731375418483</v>
      </c>
      <c r="AL48">
        <f t="shared" si="26"/>
        <v>1.2396992707272021</v>
      </c>
      <c r="AM48">
        <v>34.137803644683757</v>
      </c>
      <c r="AN48">
        <v>35.240996503496532</v>
      </c>
      <c r="AO48">
        <v>3.1916669610433451E-5</v>
      </c>
      <c r="AP48">
        <v>88.071452504573628</v>
      </c>
      <c r="AQ48">
        <v>3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47211.080955449062</v>
      </c>
      <c r="AV48" t="s">
        <v>413</v>
      </c>
      <c r="AW48" t="s">
        <v>413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413</v>
      </c>
      <c r="BC48" t="s">
        <v>413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1009.488985513511</v>
      </c>
      <c r="BI48">
        <f t="shared" si="33"/>
        <v>2.3915060333761371</v>
      </c>
      <c r="BJ48" t="e">
        <f t="shared" si="34"/>
        <v>#DIV/0!</v>
      </c>
      <c r="BK48">
        <f t="shared" si="35"/>
        <v>2.3690263764092642E-3</v>
      </c>
      <c r="BL48" t="e">
        <f t="shared" si="36"/>
        <v>#DIV/0!</v>
      </c>
      <c r="BM48" t="e">
        <f t="shared" si="37"/>
        <v>#DIV/0!</v>
      </c>
      <c r="BN48" t="s">
        <v>413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 t="s">
        <v>413</v>
      </c>
      <c r="BY48" t="s">
        <v>413</v>
      </c>
      <c r="BZ48" t="s">
        <v>413</v>
      </c>
      <c r="CA48" t="s">
        <v>413</v>
      </c>
      <c r="CB48" t="s">
        <v>413</v>
      </c>
      <c r="CC48" t="s">
        <v>413</v>
      </c>
      <c r="CD48" t="s">
        <v>413</v>
      </c>
      <c r="CE48" t="s">
        <v>413</v>
      </c>
      <c r="CF48">
        <v>251</v>
      </c>
      <c r="CG48">
        <v>1000</v>
      </c>
      <c r="CH48" t="s">
        <v>414</v>
      </c>
      <c r="CI48">
        <v>8.5</v>
      </c>
      <c r="CJ48">
        <v>1.992</v>
      </c>
      <c r="CK48">
        <v>33.67</v>
      </c>
      <c r="CL48">
        <v>2.6106759999999999E-5</v>
      </c>
      <c r="CM48">
        <v>3.7014436000000001E-4</v>
      </c>
      <c r="CN48">
        <v>1.8797999360000001E-2</v>
      </c>
      <c r="CO48">
        <v>1.9799999999999999E-4</v>
      </c>
      <c r="CP48">
        <f t="shared" si="46"/>
        <v>1199.98</v>
      </c>
      <c r="CQ48">
        <f t="shared" si="47"/>
        <v>1009.488985513511</v>
      </c>
      <c r="CR48">
        <f t="shared" si="48"/>
        <v>0.84125484217529545</v>
      </c>
      <c r="CS48">
        <f t="shared" si="49"/>
        <v>0.16202184539832012</v>
      </c>
      <c r="CT48">
        <v>6</v>
      </c>
      <c r="CU48">
        <v>0.5</v>
      </c>
      <c r="CV48" t="s">
        <v>415</v>
      </c>
      <c r="CW48">
        <v>2</v>
      </c>
      <c r="CX48" t="b">
        <v>1</v>
      </c>
      <c r="CY48">
        <v>1657205588.5999999</v>
      </c>
      <c r="CZ48">
        <v>198.39385714285709</v>
      </c>
      <c r="DA48">
        <v>209.22314285714279</v>
      </c>
      <c r="DB48">
        <v>35.240599999999993</v>
      </c>
      <c r="DC48">
        <v>34.138485714285707</v>
      </c>
      <c r="DD48">
        <v>199.566</v>
      </c>
      <c r="DE48">
        <v>34.793371428571433</v>
      </c>
      <c r="DF48">
        <v>650.38042857142852</v>
      </c>
      <c r="DG48">
        <v>101.2364285714286</v>
      </c>
      <c r="DH48">
        <v>0.1001004142857143</v>
      </c>
      <c r="DI48">
        <v>33.618371428571429</v>
      </c>
      <c r="DJ48">
        <v>999.89999999999986</v>
      </c>
      <c r="DK48">
        <v>33.525414285714277</v>
      </c>
      <c r="DL48">
        <v>0</v>
      </c>
      <c r="DM48">
        <v>0</v>
      </c>
      <c r="DN48">
        <v>8987.1428571428569</v>
      </c>
      <c r="DO48">
        <v>0</v>
      </c>
      <c r="DP48">
        <v>1044.6071428571429</v>
      </c>
      <c r="DQ48">
        <v>-10.829414285714289</v>
      </c>
      <c r="DR48">
        <v>205.6407142857143</v>
      </c>
      <c r="DS48">
        <v>216.61799999999999</v>
      </c>
      <c r="DT48">
        <v>1.1021185714285711</v>
      </c>
      <c r="DU48">
        <v>209.22314285714279</v>
      </c>
      <c r="DV48">
        <v>34.138485714285707</v>
      </c>
      <c r="DW48">
        <v>3.5676328571428568</v>
      </c>
      <c r="DX48">
        <v>3.4560599999999999</v>
      </c>
      <c r="DY48">
        <v>26.9451</v>
      </c>
      <c r="DZ48">
        <v>26.4054</v>
      </c>
      <c r="EA48">
        <v>1199.98</v>
      </c>
      <c r="EB48">
        <v>0.95799571428571439</v>
      </c>
      <c r="EC48">
        <v>4.2004571428571433E-2</v>
      </c>
      <c r="ED48">
        <v>0</v>
      </c>
      <c r="EE48">
        <v>568.46257142857144</v>
      </c>
      <c r="EF48">
        <v>5.0001600000000002</v>
      </c>
      <c r="EG48">
        <v>7788.2514285714278</v>
      </c>
      <c r="EH48">
        <v>9514.9757142857143</v>
      </c>
      <c r="EI48">
        <v>47.723000000000013</v>
      </c>
      <c r="EJ48">
        <v>50.061999999999998</v>
      </c>
      <c r="EK48">
        <v>48.839000000000013</v>
      </c>
      <c r="EL48">
        <v>48.910428571428568</v>
      </c>
      <c r="EM48">
        <v>49.473000000000013</v>
      </c>
      <c r="EN48">
        <v>1144.787142857143</v>
      </c>
      <c r="EO48">
        <v>50.192857142857143</v>
      </c>
      <c r="EP48">
        <v>0</v>
      </c>
      <c r="EQ48">
        <v>610171.5</v>
      </c>
      <c r="ER48">
        <v>0</v>
      </c>
      <c r="ES48">
        <v>569.39430769230773</v>
      </c>
      <c r="ET48">
        <v>-10.50475214563472</v>
      </c>
      <c r="EU48">
        <v>-17.924102524289669</v>
      </c>
      <c r="EV48">
        <v>7794.8030769230763</v>
      </c>
      <c r="EW48">
        <v>15</v>
      </c>
      <c r="EX48">
        <v>1657194677</v>
      </c>
      <c r="EY48" t="s">
        <v>416</v>
      </c>
      <c r="EZ48">
        <v>1657194677</v>
      </c>
      <c r="FA48">
        <v>1657194677</v>
      </c>
      <c r="FB48">
        <v>4</v>
      </c>
      <c r="FC48">
        <v>-0.154</v>
      </c>
      <c r="FD48">
        <v>6.0000000000000001E-3</v>
      </c>
      <c r="FE48">
        <v>-1.1719999999999999</v>
      </c>
      <c r="FF48">
        <v>0.44700000000000001</v>
      </c>
      <c r="FG48">
        <v>415</v>
      </c>
      <c r="FH48">
        <v>30</v>
      </c>
      <c r="FI48">
        <v>0.27</v>
      </c>
      <c r="FJ48">
        <v>0.12</v>
      </c>
      <c r="FK48">
        <v>-10.699180487804879</v>
      </c>
      <c r="FL48">
        <v>-1.846563763066198</v>
      </c>
      <c r="FM48">
        <v>0.2074041350335869</v>
      </c>
      <c r="FN48">
        <v>0</v>
      </c>
      <c r="FO48">
        <v>570.00847058823524</v>
      </c>
      <c r="FP48">
        <v>-10.27978609735128</v>
      </c>
      <c r="FQ48">
        <v>1.0227241372431071</v>
      </c>
      <c r="FR48">
        <v>0</v>
      </c>
      <c r="FS48">
        <v>1.097740487804878</v>
      </c>
      <c r="FT48">
        <v>3.3746550522650021E-2</v>
      </c>
      <c r="FU48">
        <v>3.6484389921060002E-3</v>
      </c>
      <c r="FV48">
        <v>1</v>
      </c>
      <c r="FW48">
        <v>1</v>
      </c>
      <c r="FX48">
        <v>3</v>
      </c>
      <c r="FY48" t="s">
        <v>417</v>
      </c>
      <c r="FZ48">
        <v>3.36883</v>
      </c>
      <c r="GA48">
        <v>2.8938299999999999</v>
      </c>
      <c r="GB48">
        <v>5.3593200000000001E-2</v>
      </c>
      <c r="GC48">
        <v>5.6857699999999997E-2</v>
      </c>
      <c r="GD48">
        <v>0.14397699999999999</v>
      </c>
      <c r="GE48">
        <v>0.14365700000000001</v>
      </c>
      <c r="GF48">
        <v>32626.7</v>
      </c>
      <c r="GG48">
        <v>28304.7</v>
      </c>
      <c r="GH48">
        <v>30813.599999999999</v>
      </c>
      <c r="GI48">
        <v>27973.9</v>
      </c>
      <c r="GJ48">
        <v>34768.300000000003</v>
      </c>
      <c r="GK48">
        <v>33822.300000000003</v>
      </c>
      <c r="GL48">
        <v>40186</v>
      </c>
      <c r="GM48">
        <v>39019.4</v>
      </c>
      <c r="GN48">
        <v>2.3172000000000001</v>
      </c>
      <c r="GO48">
        <v>1.5281</v>
      </c>
      <c r="GP48">
        <v>0</v>
      </c>
      <c r="GQ48">
        <v>6.2648200000000001E-2</v>
      </c>
      <c r="GR48">
        <v>999.9</v>
      </c>
      <c r="GS48">
        <v>32.506100000000004</v>
      </c>
      <c r="GT48">
        <v>47.2</v>
      </c>
      <c r="GU48">
        <v>43.9</v>
      </c>
      <c r="GV48">
        <v>42.452599999999997</v>
      </c>
      <c r="GW48">
        <v>50.453800000000001</v>
      </c>
      <c r="GX48">
        <v>43.4255</v>
      </c>
      <c r="GY48">
        <v>1</v>
      </c>
      <c r="GZ48">
        <v>0.69212700000000005</v>
      </c>
      <c r="HA48">
        <v>1.77738</v>
      </c>
      <c r="HB48">
        <v>20.197700000000001</v>
      </c>
      <c r="HC48">
        <v>5.2148899999999996</v>
      </c>
      <c r="HD48">
        <v>11.974</v>
      </c>
      <c r="HE48">
        <v>4.9897499999999999</v>
      </c>
      <c r="HF48">
        <v>3.2925</v>
      </c>
      <c r="HG48">
        <v>7069.7</v>
      </c>
      <c r="HH48">
        <v>9999</v>
      </c>
      <c r="HI48">
        <v>9999</v>
      </c>
      <c r="HJ48">
        <v>659.2</v>
      </c>
      <c r="HK48">
        <v>4.9713500000000002</v>
      </c>
      <c r="HL48">
        <v>1.8748499999999999</v>
      </c>
      <c r="HM48">
        <v>1.8711100000000001</v>
      </c>
      <c r="HN48">
        <v>1.8708800000000001</v>
      </c>
      <c r="HO48">
        <v>1.8753200000000001</v>
      </c>
      <c r="HP48">
        <v>1.8721000000000001</v>
      </c>
      <c r="HQ48">
        <v>1.8675200000000001</v>
      </c>
      <c r="HR48">
        <v>1.8785099999999999</v>
      </c>
      <c r="HS48">
        <v>0</v>
      </c>
      <c r="HT48">
        <v>0</v>
      </c>
      <c r="HU48">
        <v>0</v>
      </c>
      <c r="HV48">
        <v>0</v>
      </c>
      <c r="HW48" t="s">
        <v>418</v>
      </c>
      <c r="HX48" t="s">
        <v>419</v>
      </c>
      <c r="HY48" t="s">
        <v>420</v>
      </c>
      <c r="HZ48" t="s">
        <v>420</v>
      </c>
      <c r="IA48" t="s">
        <v>420</v>
      </c>
      <c r="IB48" t="s">
        <v>420</v>
      </c>
      <c r="IC48">
        <v>0</v>
      </c>
      <c r="ID48">
        <v>100</v>
      </c>
      <c r="IE48">
        <v>100</v>
      </c>
      <c r="IF48">
        <v>-1.173</v>
      </c>
      <c r="IG48">
        <v>0.44719999999999999</v>
      </c>
      <c r="IH48">
        <v>-1.172199999999918</v>
      </c>
      <c r="II48">
        <v>0</v>
      </c>
      <c r="IJ48">
        <v>0</v>
      </c>
      <c r="IK48">
        <v>0</v>
      </c>
      <c r="IL48">
        <v>0.44723499999999922</v>
      </c>
      <c r="IM48">
        <v>0</v>
      </c>
      <c r="IN48">
        <v>0</v>
      </c>
      <c r="IO48">
        <v>0</v>
      </c>
      <c r="IP48">
        <v>-1</v>
      </c>
      <c r="IQ48">
        <v>-1</v>
      </c>
      <c r="IR48">
        <v>-1</v>
      </c>
      <c r="IS48">
        <v>-1</v>
      </c>
      <c r="IT48">
        <v>181.9</v>
      </c>
      <c r="IU48">
        <v>181.9</v>
      </c>
      <c r="IV48">
        <v>0.63720699999999997</v>
      </c>
      <c r="IW48">
        <v>2.6257299999999999</v>
      </c>
      <c r="IX48">
        <v>1.49902</v>
      </c>
      <c r="IY48">
        <v>2.2766099999999998</v>
      </c>
      <c r="IZ48">
        <v>1.69678</v>
      </c>
      <c r="JA48">
        <v>2.3059099999999999</v>
      </c>
      <c r="JB48">
        <v>46.385800000000003</v>
      </c>
      <c r="JC48">
        <v>13.886900000000001</v>
      </c>
      <c r="JD48">
        <v>18</v>
      </c>
      <c r="JE48">
        <v>706.70399999999995</v>
      </c>
      <c r="JF48">
        <v>268.61200000000002</v>
      </c>
      <c r="JG48">
        <v>29.999400000000001</v>
      </c>
      <c r="JH48">
        <v>36.186700000000002</v>
      </c>
      <c r="JI48">
        <v>30.000299999999999</v>
      </c>
      <c r="JJ48">
        <v>35.925800000000002</v>
      </c>
      <c r="JK48">
        <v>35.927199999999999</v>
      </c>
      <c r="JL48">
        <v>12.812099999999999</v>
      </c>
      <c r="JM48">
        <v>22.035599999999999</v>
      </c>
      <c r="JN48">
        <v>10.2066</v>
      </c>
      <c r="JO48">
        <v>30</v>
      </c>
      <c r="JP48">
        <v>224.15299999999999</v>
      </c>
      <c r="JQ48">
        <v>34.144399999999997</v>
      </c>
      <c r="JR48">
        <v>98.224100000000007</v>
      </c>
      <c r="JS48">
        <v>98.239599999999996</v>
      </c>
    </row>
    <row r="49" spans="1:279" x14ac:dyDescent="0.2">
      <c r="A49">
        <v>34</v>
      </c>
      <c r="B49">
        <v>1657205594.5999999</v>
      </c>
      <c r="C49">
        <v>131.5</v>
      </c>
      <c r="D49" t="s">
        <v>486</v>
      </c>
      <c r="E49" t="s">
        <v>487</v>
      </c>
      <c r="F49">
        <v>4</v>
      </c>
      <c r="G49">
        <v>1657205592.2874999</v>
      </c>
      <c r="H49">
        <f t="shared" si="0"/>
        <v>1.2390860690773635E-3</v>
      </c>
      <c r="I49">
        <f t="shared" si="1"/>
        <v>1.2390860690773635</v>
      </c>
      <c r="J49">
        <f t="shared" si="2"/>
        <v>2.5921704606366522</v>
      </c>
      <c r="K49">
        <f t="shared" si="3"/>
        <v>204.3185</v>
      </c>
      <c r="L49">
        <f t="shared" si="4"/>
        <v>143.53374969880227</v>
      </c>
      <c r="M49">
        <f t="shared" si="5"/>
        <v>14.545072014718711</v>
      </c>
      <c r="N49">
        <f t="shared" si="6"/>
        <v>20.7047283490853</v>
      </c>
      <c r="O49">
        <f t="shared" si="7"/>
        <v>7.4853719656126819E-2</v>
      </c>
      <c r="P49">
        <f t="shared" si="8"/>
        <v>2.7705470061468613</v>
      </c>
      <c r="Q49">
        <f t="shared" si="9"/>
        <v>7.3748087884497118E-2</v>
      </c>
      <c r="R49">
        <f t="shared" si="10"/>
        <v>4.6190531096593691E-2</v>
      </c>
      <c r="S49">
        <f t="shared" si="11"/>
        <v>194.43686361251608</v>
      </c>
      <c r="T49">
        <f t="shared" si="12"/>
        <v>34.477606148843627</v>
      </c>
      <c r="U49">
        <f t="shared" si="13"/>
        <v>33.514674999999997</v>
      </c>
      <c r="V49">
        <f t="shared" si="14"/>
        <v>5.2000580394507256</v>
      </c>
      <c r="W49">
        <f t="shared" si="15"/>
        <v>68.296153240454018</v>
      </c>
      <c r="X49">
        <f t="shared" si="16"/>
        <v>3.5711434509661948</v>
      </c>
      <c r="Y49">
        <f t="shared" si="17"/>
        <v>5.2289086303193004</v>
      </c>
      <c r="Z49">
        <f t="shared" si="18"/>
        <v>1.6289145884845309</v>
      </c>
      <c r="AA49">
        <f t="shared" si="19"/>
        <v>-54.643695646311734</v>
      </c>
      <c r="AB49">
        <f t="shared" si="20"/>
        <v>14.768536573069085</v>
      </c>
      <c r="AC49">
        <f t="shared" si="21"/>
        <v>1.2275723541228363</v>
      </c>
      <c r="AD49">
        <f t="shared" si="22"/>
        <v>155.78927689339628</v>
      </c>
      <c r="AE49">
        <f t="shared" si="23"/>
        <v>11.386711696481452</v>
      </c>
      <c r="AF49">
        <f t="shared" si="24"/>
        <v>1.2387445583977794</v>
      </c>
      <c r="AG49">
        <f t="shared" si="25"/>
        <v>2.5921704606366522</v>
      </c>
      <c r="AH49">
        <v>223.77958918061049</v>
      </c>
      <c r="AI49">
        <v>214.74796363636361</v>
      </c>
      <c r="AJ49">
        <v>1.6331193803578661</v>
      </c>
      <c r="AK49">
        <v>65.771731375418483</v>
      </c>
      <c r="AL49">
        <f t="shared" si="26"/>
        <v>1.2390860690773635</v>
      </c>
      <c r="AM49">
        <v>34.138475351785701</v>
      </c>
      <c r="AN49">
        <v>35.241469230769248</v>
      </c>
      <c r="AO49">
        <v>-2.8503608579448159E-5</v>
      </c>
      <c r="AP49">
        <v>88.071452504573628</v>
      </c>
      <c r="AQ49">
        <v>3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47322.779212578811</v>
      </c>
      <c r="AV49" t="s">
        <v>413</v>
      </c>
      <c r="AW49" t="s">
        <v>413</v>
      </c>
      <c r="AX49">
        <v>0</v>
      </c>
      <c r="AY49">
        <v>0</v>
      </c>
      <c r="AZ49" t="e">
        <f t="shared" si="30"/>
        <v>#DIV/0!</v>
      </c>
      <c r="BA49">
        <v>0</v>
      </c>
      <c r="BB49" t="s">
        <v>413</v>
      </c>
      <c r="BC49" t="s">
        <v>413</v>
      </c>
      <c r="BD49">
        <v>0</v>
      </c>
      <c r="BE49">
        <v>0</v>
      </c>
      <c r="BF49" t="e">
        <f t="shared" si="31"/>
        <v>#DIV/0!</v>
      </c>
      <c r="BG49">
        <v>0.5</v>
      </c>
      <c r="BH49">
        <f t="shared" si="32"/>
        <v>1009.5614997992312</v>
      </c>
      <c r="BI49">
        <f t="shared" si="33"/>
        <v>2.5921704606366522</v>
      </c>
      <c r="BJ49" t="e">
        <f t="shared" si="34"/>
        <v>#DIV/0!</v>
      </c>
      <c r="BK49">
        <f t="shared" si="35"/>
        <v>2.567620160982912E-3</v>
      </c>
      <c r="BL49" t="e">
        <f t="shared" si="36"/>
        <v>#DIV/0!</v>
      </c>
      <c r="BM49" t="e">
        <f t="shared" si="37"/>
        <v>#DIV/0!</v>
      </c>
      <c r="BN49" t="s">
        <v>413</v>
      </c>
      <c r="BO49">
        <v>0</v>
      </c>
      <c r="BP49" t="e">
        <f t="shared" si="38"/>
        <v>#DIV/0!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e">
        <f t="shared" si="42"/>
        <v>#DIV/0!</v>
      </c>
      <c r="BU49" t="e">
        <f t="shared" si="43"/>
        <v>#DIV/0!</v>
      </c>
      <c r="BV49" t="e">
        <f t="shared" si="44"/>
        <v>#DIV/0!</v>
      </c>
      <c r="BW49" t="e">
        <f t="shared" si="45"/>
        <v>#DIV/0!</v>
      </c>
      <c r="BX49" t="s">
        <v>413</v>
      </c>
      <c r="BY49" t="s">
        <v>413</v>
      </c>
      <c r="BZ49" t="s">
        <v>413</v>
      </c>
      <c r="CA49" t="s">
        <v>413</v>
      </c>
      <c r="CB49" t="s">
        <v>413</v>
      </c>
      <c r="CC49" t="s">
        <v>413</v>
      </c>
      <c r="CD49" t="s">
        <v>413</v>
      </c>
      <c r="CE49" t="s">
        <v>413</v>
      </c>
      <c r="CF49">
        <v>251</v>
      </c>
      <c r="CG49">
        <v>1000</v>
      </c>
      <c r="CH49" t="s">
        <v>414</v>
      </c>
      <c r="CI49">
        <v>8.5</v>
      </c>
      <c r="CJ49">
        <v>1.992</v>
      </c>
      <c r="CK49">
        <v>33.67</v>
      </c>
      <c r="CL49">
        <v>2.6106759999999999E-5</v>
      </c>
      <c r="CM49">
        <v>3.7014436000000001E-4</v>
      </c>
      <c r="CN49">
        <v>1.8797999360000001E-2</v>
      </c>
      <c r="CO49">
        <v>1.9799999999999999E-4</v>
      </c>
      <c r="CP49">
        <f t="shared" si="46"/>
        <v>1200.0662500000001</v>
      </c>
      <c r="CQ49">
        <f t="shared" si="47"/>
        <v>1009.5614997992312</v>
      </c>
      <c r="CR49">
        <f t="shared" si="48"/>
        <v>0.84125480555696919</v>
      </c>
      <c r="CS49">
        <f t="shared" si="49"/>
        <v>0.16202177472495044</v>
      </c>
      <c r="CT49">
        <v>6</v>
      </c>
      <c r="CU49">
        <v>0.5</v>
      </c>
      <c r="CV49" t="s">
        <v>415</v>
      </c>
      <c r="CW49">
        <v>2</v>
      </c>
      <c r="CX49" t="b">
        <v>1</v>
      </c>
      <c r="CY49">
        <v>1657205592.2874999</v>
      </c>
      <c r="CZ49">
        <v>204.3185</v>
      </c>
      <c r="DA49">
        <v>215.05687499999999</v>
      </c>
      <c r="DB49">
        <v>35.240774999999999</v>
      </c>
      <c r="DC49">
        <v>34.138237500000002</v>
      </c>
      <c r="DD49">
        <v>205.49074999999999</v>
      </c>
      <c r="DE49">
        <v>34.793550000000003</v>
      </c>
      <c r="DF49">
        <v>650.36712499999999</v>
      </c>
      <c r="DG49">
        <v>101.2355</v>
      </c>
      <c r="DH49">
        <v>0.1000538</v>
      </c>
      <c r="DI49">
        <v>33.613549999999996</v>
      </c>
      <c r="DJ49">
        <v>999.9</v>
      </c>
      <c r="DK49">
        <v>33.514674999999997</v>
      </c>
      <c r="DL49">
        <v>0</v>
      </c>
      <c r="DM49">
        <v>0</v>
      </c>
      <c r="DN49">
        <v>9008.6725000000006</v>
      </c>
      <c r="DO49">
        <v>0</v>
      </c>
      <c r="DP49">
        <v>1062.6075000000001</v>
      </c>
      <c r="DQ49">
        <v>-10.738462500000001</v>
      </c>
      <c r="DR49">
        <v>211.78174999999999</v>
      </c>
      <c r="DS49">
        <v>222.65787499999999</v>
      </c>
      <c r="DT49">
        <v>1.1025125</v>
      </c>
      <c r="DU49">
        <v>215.05687499999999</v>
      </c>
      <c r="DV49">
        <v>34.138237500000002</v>
      </c>
      <c r="DW49">
        <v>3.5676187499999998</v>
      </c>
      <c r="DX49">
        <v>3.4560050000000002</v>
      </c>
      <c r="DY49">
        <v>26.945012500000001</v>
      </c>
      <c r="DZ49">
        <v>26.405137499999999</v>
      </c>
      <c r="EA49">
        <v>1200.0662500000001</v>
      </c>
      <c r="EB49">
        <v>0.95799650000000003</v>
      </c>
      <c r="EC49">
        <v>4.2003799999999987E-2</v>
      </c>
      <c r="ED49">
        <v>0</v>
      </c>
      <c r="EE49">
        <v>567.97987499999999</v>
      </c>
      <c r="EF49">
        <v>5.0001600000000002</v>
      </c>
      <c r="EG49">
        <v>7816.6987499999996</v>
      </c>
      <c r="EH49">
        <v>9515.6825000000008</v>
      </c>
      <c r="EI49">
        <v>47.718499999999999</v>
      </c>
      <c r="EJ49">
        <v>50.061999999999998</v>
      </c>
      <c r="EK49">
        <v>48.843499999999999</v>
      </c>
      <c r="EL49">
        <v>48.890249999999988</v>
      </c>
      <c r="EM49">
        <v>49.452749999999988</v>
      </c>
      <c r="EN49">
        <v>1144.8712499999999</v>
      </c>
      <c r="EO49">
        <v>50.195</v>
      </c>
      <c r="EP49">
        <v>0</v>
      </c>
      <c r="EQ49">
        <v>610175.09999990463</v>
      </c>
      <c r="ER49">
        <v>0</v>
      </c>
      <c r="ES49">
        <v>568.80057692307696</v>
      </c>
      <c r="ET49">
        <v>-9.7469059937437521</v>
      </c>
      <c r="EU49">
        <v>100.3726496320007</v>
      </c>
      <c r="EV49">
        <v>7800.4607692307682</v>
      </c>
      <c r="EW49">
        <v>15</v>
      </c>
      <c r="EX49">
        <v>1657194677</v>
      </c>
      <c r="EY49" t="s">
        <v>416</v>
      </c>
      <c r="EZ49">
        <v>1657194677</v>
      </c>
      <c r="FA49">
        <v>1657194677</v>
      </c>
      <c r="FB49">
        <v>4</v>
      </c>
      <c r="FC49">
        <v>-0.154</v>
      </c>
      <c r="FD49">
        <v>6.0000000000000001E-3</v>
      </c>
      <c r="FE49">
        <v>-1.1719999999999999</v>
      </c>
      <c r="FF49">
        <v>0.44700000000000001</v>
      </c>
      <c r="FG49">
        <v>415</v>
      </c>
      <c r="FH49">
        <v>30</v>
      </c>
      <c r="FI49">
        <v>0.27</v>
      </c>
      <c r="FJ49">
        <v>0.12</v>
      </c>
      <c r="FK49">
        <v>-10.77103170731707</v>
      </c>
      <c r="FL49">
        <v>-0.50528780487806058</v>
      </c>
      <c r="FM49">
        <v>0.1203706864871084</v>
      </c>
      <c r="FN49">
        <v>0</v>
      </c>
      <c r="FO49">
        <v>569.31911764705876</v>
      </c>
      <c r="FP49">
        <v>-10.02936593313837</v>
      </c>
      <c r="FQ49">
        <v>0.99365533628901692</v>
      </c>
      <c r="FR49">
        <v>0</v>
      </c>
      <c r="FS49">
        <v>1.0996846341463411</v>
      </c>
      <c r="FT49">
        <v>2.379407665505439E-2</v>
      </c>
      <c r="FU49">
        <v>2.661641798077458E-3</v>
      </c>
      <c r="FV49">
        <v>1</v>
      </c>
      <c r="FW49">
        <v>1</v>
      </c>
      <c r="FX49">
        <v>3</v>
      </c>
      <c r="FY49" t="s">
        <v>417</v>
      </c>
      <c r="FZ49">
        <v>3.3688199999999999</v>
      </c>
      <c r="GA49">
        <v>2.8937200000000001</v>
      </c>
      <c r="GB49">
        <v>5.5086000000000003E-2</v>
      </c>
      <c r="GC49">
        <v>5.8381700000000002E-2</v>
      </c>
      <c r="GD49">
        <v>0.143981</v>
      </c>
      <c r="GE49">
        <v>0.14365600000000001</v>
      </c>
      <c r="GF49">
        <v>32575.4</v>
      </c>
      <c r="GG49">
        <v>28258.6</v>
      </c>
      <c r="GH49">
        <v>30813.8</v>
      </c>
      <c r="GI49">
        <v>27973.599999999999</v>
      </c>
      <c r="GJ49">
        <v>34768.300000000003</v>
      </c>
      <c r="GK49">
        <v>33822</v>
      </c>
      <c r="GL49">
        <v>40186.199999999997</v>
      </c>
      <c r="GM49">
        <v>39019</v>
      </c>
      <c r="GN49">
        <v>2.3171499999999998</v>
      </c>
      <c r="GO49">
        <v>1.5282500000000001</v>
      </c>
      <c r="GP49">
        <v>0</v>
      </c>
      <c r="GQ49">
        <v>6.2394900000000003E-2</v>
      </c>
      <c r="GR49">
        <v>999.9</v>
      </c>
      <c r="GS49">
        <v>32.489899999999999</v>
      </c>
      <c r="GT49">
        <v>47.2</v>
      </c>
      <c r="GU49">
        <v>44</v>
      </c>
      <c r="GV49">
        <v>42.6723</v>
      </c>
      <c r="GW49">
        <v>50.723799999999997</v>
      </c>
      <c r="GX49">
        <v>43.581699999999998</v>
      </c>
      <c r="GY49">
        <v>1</v>
      </c>
      <c r="GZ49">
        <v>0.69229700000000005</v>
      </c>
      <c r="HA49">
        <v>1.7740899999999999</v>
      </c>
      <c r="HB49">
        <v>20.197600000000001</v>
      </c>
      <c r="HC49">
        <v>5.2150400000000001</v>
      </c>
      <c r="HD49">
        <v>11.974</v>
      </c>
      <c r="HE49">
        <v>4.9898499999999997</v>
      </c>
      <c r="HF49">
        <v>3.2925</v>
      </c>
      <c r="HG49">
        <v>7069.9</v>
      </c>
      <c r="HH49">
        <v>9999</v>
      </c>
      <c r="HI49">
        <v>9999</v>
      </c>
      <c r="HJ49">
        <v>659.2</v>
      </c>
      <c r="HK49">
        <v>4.9713599999999998</v>
      </c>
      <c r="HL49">
        <v>1.87483</v>
      </c>
      <c r="HM49">
        <v>1.87113</v>
      </c>
      <c r="HN49">
        <v>1.8708800000000001</v>
      </c>
      <c r="HO49">
        <v>1.87531</v>
      </c>
      <c r="HP49">
        <v>1.8721000000000001</v>
      </c>
      <c r="HQ49">
        <v>1.8675200000000001</v>
      </c>
      <c r="HR49">
        <v>1.8785099999999999</v>
      </c>
      <c r="HS49">
        <v>0</v>
      </c>
      <c r="HT49">
        <v>0</v>
      </c>
      <c r="HU49">
        <v>0</v>
      </c>
      <c r="HV49">
        <v>0</v>
      </c>
      <c r="HW49" t="s">
        <v>418</v>
      </c>
      <c r="HX49" t="s">
        <v>419</v>
      </c>
      <c r="HY49" t="s">
        <v>420</v>
      </c>
      <c r="HZ49" t="s">
        <v>420</v>
      </c>
      <c r="IA49" t="s">
        <v>420</v>
      </c>
      <c r="IB49" t="s">
        <v>420</v>
      </c>
      <c r="IC49">
        <v>0</v>
      </c>
      <c r="ID49">
        <v>100</v>
      </c>
      <c r="IE49">
        <v>100</v>
      </c>
      <c r="IF49">
        <v>-1.1719999999999999</v>
      </c>
      <c r="IG49">
        <v>0.44729999999999998</v>
      </c>
      <c r="IH49">
        <v>-1.172199999999918</v>
      </c>
      <c r="II49">
        <v>0</v>
      </c>
      <c r="IJ49">
        <v>0</v>
      </c>
      <c r="IK49">
        <v>0</v>
      </c>
      <c r="IL49">
        <v>0.44723499999999922</v>
      </c>
      <c r="IM49">
        <v>0</v>
      </c>
      <c r="IN49">
        <v>0</v>
      </c>
      <c r="IO49">
        <v>0</v>
      </c>
      <c r="IP49">
        <v>-1</v>
      </c>
      <c r="IQ49">
        <v>-1</v>
      </c>
      <c r="IR49">
        <v>-1</v>
      </c>
      <c r="IS49">
        <v>-1</v>
      </c>
      <c r="IT49">
        <v>182</v>
      </c>
      <c r="IU49">
        <v>182</v>
      </c>
      <c r="IV49">
        <v>0.65307599999999999</v>
      </c>
      <c r="IW49">
        <v>2.6196299999999999</v>
      </c>
      <c r="IX49">
        <v>1.49902</v>
      </c>
      <c r="IY49">
        <v>2.2766099999999998</v>
      </c>
      <c r="IZ49">
        <v>1.69678</v>
      </c>
      <c r="JA49">
        <v>2.3889200000000002</v>
      </c>
      <c r="JB49">
        <v>46.385800000000003</v>
      </c>
      <c r="JC49">
        <v>13.8956</v>
      </c>
      <c r="JD49">
        <v>18</v>
      </c>
      <c r="JE49">
        <v>706.69</v>
      </c>
      <c r="JF49">
        <v>268.68900000000002</v>
      </c>
      <c r="JG49">
        <v>29.999199999999998</v>
      </c>
      <c r="JH49">
        <v>36.188400000000001</v>
      </c>
      <c r="JI49">
        <v>30.0002</v>
      </c>
      <c r="JJ49">
        <v>35.9283</v>
      </c>
      <c r="JK49">
        <v>35.928800000000003</v>
      </c>
      <c r="JL49">
        <v>13.1052</v>
      </c>
      <c r="JM49">
        <v>22.035599999999999</v>
      </c>
      <c r="JN49">
        <v>9.8321299999999994</v>
      </c>
      <c r="JO49">
        <v>30</v>
      </c>
      <c r="JP49">
        <v>230.84200000000001</v>
      </c>
      <c r="JQ49">
        <v>34.144399999999997</v>
      </c>
      <c r="JR49">
        <v>98.224699999999999</v>
      </c>
      <c r="JS49">
        <v>98.238600000000005</v>
      </c>
    </row>
    <row r="50" spans="1:279" x14ac:dyDescent="0.2">
      <c r="A50">
        <v>35</v>
      </c>
      <c r="B50">
        <v>1657205598.5999999</v>
      </c>
      <c r="C50">
        <v>135.5</v>
      </c>
      <c r="D50" t="s">
        <v>488</v>
      </c>
      <c r="E50" t="s">
        <v>489</v>
      </c>
      <c r="F50">
        <v>4</v>
      </c>
      <c r="G50">
        <v>1657205596.5999999</v>
      </c>
      <c r="H50">
        <f t="shared" si="0"/>
        <v>1.2418938262900459E-3</v>
      </c>
      <c r="I50">
        <f t="shared" si="1"/>
        <v>1.2418938262900459</v>
      </c>
      <c r="J50">
        <f t="shared" si="2"/>
        <v>2.7944412151197433</v>
      </c>
      <c r="K50">
        <f t="shared" si="3"/>
        <v>211.16885714285709</v>
      </c>
      <c r="L50">
        <f t="shared" si="4"/>
        <v>146.30292803205703</v>
      </c>
      <c r="M50">
        <f t="shared" si="5"/>
        <v>14.825470368729791</v>
      </c>
      <c r="N50">
        <f t="shared" si="6"/>
        <v>21.398598623289253</v>
      </c>
      <c r="O50">
        <f t="shared" si="7"/>
        <v>7.5366709304387491E-2</v>
      </c>
      <c r="P50">
        <f t="shared" si="8"/>
        <v>2.7668560575033387</v>
      </c>
      <c r="Q50">
        <f t="shared" si="9"/>
        <v>7.4244522621476461E-2</v>
      </c>
      <c r="R50">
        <f t="shared" si="10"/>
        <v>4.6502258705153107E-2</v>
      </c>
      <c r="S50">
        <f t="shared" si="11"/>
        <v>194.42981404108997</v>
      </c>
      <c r="T50">
        <f t="shared" si="12"/>
        <v>34.471371638625989</v>
      </c>
      <c r="U50">
        <f t="shared" si="13"/>
        <v>33.490657142857152</v>
      </c>
      <c r="V50">
        <f t="shared" si="14"/>
        <v>5.1930708428150547</v>
      </c>
      <c r="W50">
        <f t="shared" si="15"/>
        <v>68.324909541727635</v>
      </c>
      <c r="X50">
        <f t="shared" si="16"/>
        <v>3.5713497361900743</v>
      </c>
      <c r="Y50">
        <f t="shared" si="17"/>
        <v>5.2270098272270182</v>
      </c>
      <c r="Z50">
        <f t="shared" si="18"/>
        <v>1.6217211066249804</v>
      </c>
      <c r="AA50">
        <f t="shared" si="19"/>
        <v>-54.767517739391025</v>
      </c>
      <c r="AB50">
        <f t="shared" si="20"/>
        <v>17.363008975072461</v>
      </c>
      <c r="AC50">
        <f t="shared" si="21"/>
        <v>1.4449364648929011</v>
      </c>
      <c r="AD50">
        <f t="shared" si="22"/>
        <v>158.4702417416643</v>
      </c>
      <c r="AE50">
        <f t="shared" si="23"/>
        <v>11.697265110770958</v>
      </c>
      <c r="AF50">
        <f t="shared" si="24"/>
        <v>1.2426258546190261</v>
      </c>
      <c r="AG50">
        <f t="shared" si="25"/>
        <v>2.7944412151197433</v>
      </c>
      <c r="AH50">
        <v>230.704466493138</v>
      </c>
      <c r="AI50">
        <v>221.3727393939393</v>
      </c>
      <c r="AJ50">
        <v>1.6597146090799471</v>
      </c>
      <c r="AK50">
        <v>65.771731375418483</v>
      </c>
      <c r="AL50">
        <f t="shared" si="26"/>
        <v>1.2418938262900459</v>
      </c>
      <c r="AM50">
        <v>34.138432805989169</v>
      </c>
      <c r="AN50">
        <v>35.24345314685317</v>
      </c>
      <c r="AO50">
        <v>6.1014947895623242E-5</v>
      </c>
      <c r="AP50">
        <v>88.071452504573628</v>
      </c>
      <c r="AQ50">
        <v>3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47222.388651359463</v>
      </c>
      <c r="AV50" t="s">
        <v>413</v>
      </c>
      <c r="AW50" t="s">
        <v>413</v>
      </c>
      <c r="AX50">
        <v>0</v>
      </c>
      <c r="AY50">
        <v>0</v>
      </c>
      <c r="AZ50" t="e">
        <f t="shared" si="30"/>
        <v>#DIV/0!</v>
      </c>
      <c r="BA50">
        <v>0</v>
      </c>
      <c r="BB50" t="s">
        <v>413</v>
      </c>
      <c r="BC50" t="s">
        <v>413</v>
      </c>
      <c r="BD50">
        <v>0</v>
      </c>
      <c r="BE50">
        <v>0</v>
      </c>
      <c r="BF50" t="e">
        <f t="shared" si="31"/>
        <v>#DIV/0!</v>
      </c>
      <c r="BG50">
        <v>0.5</v>
      </c>
      <c r="BH50">
        <f t="shared" si="32"/>
        <v>1009.524985513518</v>
      </c>
      <c r="BI50">
        <f t="shared" si="33"/>
        <v>2.7944412151197433</v>
      </c>
      <c r="BJ50" t="e">
        <f t="shared" si="34"/>
        <v>#DIV/0!</v>
      </c>
      <c r="BK50">
        <f t="shared" si="35"/>
        <v>2.7680753376285055E-3</v>
      </c>
      <c r="BL50" t="e">
        <f t="shared" si="36"/>
        <v>#DIV/0!</v>
      </c>
      <c r="BM50" t="e">
        <f t="shared" si="37"/>
        <v>#DIV/0!</v>
      </c>
      <c r="BN50" t="s">
        <v>413</v>
      </c>
      <c r="BO50">
        <v>0</v>
      </c>
      <c r="BP50" t="e">
        <f t="shared" si="38"/>
        <v>#DIV/0!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e">
        <f t="shared" si="42"/>
        <v>#DIV/0!</v>
      </c>
      <c r="BU50" t="e">
        <f t="shared" si="43"/>
        <v>#DIV/0!</v>
      </c>
      <c r="BV50" t="e">
        <f t="shared" si="44"/>
        <v>#DIV/0!</v>
      </c>
      <c r="BW50" t="e">
        <f t="shared" si="45"/>
        <v>#DIV/0!</v>
      </c>
      <c r="BX50" t="s">
        <v>413</v>
      </c>
      <c r="BY50" t="s">
        <v>413</v>
      </c>
      <c r="BZ50" t="s">
        <v>413</v>
      </c>
      <c r="CA50" t="s">
        <v>413</v>
      </c>
      <c r="CB50" t="s">
        <v>413</v>
      </c>
      <c r="CC50" t="s">
        <v>413</v>
      </c>
      <c r="CD50" t="s">
        <v>413</v>
      </c>
      <c r="CE50" t="s">
        <v>413</v>
      </c>
      <c r="CF50">
        <v>251</v>
      </c>
      <c r="CG50">
        <v>1000</v>
      </c>
      <c r="CH50" t="s">
        <v>414</v>
      </c>
      <c r="CI50">
        <v>8.5</v>
      </c>
      <c r="CJ50">
        <v>1.992</v>
      </c>
      <c r="CK50">
        <v>33.67</v>
      </c>
      <c r="CL50">
        <v>2.6106759999999999E-5</v>
      </c>
      <c r="CM50">
        <v>3.7014436000000001E-4</v>
      </c>
      <c r="CN50">
        <v>1.8797999360000001E-2</v>
      </c>
      <c r="CO50">
        <v>1.9799999999999999E-4</v>
      </c>
      <c r="CP50">
        <f t="shared" si="46"/>
        <v>1200.022857142857</v>
      </c>
      <c r="CQ50">
        <f t="shared" si="47"/>
        <v>1009.524985513518</v>
      </c>
      <c r="CR50">
        <f t="shared" si="48"/>
        <v>0.84125479736036302</v>
      </c>
      <c r="CS50">
        <f t="shared" si="49"/>
        <v>0.16202175890550061</v>
      </c>
      <c r="CT50">
        <v>6</v>
      </c>
      <c r="CU50">
        <v>0.5</v>
      </c>
      <c r="CV50" t="s">
        <v>415</v>
      </c>
      <c r="CW50">
        <v>2</v>
      </c>
      <c r="CX50" t="b">
        <v>1</v>
      </c>
      <c r="CY50">
        <v>1657205596.5999999</v>
      </c>
      <c r="CZ50">
        <v>211.16885714285709</v>
      </c>
      <c r="DA50">
        <v>222.20242857142861</v>
      </c>
      <c r="DB50">
        <v>35.24332857142857</v>
      </c>
      <c r="DC50">
        <v>34.137328571428569</v>
      </c>
      <c r="DD50">
        <v>212.3411428571429</v>
      </c>
      <c r="DE50">
        <v>34.796100000000003</v>
      </c>
      <c r="DF50">
        <v>650.36071428571438</v>
      </c>
      <c r="DG50">
        <v>101.2341428571429</v>
      </c>
      <c r="DH50">
        <v>9.9921799999999977E-2</v>
      </c>
      <c r="DI50">
        <v>33.607057142857137</v>
      </c>
      <c r="DJ50">
        <v>999.89999999999986</v>
      </c>
      <c r="DK50">
        <v>33.490657142857152</v>
      </c>
      <c r="DL50">
        <v>0</v>
      </c>
      <c r="DM50">
        <v>0</v>
      </c>
      <c r="DN50">
        <v>8989.1971428571433</v>
      </c>
      <c r="DO50">
        <v>0</v>
      </c>
      <c r="DP50">
        <v>1102.8442857142859</v>
      </c>
      <c r="DQ50">
        <v>-11.03351428571429</v>
      </c>
      <c r="DR50">
        <v>218.88328571428571</v>
      </c>
      <c r="DS50">
        <v>230.05600000000001</v>
      </c>
      <c r="DT50">
        <v>1.1060028571428571</v>
      </c>
      <c r="DU50">
        <v>222.20242857142861</v>
      </c>
      <c r="DV50">
        <v>34.137328571428569</v>
      </c>
      <c r="DW50">
        <v>3.5678257142857142</v>
      </c>
      <c r="DX50">
        <v>3.4558599999999999</v>
      </c>
      <c r="DY50">
        <v>26.946000000000002</v>
      </c>
      <c r="DZ50">
        <v>26.404428571428571</v>
      </c>
      <c r="EA50">
        <v>1200.022857142857</v>
      </c>
      <c r="EB50">
        <v>0.95799728571428566</v>
      </c>
      <c r="EC50">
        <v>4.2003028571428569E-2</v>
      </c>
      <c r="ED50">
        <v>0</v>
      </c>
      <c r="EE50">
        <v>567.2422857142858</v>
      </c>
      <c r="EF50">
        <v>5.0001600000000002</v>
      </c>
      <c r="EG50">
        <v>7806.1585714285711</v>
      </c>
      <c r="EH50">
        <v>9515.3428571428558</v>
      </c>
      <c r="EI50">
        <v>47.687285714285721</v>
      </c>
      <c r="EJ50">
        <v>50.061999999999998</v>
      </c>
      <c r="EK50">
        <v>48.866</v>
      </c>
      <c r="EL50">
        <v>48.892714285714291</v>
      </c>
      <c r="EM50">
        <v>49.455000000000013</v>
      </c>
      <c r="EN50">
        <v>1144.83</v>
      </c>
      <c r="EO50">
        <v>50.192857142857143</v>
      </c>
      <c r="EP50">
        <v>0</v>
      </c>
      <c r="EQ50">
        <v>610179.29999995232</v>
      </c>
      <c r="ER50">
        <v>0</v>
      </c>
      <c r="ES50">
        <v>568.04975999999999</v>
      </c>
      <c r="ET50">
        <v>-9.6305384449721299</v>
      </c>
      <c r="EU50">
        <v>82.1384613168416</v>
      </c>
      <c r="EV50">
        <v>7803.2471999999998</v>
      </c>
      <c r="EW50">
        <v>15</v>
      </c>
      <c r="EX50">
        <v>1657194677</v>
      </c>
      <c r="EY50" t="s">
        <v>416</v>
      </c>
      <c r="EZ50">
        <v>1657194677</v>
      </c>
      <c r="FA50">
        <v>1657194677</v>
      </c>
      <c r="FB50">
        <v>4</v>
      </c>
      <c r="FC50">
        <v>-0.154</v>
      </c>
      <c r="FD50">
        <v>6.0000000000000001E-3</v>
      </c>
      <c r="FE50">
        <v>-1.1719999999999999</v>
      </c>
      <c r="FF50">
        <v>0.44700000000000001</v>
      </c>
      <c r="FG50">
        <v>415</v>
      </c>
      <c r="FH50">
        <v>30</v>
      </c>
      <c r="FI50">
        <v>0.27</v>
      </c>
      <c r="FJ50">
        <v>0.12</v>
      </c>
      <c r="FK50">
        <v>-10.85111463414634</v>
      </c>
      <c r="FL50">
        <v>-0.23307177700349779</v>
      </c>
      <c r="FM50">
        <v>9.1716101097222363E-2</v>
      </c>
      <c r="FN50">
        <v>1</v>
      </c>
      <c r="FO50">
        <v>568.71282352941171</v>
      </c>
      <c r="FP50">
        <v>-9.8412834236405047</v>
      </c>
      <c r="FQ50">
        <v>0.97596918558480528</v>
      </c>
      <c r="FR50">
        <v>0</v>
      </c>
      <c r="FS50">
        <v>1.1012146341463409</v>
      </c>
      <c r="FT50">
        <v>2.7640975609756591E-2</v>
      </c>
      <c r="FU50">
        <v>2.9485168636823938E-3</v>
      </c>
      <c r="FV50">
        <v>1</v>
      </c>
      <c r="FW50">
        <v>2</v>
      </c>
      <c r="FX50">
        <v>3</v>
      </c>
      <c r="FY50" t="s">
        <v>490</v>
      </c>
      <c r="FZ50">
        <v>3.36897</v>
      </c>
      <c r="GA50">
        <v>2.8935599999999999</v>
      </c>
      <c r="GB50">
        <v>5.6579200000000003E-2</v>
      </c>
      <c r="GC50">
        <v>5.99395E-2</v>
      </c>
      <c r="GD50">
        <v>0.143983</v>
      </c>
      <c r="GE50">
        <v>0.14363799999999999</v>
      </c>
      <c r="GF50">
        <v>32523.3</v>
      </c>
      <c r="GG50">
        <v>28211.9</v>
      </c>
      <c r="GH50">
        <v>30813.200000000001</v>
      </c>
      <c r="GI50">
        <v>27973.599999999999</v>
      </c>
      <c r="GJ50">
        <v>34767.699999999997</v>
      </c>
      <c r="GK50">
        <v>33822.5</v>
      </c>
      <c r="GL50">
        <v>40185.5</v>
      </c>
      <c r="GM50">
        <v>39018.699999999997</v>
      </c>
      <c r="GN50">
        <v>2.3172999999999999</v>
      </c>
      <c r="GO50">
        <v>1.5281499999999999</v>
      </c>
      <c r="GP50">
        <v>0</v>
      </c>
      <c r="GQ50">
        <v>6.2618400000000005E-2</v>
      </c>
      <c r="GR50">
        <v>999.9</v>
      </c>
      <c r="GS50">
        <v>32.474400000000003</v>
      </c>
      <c r="GT50">
        <v>47.2</v>
      </c>
      <c r="GU50">
        <v>44</v>
      </c>
      <c r="GV50">
        <v>42.671199999999999</v>
      </c>
      <c r="GW50">
        <v>50.633800000000001</v>
      </c>
      <c r="GX50">
        <v>43.2532</v>
      </c>
      <c r="GY50">
        <v>1</v>
      </c>
      <c r="GZ50">
        <v>0.69255299999999997</v>
      </c>
      <c r="HA50">
        <v>1.7684899999999999</v>
      </c>
      <c r="HB50">
        <v>20.197600000000001</v>
      </c>
      <c r="HC50">
        <v>5.2145900000000003</v>
      </c>
      <c r="HD50">
        <v>11.974</v>
      </c>
      <c r="HE50">
        <v>4.9897499999999999</v>
      </c>
      <c r="HF50">
        <v>3.2925</v>
      </c>
      <c r="HG50">
        <v>7069.9</v>
      </c>
      <c r="HH50">
        <v>9999</v>
      </c>
      <c r="HI50">
        <v>9999</v>
      </c>
      <c r="HJ50">
        <v>659.2</v>
      </c>
      <c r="HK50">
        <v>4.9713700000000003</v>
      </c>
      <c r="HL50">
        <v>1.87483</v>
      </c>
      <c r="HM50">
        <v>1.8711100000000001</v>
      </c>
      <c r="HN50">
        <v>1.8708800000000001</v>
      </c>
      <c r="HO50">
        <v>1.87531</v>
      </c>
      <c r="HP50">
        <v>1.8721000000000001</v>
      </c>
      <c r="HQ50">
        <v>1.8675200000000001</v>
      </c>
      <c r="HR50">
        <v>1.8785000000000001</v>
      </c>
      <c r="HS50">
        <v>0</v>
      </c>
      <c r="HT50">
        <v>0</v>
      </c>
      <c r="HU50">
        <v>0</v>
      </c>
      <c r="HV50">
        <v>0</v>
      </c>
      <c r="HW50" t="s">
        <v>418</v>
      </c>
      <c r="HX50" t="s">
        <v>419</v>
      </c>
      <c r="HY50" t="s">
        <v>420</v>
      </c>
      <c r="HZ50" t="s">
        <v>420</v>
      </c>
      <c r="IA50" t="s">
        <v>420</v>
      </c>
      <c r="IB50" t="s">
        <v>420</v>
      </c>
      <c r="IC50">
        <v>0</v>
      </c>
      <c r="ID50">
        <v>100</v>
      </c>
      <c r="IE50">
        <v>100</v>
      </c>
      <c r="IF50">
        <v>-1.1719999999999999</v>
      </c>
      <c r="IG50">
        <v>0.44719999999999999</v>
      </c>
      <c r="IH50">
        <v>-1.172199999999918</v>
      </c>
      <c r="II50">
        <v>0</v>
      </c>
      <c r="IJ50">
        <v>0</v>
      </c>
      <c r="IK50">
        <v>0</v>
      </c>
      <c r="IL50">
        <v>0.44723499999999922</v>
      </c>
      <c r="IM50">
        <v>0</v>
      </c>
      <c r="IN50">
        <v>0</v>
      </c>
      <c r="IO50">
        <v>0</v>
      </c>
      <c r="IP50">
        <v>-1</v>
      </c>
      <c r="IQ50">
        <v>-1</v>
      </c>
      <c r="IR50">
        <v>-1</v>
      </c>
      <c r="IS50">
        <v>-1</v>
      </c>
      <c r="IT50">
        <v>182</v>
      </c>
      <c r="IU50">
        <v>182</v>
      </c>
      <c r="IV50">
        <v>0.66772500000000001</v>
      </c>
      <c r="IW50">
        <v>2.6208499999999999</v>
      </c>
      <c r="IX50">
        <v>1.49902</v>
      </c>
      <c r="IY50">
        <v>2.2766099999999998</v>
      </c>
      <c r="IZ50">
        <v>1.69678</v>
      </c>
      <c r="JA50">
        <v>2.4255399999999998</v>
      </c>
      <c r="JB50">
        <v>46.385800000000003</v>
      </c>
      <c r="JC50">
        <v>13.8956</v>
      </c>
      <c r="JD50">
        <v>18</v>
      </c>
      <c r="JE50">
        <v>706.84500000000003</v>
      </c>
      <c r="JF50">
        <v>268.65300000000002</v>
      </c>
      <c r="JG50">
        <v>29.998899999999999</v>
      </c>
      <c r="JH50">
        <v>36.190899999999999</v>
      </c>
      <c r="JI50">
        <v>30.000399999999999</v>
      </c>
      <c r="JJ50">
        <v>35.930999999999997</v>
      </c>
      <c r="JK50">
        <v>35.9313</v>
      </c>
      <c r="JL50">
        <v>13.398899999999999</v>
      </c>
      <c r="JM50">
        <v>22.035599999999999</v>
      </c>
      <c r="JN50">
        <v>9.8321299999999994</v>
      </c>
      <c r="JO50">
        <v>30</v>
      </c>
      <c r="JP50">
        <v>237.523</v>
      </c>
      <c r="JQ50">
        <v>34.144399999999997</v>
      </c>
      <c r="JR50">
        <v>98.222899999999996</v>
      </c>
      <c r="JS50">
        <v>98.238100000000003</v>
      </c>
    </row>
    <row r="51" spans="1:279" x14ac:dyDescent="0.2">
      <c r="A51">
        <v>36</v>
      </c>
      <c r="B51">
        <v>1657205602.5999999</v>
      </c>
      <c r="C51">
        <v>139.5</v>
      </c>
      <c r="D51" t="s">
        <v>491</v>
      </c>
      <c r="E51" t="s">
        <v>492</v>
      </c>
      <c r="F51">
        <v>4</v>
      </c>
      <c r="G51">
        <v>1657205600.2874999</v>
      </c>
      <c r="H51">
        <f t="shared" si="0"/>
        <v>1.247212220487146E-3</v>
      </c>
      <c r="I51">
        <f t="shared" si="1"/>
        <v>1.2472122204871461</v>
      </c>
      <c r="J51">
        <f t="shared" si="2"/>
        <v>2.9069386095907594</v>
      </c>
      <c r="K51">
        <f t="shared" si="3"/>
        <v>217.08862500000001</v>
      </c>
      <c r="L51">
        <f t="shared" si="4"/>
        <v>149.91474150943583</v>
      </c>
      <c r="M51">
        <f t="shared" si="5"/>
        <v>15.191539351850379</v>
      </c>
      <c r="N51">
        <f t="shared" si="6"/>
        <v>21.998573031051887</v>
      </c>
      <c r="O51">
        <f t="shared" si="7"/>
        <v>7.566003104586419E-2</v>
      </c>
      <c r="P51">
        <f t="shared" si="8"/>
        <v>2.7713580803652049</v>
      </c>
      <c r="Q51">
        <f t="shared" si="9"/>
        <v>7.4530970605785549E-2</v>
      </c>
      <c r="R51">
        <f t="shared" si="10"/>
        <v>4.6681894636424963E-2</v>
      </c>
      <c r="S51">
        <f t="shared" si="11"/>
        <v>194.42055936250262</v>
      </c>
      <c r="T51">
        <f t="shared" si="12"/>
        <v>34.46794960313985</v>
      </c>
      <c r="U51">
        <f t="shared" si="13"/>
        <v>33.492912500000003</v>
      </c>
      <c r="V51">
        <f t="shared" si="14"/>
        <v>5.1937266163427456</v>
      </c>
      <c r="W51">
        <f t="shared" si="15"/>
        <v>68.326661531426041</v>
      </c>
      <c r="X51">
        <f t="shared" si="16"/>
        <v>3.571317518582132</v>
      </c>
      <c r="Y51">
        <f t="shared" si="17"/>
        <v>5.2268286471739094</v>
      </c>
      <c r="Z51">
        <f t="shared" si="18"/>
        <v>1.6224090977606136</v>
      </c>
      <c r="AA51">
        <f t="shared" si="19"/>
        <v>-55.002058923483141</v>
      </c>
      <c r="AB51">
        <f t="shared" si="20"/>
        <v>16.961708586471719</v>
      </c>
      <c r="AC51">
        <f t="shared" si="21"/>
        <v>1.4092588042528262</v>
      </c>
      <c r="AD51">
        <f t="shared" si="22"/>
        <v>157.78946782974404</v>
      </c>
      <c r="AE51">
        <f t="shared" si="23"/>
        <v>11.866974943036579</v>
      </c>
      <c r="AF51">
        <f t="shared" si="24"/>
        <v>1.2566537445243746</v>
      </c>
      <c r="AG51">
        <f t="shared" si="25"/>
        <v>2.9069386095907594</v>
      </c>
      <c r="AH51">
        <v>237.52118949013541</v>
      </c>
      <c r="AI51">
        <v>228.04392727272739</v>
      </c>
      <c r="AJ51">
        <v>1.6691674854527461</v>
      </c>
      <c r="AK51">
        <v>65.771731375418483</v>
      </c>
      <c r="AL51">
        <f t="shared" si="26"/>
        <v>1.2472122204871461</v>
      </c>
      <c r="AM51">
        <v>34.130737378824747</v>
      </c>
      <c r="AN51">
        <v>35.2406405594406</v>
      </c>
      <c r="AO51">
        <v>3.6428427224810688E-5</v>
      </c>
      <c r="AP51">
        <v>88.071452504573628</v>
      </c>
      <c r="AQ51">
        <v>4</v>
      </c>
      <c r="AR51">
        <v>1</v>
      </c>
      <c r="AS51">
        <f t="shared" si="27"/>
        <v>1</v>
      </c>
      <c r="AT51">
        <f t="shared" si="28"/>
        <v>0</v>
      </c>
      <c r="AU51">
        <f t="shared" si="29"/>
        <v>47346.159664231651</v>
      </c>
      <c r="AV51" t="s">
        <v>413</v>
      </c>
      <c r="AW51" t="s">
        <v>413</v>
      </c>
      <c r="AX51">
        <v>0</v>
      </c>
      <c r="AY51">
        <v>0</v>
      </c>
      <c r="AZ51" t="e">
        <f t="shared" si="30"/>
        <v>#DIV/0!</v>
      </c>
      <c r="BA51">
        <v>0</v>
      </c>
      <c r="BB51" t="s">
        <v>413</v>
      </c>
      <c r="BC51" t="s">
        <v>413</v>
      </c>
      <c r="BD51">
        <v>0</v>
      </c>
      <c r="BE51">
        <v>0</v>
      </c>
      <c r="BF51" t="e">
        <f t="shared" si="31"/>
        <v>#DIV/0!</v>
      </c>
      <c r="BG51">
        <v>0.5</v>
      </c>
      <c r="BH51">
        <f t="shared" si="32"/>
        <v>1009.476374799224</v>
      </c>
      <c r="BI51">
        <f t="shared" si="33"/>
        <v>2.9069386095907594</v>
      </c>
      <c r="BJ51" t="e">
        <f t="shared" si="34"/>
        <v>#DIV/0!</v>
      </c>
      <c r="BK51">
        <f t="shared" si="35"/>
        <v>2.8796499672108958E-3</v>
      </c>
      <c r="BL51" t="e">
        <f t="shared" si="36"/>
        <v>#DIV/0!</v>
      </c>
      <c r="BM51" t="e">
        <f t="shared" si="37"/>
        <v>#DIV/0!</v>
      </c>
      <c r="BN51" t="s">
        <v>413</v>
      </c>
      <c r="BO51">
        <v>0</v>
      </c>
      <c r="BP51" t="e">
        <f t="shared" si="38"/>
        <v>#DIV/0!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e">
        <f t="shared" si="42"/>
        <v>#DIV/0!</v>
      </c>
      <c r="BU51" t="e">
        <f t="shared" si="43"/>
        <v>#DIV/0!</v>
      </c>
      <c r="BV51" t="e">
        <f t="shared" si="44"/>
        <v>#DIV/0!</v>
      </c>
      <c r="BW51" t="e">
        <f t="shared" si="45"/>
        <v>#DIV/0!</v>
      </c>
      <c r="BX51" t="s">
        <v>413</v>
      </c>
      <c r="BY51" t="s">
        <v>413</v>
      </c>
      <c r="BZ51" t="s">
        <v>413</v>
      </c>
      <c r="CA51" t="s">
        <v>413</v>
      </c>
      <c r="CB51" t="s">
        <v>413</v>
      </c>
      <c r="CC51" t="s">
        <v>413</v>
      </c>
      <c r="CD51" t="s">
        <v>413</v>
      </c>
      <c r="CE51" t="s">
        <v>413</v>
      </c>
      <c r="CF51">
        <v>251</v>
      </c>
      <c r="CG51">
        <v>1000</v>
      </c>
      <c r="CH51" t="s">
        <v>414</v>
      </c>
      <c r="CI51">
        <v>8.5</v>
      </c>
      <c r="CJ51">
        <v>1.992</v>
      </c>
      <c r="CK51">
        <v>33.67</v>
      </c>
      <c r="CL51">
        <v>2.6106759999999999E-5</v>
      </c>
      <c r="CM51">
        <v>3.7014436000000001E-4</v>
      </c>
      <c r="CN51">
        <v>1.8797999360000001E-2</v>
      </c>
      <c r="CO51">
        <v>1.9799999999999999E-4</v>
      </c>
      <c r="CP51">
        <f t="shared" si="46"/>
        <v>1199.9649999999999</v>
      </c>
      <c r="CQ51">
        <f t="shared" si="47"/>
        <v>1009.476374799224</v>
      </c>
      <c r="CR51">
        <f t="shared" si="48"/>
        <v>0.84125484893244729</v>
      </c>
      <c r="CS51">
        <f t="shared" si="49"/>
        <v>0.16202185843962336</v>
      </c>
      <c r="CT51">
        <v>6</v>
      </c>
      <c r="CU51">
        <v>0.5</v>
      </c>
      <c r="CV51" t="s">
        <v>415</v>
      </c>
      <c r="CW51">
        <v>2</v>
      </c>
      <c r="CX51" t="b">
        <v>1</v>
      </c>
      <c r="CY51">
        <v>1657205600.2874999</v>
      </c>
      <c r="CZ51">
        <v>217.08862500000001</v>
      </c>
      <c r="DA51">
        <v>228.2885</v>
      </c>
      <c r="DB51">
        <v>35.242849999999997</v>
      </c>
      <c r="DC51">
        <v>34.12435</v>
      </c>
      <c r="DD51">
        <v>218.260625</v>
      </c>
      <c r="DE51">
        <v>34.795625000000001</v>
      </c>
      <c r="DF51">
        <v>650.35262499999999</v>
      </c>
      <c r="DG51">
        <v>101.23475000000001</v>
      </c>
      <c r="DH51">
        <v>9.9776537499999998E-2</v>
      </c>
      <c r="DI51">
        <v>33.606437499999998</v>
      </c>
      <c r="DJ51">
        <v>999.9</v>
      </c>
      <c r="DK51">
        <v>33.492912500000003</v>
      </c>
      <c r="DL51">
        <v>0</v>
      </c>
      <c r="DM51">
        <v>0</v>
      </c>
      <c r="DN51">
        <v>9013.0487499999999</v>
      </c>
      <c r="DO51">
        <v>0</v>
      </c>
      <c r="DP51">
        <v>1087.1312499999999</v>
      </c>
      <c r="DQ51">
        <v>-11.199949999999999</v>
      </c>
      <c r="DR51">
        <v>225.01900000000001</v>
      </c>
      <c r="DS51">
        <v>236.35400000000001</v>
      </c>
      <c r="DT51">
        <v>1.1185087499999999</v>
      </c>
      <c r="DU51">
        <v>228.2885</v>
      </c>
      <c r="DV51">
        <v>34.12435</v>
      </c>
      <c r="DW51">
        <v>3.5678025</v>
      </c>
      <c r="DX51">
        <v>3.45456875</v>
      </c>
      <c r="DY51">
        <v>26.945887500000001</v>
      </c>
      <c r="DZ51">
        <v>26.398099999999999</v>
      </c>
      <c r="EA51">
        <v>1199.9649999999999</v>
      </c>
      <c r="EB51">
        <v>0.95799512500000006</v>
      </c>
      <c r="EC51">
        <v>4.2005149999999991E-2</v>
      </c>
      <c r="ED51">
        <v>0</v>
      </c>
      <c r="EE51">
        <v>566.54124999999999</v>
      </c>
      <c r="EF51">
        <v>5.0001600000000002</v>
      </c>
      <c r="EG51">
        <v>7787.9237499999999</v>
      </c>
      <c r="EH51">
        <v>9514.8862499999996</v>
      </c>
      <c r="EI51">
        <v>47.718499999999999</v>
      </c>
      <c r="EJ51">
        <v>50.054250000000003</v>
      </c>
      <c r="EK51">
        <v>48.866875</v>
      </c>
      <c r="EL51">
        <v>48.898124999999993</v>
      </c>
      <c r="EM51">
        <v>49.452749999999988</v>
      </c>
      <c r="EN51">
        <v>1144.7725</v>
      </c>
      <c r="EO51">
        <v>50.192500000000003</v>
      </c>
      <c r="EP51">
        <v>0</v>
      </c>
      <c r="EQ51">
        <v>610183.5</v>
      </c>
      <c r="ER51">
        <v>0</v>
      </c>
      <c r="ES51">
        <v>567.42442307692306</v>
      </c>
      <c r="ET51">
        <v>-9.7811623916993717</v>
      </c>
      <c r="EU51">
        <v>-53.3121368803519</v>
      </c>
      <c r="EV51">
        <v>7800.8861538461542</v>
      </c>
      <c r="EW51">
        <v>15</v>
      </c>
      <c r="EX51">
        <v>1657194677</v>
      </c>
      <c r="EY51" t="s">
        <v>416</v>
      </c>
      <c r="EZ51">
        <v>1657194677</v>
      </c>
      <c r="FA51">
        <v>1657194677</v>
      </c>
      <c r="FB51">
        <v>4</v>
      </c>
      <c r="FC51">
        <v>-0.154</v>
      </c>
      <c r="FD51">
        <v>6.0000000000000001E-3</v>
      </c>
      <c r="FE51">
        <v>-1.1719999999999999</v>
      </c>
      <c r="FF51">
        <v>0.44700000000000001</v>
      </c>
      <c r="FG51">
        <v>415</v>
      </c>
      <c r="FH51">
        <v>30</v>
      </c>
      <c r="FI51">
        <v>0.27</v>
      </c>
      <c r="FJ51">
        <v>0.12</v>
      </c>
      <c r="FK51">
        <v>-10.918229268292681</v>
      </c>
      <c r="FL51">
        <v>-1.0999818815330891</v>
      </c>
      <c r="FM51">
        <v>0.15918109834460969</v>
      </c>
      <c r="FN51">
        <v>0</v>
      </c>
      <c r="FO51">
        <v>567.99544117647065</v>
      </c>
      <c r="FP51">
        <v>-9.9047975551715393</v>
      </c>
      <c r="FQ51">
        <v>0.98343907946063591</v>
      </c>
      <c r="FR51">
        <v>0</v>
      </c>
      <c r="FS51">
        <v>1.105299268292683</v>
      </c>
      <c r="FT51">
        <v>5.4111637630665219E-2</v>
      </c>
      <c r="FU51">
        <v>6.4878270217850493E-3</v>
      </c>
      <c r="FV51">
        <v>1</v>
      </c>
      <c r="FW51">
        <v>1</v>
      </c>
      <c r="FX51">
        <v>3</v>
      </c>
      <c r="FY51" t="s">
        <v>417</v>
      </c>
      <c r="FZ51">
        <v>3.3690099999999998</v>
      </c>
      <c r="GA51">
        <v>2.8936999999999999</v>
      </c>
      <c r="GB51">
        <v>5.8069700000000002E-2</v>
      </c>
      <c r="GC51">
        <v>6.14665E-2</v>
      </c>
      <c r="GD51">
        <v>0.14397299999999999</v>
      </c>
      <c r="GE51">
        <v>0.14360000000000001</v>
      </c>
      <c r="GF51">
        <v>32472.400000000001</v>
      </c>
      <c r="GG51">
        <v>28166.799999999999</v>
      </c>
      <c r="GH51">
        <v>30813.7</v>
      </c>
      <c r="GI51">
        <v>27974.400000000001</v>
      </c>
      <c r="GJ51">
        <v>34768.800000000003</v>
      </c>
      <c r="GK51">
        <v>33825</v>
      </c>
      <c r="GL51">
        <v>40186.199999999997</v>
      </c>
      <c r="GM51">
        <v>39019.800000000003</v>
      </c>
      <c r="GN51">
        <v>2.3168700000000002</v>
      </c>
      <c r="GO51">
        <v>1.5283199999999999</v>
      </c>
      <c r="GP51">
        <v>0</v>
      </c>
      <c r="GQ51">
        <v>6.3866400000000004E-2</v>
      </c>
      <c r="GR51">
        <v>999.9</v>
      </c>
      <c r="GS51">
        <v>32.457500000000003</v>
      </c>
      <c r="GT51">
        <v>47.2</v>
      </c>
      <c r="GU51">
        <v>44</v>
      </c>
      <c r="GV51">
        <v>42.672899999999998</v>
      </c>
      <c r="GW51">
        <v>50.6038</v>
      </c>
      <c r="GX51">
        <v>42.656199999999998</v>
      </c>
      <c r="GY51">
        <v>1</v>
      </c>
      <c r="GZ51">
        <v>0.69260699999999997</v>
      </c>
      <c r="HA51">
        <v>1.76379</v>
      </c>
      <c r="HB51">
        <v>20.197600000000001</v>
      </c>
      <c r="HC51">
        <v>5.2142900000000001</v>
      </c>
      <c r="HD51">
        <v>11.974</v>
      </c>
      <c r="HE51">
        <v>4.9896500000000001</v>
      </c>
      <c r="HF51">
        <v>3.29243</v>
      </c>
      <c r="HG51">
        <v>7069.9</v>
      </c>
      <c r="HH51">
        <v>9999</v>
      </c>
      <c r="HI51">
        <v>9999</v>
      </c>
      <c r="HJ51">
        <v>659.2</v>
      </c>
      <c r="HK51">
        <v>4.9713700000000003</v>
      </c>
      <c r="HL51">
        <v>1.87483</v>
      </c>
      <c r="HM51">
        <v>1.8710899999999999</v>
      </c>
      <c r="HN51">
        <v>1.8708800000000001</v>
      </c>
      <c r="HO51">
        <v>1.87531</v>
      </c>
      <c r="HP51">
        <v>1.8721000000000001</v>
      </c>
      <c r="HQ51">
        <v>1.8675200000000001</v>
      </c>
      <c r="HR51">
        <v>1.8785000000000001</v>
      </c>
      <c r="HS51">
        <v>0</v>
      </c>
      <c r="HT51">
        <v>0</v>
      </c>
      <c r="HU51">
        <v>0</v>
      </c>
      <c r="HV51">
        <v>0</v>
      </c>
      <c r="HW51" t="s">
        <v>418</v>
      </c>
      <c r="HX51" t="s">
        <v>419</v>
      </c>
      <c r="HY51" t="s">
        <v>420</v>
      </c>
      <c r="HZ51" t="s">
        <v>420</v>
      </c>
      <c r="IA51" t="s">
        <v>420</v>
      </c>
      <c r="IB51" t="s">
        <v>420</v>
      </c>
      <c r="IC51">
        <v>0</v>
      </c>
      <c r="ID51">
        <v>100</v>
      </c>
      <c r="IE51">
        <v>100</v>
      </c>
      <c r="IF51">
        <v>-1.1719999999999999</v>
      </c>
      <c r="IG51">
        <v>0.44719999999999999</v>
      </c>
      <c r="IH51">
        <v>-1.172199999999918</v>
      </c>
      <c r="II51">
        <v>0</v>
      </c>
      <c r="IJ51">
        <v>0</v>
      </c>
      <c r="IK51">
        <v>0</v>
      </c>
      <c r="IL51">
        <v>0.44723499999999922</v>
      </c>
      <c r="IM51">
        <v>0</v>
      </c>
      <c r="IN51">
        <v>0</v>
      </c>
      <c r="IO51">
        <v>0</v>
      </c>
      <c r="IP51">
        <v>-1</v>
      </c>
      <c r="IQ51">
        <v>-1</v>
      </c>
      <c r="IR51">
        <v>-1</v>
      </c>
      <c r="IS51">
        <v>-1</v>
      </c>
      <c r="IT51">
        <v>182.1</v>
      </c>
      <c r="IU51">
        <v>182.1</v>
      </c>
      <c r="IV51">
        <v>0.68115199999999998</v>
      </c>
      <c r="IW51">
        <v>2.6159699999999999</v>
      </c>
      <c r="IX51">
        <v>1.49902</v>
      </c>
      <c r="IY51">
        <v>2.2778299999999998</v>
      </c>
      <c r="IZ51">
        <v>1.69678</v>
      </c>
      <c r="JA51">
        <v>2.4084500000000002</v>
      </c>
      <c r="JB51">
        <v>46.3566</v>
      </c>
      <c r="JC51">
        <v>13.8956</v>
      </c>
      <c r="JD51">
        <v>18</v>
      </c>
      <c r="JE51">
        <v>706.51700000000005</v>
      </c>
      <c r="JF51">
        <v>268.74700000000001</v>
      </c>
      <c r="JG51">
        <v>29.998799999999999</v>
      </c>
      <c r="JH51">
        <v>36.1935</v>
      </c>
      <c r="JI51">
        <v>30.000299999999999</v>
      </c>
      <c r="JJ51">
        <v>35.933300000000003</v>
      </c>
      <c r="JK51">
        <v>35.934199999999997</v>
      </c>
      <c r="JL51">
        <v>13.694599999999999</v>
      </c>
      <c r="JM51">
        <v>22.035599999999999</v>
      </c>
      <c r="JN51">
        <v>9.8321299999999994</v>
      </c>
      <c r="JO51">
        <v>30</v>
      </c>
      <c r="JP51">
        <v>244.202</v>
      </c>
      <c r="JQ51">
        <v>34.144399999999997</v>
      </c>
      <c r="JR51">
        <v>98.224699999999999</v>
      </c>
      <c r="JS51">
        <v>98.240899999999996</v>
      </c>
    </row>
    <row r="52" spans="1:279" x14ac:dyDescent="0.2">
      <c r="A52">
        <v>37</v>
      </c>
      <c r="B52">
        <v>1657205606.5999999</v>
      </c>
      <c r="C52">
        <v>143.5</v>
      </c>
      <c r="D52" t="s">
        <v>493</v>
      </c>
      <c r="E52" t="s">
        <v>494</v>
      </c>
      <c r="F52">
        <v>4</v>
      </c>
      <c r="G52">
        <v>1657205604.5999999</v>
      </c>
      <c r="H52">
        <f t="shared" si="0"/>
        <v>1.2555199367476554E-3</v>
      </c>
      <c r="I52">
        <f t="shared" si="1"/>
        <v>1.2555199367476555</v>
      </c>
      <c r="J52">
        <f t="shared" si="2"/>
        <v>2.9544327949242639</v>
      </c>
      <c r="K52">
        <f t="shared" si="3"/>
        <v>224.07185714285711</v>
      </c>
      <c r="L52">
        <f t="shared" si="4"/>
        <v>156.18052203654784</v>
      </c>
      <c r="M52">
        <f t="shared" si="5"/>
        <v>15.826564762394506</v>
      </c>
      <c r="N52">
        <f t="shared" si="6"/>
        <v>22.706338231290907</v>
      </c>
      <c r="O52">
        <f t="shared" si="7"/>
        <v>7.6237608732741838E-2</v>
      </c>
      <c r="P52">
        <f t="shared" si="8"/>
        <v>2.7687878699576762</v>
      </c>
      <c r="Q52">
        <f t="shared" si="9"/>
        <v>7.5090338374728338E-2</v>
      </c>
      <c r="R52">
        <f t="shared" si="10"/>
        <v>4.7033100931833882E-2</v>
      </c>
      <c r="S52">
        <f t="shared" si="11"/>
        <v>194.41254861250599</v>
      </c>
      <c r="T52">
        <f t="shared" si="12"/>
        <v>34.46275161890923</v>
      </c>
      <c r="U52">
        <f t="shared" si="13"/>
        <v>33.486528571428572</v>
      </c>
      <c r="V52">
        <f t="shared" si="14"/>
        <v>5.1918705952063444</v>
      </c>
      <c r="W52">
        <f t="shared" si="15"/>
        <v>68.330451215111196</v>
      </c>
      <c r="X52">
        <f t="shared" si="16"/>
        <v>3.5707917757939569</v>
      </c>
      <c r="Y52">
        <f t="shared" si="17"/>
        <v>5.2257693492360264</v>
      </c>
      <c r="Z52">
        <f t="shared" si="18"/>
        <v>1.6210788194123875</v>
      </c>
      <c r="AA52">
        <f t="shared" si="19"/>
        <v>-55.368429210571605</v>
      </c>
      <c r="AB52">
        <f t="shared" si="20"/>
        <v>17.358072257021931</v>
      </c>
      <c r="AC52">
        <f t="shared" si="21"/>
        <v>1.4434586441790598</v>
      </c>
      <c r="AD52">
        <f t="shared" si="22"/>
        <v>157.84565030313536</v>
      </c>
      <c r="AE52">
        <f t="shared" si="23"/>
        <v>12.125714004641329</v>
      </c>
      <c r="AF52">
        <f t="shared" si="24"/>
        <v>1.2561807176507449</v>
      </c>
      <c r="AG52">
        <f t="shared" si="25"/>
        <v>2.9544327949242639</v>
      </c>
      <c r="AH52">
        <v>244.489051602095</v>
      </c>
      <c r="AI52">
        <v>234.81470909090899</v>
      </c>
      <c r="AJ52">
        <v>1.7070618953887089</v>
      </c>
      <c r="AK52">
        <v>65.771731375418483</v>
      </c>
      <c r="AL52">
        <f t="shared" si="26"/>
        <v>1.2555199367476555</v>
      </c>
      <c r="AM52">
        <v>34.119205774438697</v>
      </c>
      <c r="AN52">
        <v>35.23716923076924</v>
      </c>
      <c r="AO52">
        <v>-9.7232172389611707E-5</v>
      </c>
      <c r="AP52">
        <v>88.071452504573628</v>
      </c>
      <c r="AQ52">
        <v>3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47276.103153008153</v>
      </c>
      <c r="AV52" t="s">
        <v>413</v>
      </c>
      <c r="AW52" t="s">
        <v>413</v>
      </c>
      <c r="AX52">
        <v>0</v>
      </c>
      <c r="AY52">
        <v>0</v>
      </c>
      <c r="AZ52" t="e">
        <f t="shared" si="30"/>
        <v>#DIV/0!</v>
      </c>
      <c r="BA52">
        <v>0</v>
      </c>
      <c r="BB52" t="s">
        <v>413</v>
      </c>
      <c r="BC52" t="s">
        <v>413</v>
      </c>
      <c r="BD52">
        <v>0</v>
      </c>
      <c r="BE52">
        <v>0</v>
      </c>
      <c r="BF52" t="e">
        <f t="shared" si="31"/>
        <v>#DIV/0!</v>
      </c>
      <c r="BG52">
        <v>0.5</v>
      </c>
      <c r="BH52">
        <f t="shared" si="32"/>
        <v>1009.4348997992258</v>
      </c>
      <c r="BI52">
        <f t="shared" si="33"/>
        <v>2.9544327949242639</v>
      </c>
      <c r="BJ52" t="e">
        <f t="shared" si="34"/>
        <v>#DIV/0!</v>
      </c>
      <c r="BK52">
        <f t="shared" si="35"/>
        <v>2.9268185551261337E-3</v>
      </c>
      <c r="BL52" t="e">
        <f t="shared" si="36"/>
        <v>#DIV/0!</v>
      </c>
      <c r="BM52" t="e">
        <f t="shared" si="37"/>
        <v>#DIV/0!</v>
      </c>
      <c r="BN52" t="s">
        <v>413</v>
      </c>
      <c r="BO52">
        <v>0</v>
      </c>
      <c r="BP52" t="e">
        <f t="shared" si="38"/>
        <v>#DIV/0!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e">
        <f t="shared" si="42"/>
        <v>#DIV/0!</v>
      </c>
      <c r="BU52" t="e">
        <f t="shared" si="43"/>
        <v>#DIV/0!</v>
      </c>
      <c r="BV52" t="e">
        <f t="shared" si="44"/>
        <v>#DIV/0!</v>
      </c>
      <c r="BW52" t="e">
        <f t="shared" si="45"/>
        <v>#DIV/0!</v>
      </c>
      <c r="BX52" t="s">
        <v>413</v>
      </c>
      <c r="BY52" t="s">
        <v>413</v>
      </c>
      <c r="BZ52" t="s">
        <v>413</v>
      </c>
      <c r="CA52" t="s">
        <v>413</v>
      </c>
      <c r="CB52" t="s">
        <v>413</v>
      </c>
      <c r="CC52" t="s">
        <v>413</v>
      </c>
      <c r="CD52" t="s">
        <v>413</v>
      </c>
      <c r="CE52" t="s">
        <v>413</v>
      </c>
      <c r="CF52">
        <v>251</v>
      </c>
      <c r="CG52">
        <v>1000</v>
      </c>
      <c r="CH52" t="s">
        <v>414</v>
      </c>
      <c r="CI52">
        <v>8.5</v>
      </c>
      <c r="CJ52">
        <v>1.992</v>
      </c>
      <c r="CK52">
        <v>33.67</v>
      </c>
      <c r="CL52">
        <v>2.6106759999999999E-5</v>
      </c>
      <c r="CM52">
        <v>3.7014436000000001E-4</v>
      </c>
      <c r="CN52">
        <v>1.8797999360000001E-2</v>
      </c>
      <c r="CO52">
        <v>1.9799999999999999E-4</v>
      </c>
      <c r="CP52">
        <f t="shared" si="46"/>
        <v>1199.9157142857141</v>
      </c>
      <c r="CQ52">
        <f t="shared" si="47"/>
        <v>1009.4348997992258</v>
      </c>
      <c r="CR52">
        <f t="shared" si="48"/>
        <v>0.84125483797011713</v>
      </c>
      <c r="CS52">
        <f t="shared" si="49"/>
        <v>0.16202183728232603</v>
      </c>
      <c r="CT52">
        <v>6</v>
      </c>
      <c r="CU52">
        <v>0.5</v>
      </c>
      <c r="CV52" t="s">
        <v>415</v>
      </c>
      <c r="CW52">
        <v>2</v>
      </c>
      <c r="CX52" t="b">
        <v>1</v>
      </c>
      <c r="CY52">
        <v>1657205604.5999999</v>
      </c>
      <c r="CZ52">
        <v>224.07185714285711</v>
      </c>
      <c r="DA52">
        <v>235.51785714285711</v>
      </c>
      <c r="DB52">
        <v>35.237471428571432</v>
      </c>
      <c r="DC52">
        <v>34.119442857142857</v>
      </c>
      <c r="DD52">
        <v>225.24385714285719</v>
      </c>
      <c r="DE52">
        <v>34.790199999999999</v>
      </c>
      <c r="DF52">
        <v>650.38557142857132</v>
      </c>
      <c r="DG52">
        <v>101.235</v>
      </c>
      <c r="DH52">
        <v>0.10007402857142859</v>
      </c>
      <c r="DI52">
        <v>33.602814285714281</v>
      </c>
      <c r="DJ52">
        <v>999.89999999999986</v>
      </c>
      <c r="DK52">
        <v>33.486528571428572</v>
      </c>
      <c r="DL52">
        <v>0</v>
      </c>
      <c r="DM52">
        <v>0</v>
      </c>
      <c r="DN52">
        <v>8999.3742857142861</v>
      </c>
      <c r="DO52">
        <v>0</v>
      </c>
      <c r="DP52">
        <v>1089.2714285714289</v>
      </c>
      <c r="DQ52">
        <v>-11.446</v>
      </c>
      <c r="DR52">
        <v>232.2555714285715</v>
      </c>
      <c r="DS52">
        <v>243.83699999999999</v>
      </c>
      <c r="DT52">
        <v>1.118004285714286</v>
      </c>
      <c r="DU52">
        <v>235.51785714285711</v>
      </c>
      <c r="DV52">
        <v>34.119442857142857</v>
      </c>
      <c r="DW52">
        <v>3.567268571428571</v>
      </c>
      <c r="DX52">
        <v>3.4540885714285721</v>
      </c>
      <c r="DY52">
        <v>26.943371428571421</v>
      </c>
      <c r="DZ52">
        <v>26.39574285714286</v>
      </c>
      <c r="EA52">
        <v>1199.9157142857141</v>
      </c>
      <c r="EB52">
        <v>0.95799414285714291</v>
      </c>
      <c r="EC52">
        <v>4.2006114285714283E-2</v>
      </c>
      <c r="ED52">
        <v>0</v>
      </c>
      <c r="EE52">
        <v>565.90371428571427</v>
      </c>
      <c r="EF52">
        <v>5.0001600000000002</v>
      </c>
      <c r="EG52">
        <v>7792.9314285714272</v>
      </c>
      <c r="EH52">
        <v>9514.49</v>
      </c>
      <c r="EI52">
        <v>47.723000000000013</v>
      </c>
      <c r="EJ52">
        <v>50.061999999999998</v>
      </c>
      <c r="EK52">
        <v>48.910428571428568</v>
      </c>
      <c r="EL52">
        <v>48.910428571428568</v>
      </c>
      <c r="EM52">
        <v>49.455000000000013</v>
      </c>
      <c r="EN52">
        <v>1144.725714285714</v>
      </c>
      <c r="EO52">
        <v>50.19</v>
      </c>
      <c r="EP52">
        <v>0</v>
      </c>
      <c r="EQ52">
        <v>610187.09999990463</v>
      </c>
      <c r="ER52">
        <v>0</v>
      </c>
      <c r="ES52">
        <v>566.8522307692308</v>
      </c>
      <c r="ET52">
        <v>-9.9987008523287972</v>
      </c>
      <c r="EU52">
        <v>-144.29094034388859</v>
      </c>
      <c r="EV52">
        <v>7801.420384615385</v>
      </c>
      <c r="EW52">
        <v>15</v>
      </c>
      <c r="EX52">
        <v>1657194677</v>
      </c>
      <c r="EY52" t="s">
        <v>416</v>
      </c>
      <c r="EZ52">
        <v>1657194677</v>
      </c>
      <c r="FA52">
        <v>1657194677</v>
      </c>
      <c r="FB52">
        <v>4</v>
      </c>
      <c r="FC52">
        <v>-0.154</v>
      </c>
      <c r="FD52">
        <v>6.0000000000000001E-3</v>
      </c>
      <c r="FE52">
        <v>-1.1719999999999999</v>
      </c>
      <c r="FF52">
        <v>0.44700000000000001</v>
      </c>
      <c r="FG52">
        <v>415</v>
      </c>
      <c r="FH52">
        <v>30</v>
      </c>
      <c r="FI52">
        <v>0.27</v>
      </c>
      <c r="FJ52">
        <v>0.12</v>
      </c>
      <c r="FK52">
        <v>-11.024058536585359</v>
      </c>
      <c r="FL52">
        <v>-2.187537282229985</v>
      </c>
      <c r="FM52">
        <v>0.24298178891472469</v>
      </c>
      <c r="FN52">
        <v>0</v>
      </c>
      <c r="FO52">
        <v>567.32614705882349</v>
      </c>
      <c r="FP52">
        <v>-9.8557219246917747</v>
      </c>
      <c r="FQ52">
        <v>0.97734228853659411</v>
      </c>
      <c r="FR52">
        <v>0</v>
      </c>
      <c r="FS52">
        <v>1.1089548780487799</v>
      </c>
      <c r="FT52">
        <v>6.8987665505226475E-2</v>
      </c>
      <c r="FU52">
        <v>7.6903871328705322E-3</v>
      </c>
      <c r="FV52">
        <v>1</v>
      </c>
      <c r="FW52">
        <v>1</v>
      </c>
      <c r="FX52">
        <v>3</v>
      </c>
      <c r="FY52" t="s">
        <v>417</v>
      </c>
      <c r="FZ52">
        <v>3.3689800000000001</v>
      </c>
      <c r="GA52">
        <v>2.8938299999999999</v>
      </c>
      <c r="GB52">
        <v>5.9572199999999999E-2</v>
      </c>
      <c r="GC52">
        <v>6.3024800000000006E-2</v>
      </c>
      <c r="GD52">
        <v>0.14396400000000001</v>
      </c>
      <c r="GE52">
        <v>0.14360200000000001</v>
      </c>
      <c r="GF52">
        <v>32420.3</v>
      </c>
      <c r="GG52">
        <v>28119.7</v>
      </c>
      <c r="GH52">
        <v>30813.4</v>
      </c>
      <c r="GI52">
        <v>27974.1</v>
      </c>
      <c r="GJ52">
        <v>34768.400000000001</v>
      </c>
      <c r="GK52">
        <v>33824.9</v>
      </c>
      <c r="GL52">
        <v>40185.199999999997</v>
      </c>
      <c r="GM52">
        <v>39019.699999999997</v>
      </c>
      <c r="GN52">
        <v>2.3170999999999999</v>
      </c>
      <c r="GO52">
        <v>1.5281499999999999</v>
      </c>
      <c r="GP52">
        <v>0</v>
      </c>
      <c r="GQ52">
        <v>6.4361799999999997E-2</v>
      </c>
      <c r="GR52">
        <v>999.9</v>
      </c>
      <c r="GS52">
        <v>32.443800000000003</v>
      </c>
      <c r="GT52">
        <v>47.2</v>
      </c>
      <c r="GU52">
        <v>44</v>
      </c>
      <c r="GV52">
        <v>42.677999999999997</v>
      </c>
      <c r="GW52">
        <v>50.633800000000001</v>
      </c>
      <c r="GX52">
        <v>42.592100000000002</v>
      </c>
      <c r="GY52">
        <v>1</v>
      </c>
      <c r="GZ52">
        <v>0.692998</v>
      </c>
      <c r="HA52">
        <v>1.7552300000000001</v>
      </c>
      <c r="HB52">
        <v>20.197700000000001</v>
      </c>
      <c r="HC52">
        <v>5.2145900000000003</v>
      </c>
      <c r="HD52">
        <v>11.974</v>
      </c>
      <c r="HE52">
        <v>4.9898499999999997</v>
      </c>
      <c r="HF52">
        <v>3.2924500000000001</v>
      </c>
      <c r="HG52">
        <v>7070.1</v>
      </c>
      <c r="HH52">
        <v>9999</v>
      </c>
      <c r="HI52">
        <v>9999</v>
      </c>
      <c r="HJ52">
        <v>659.2</v>
      </c>
      <c r="HK52">
        <v>4.9713700000000003</v>
      </c>
      <c r="HL52">
        <v>1.8748499999999999</v>
      </c>
      <c r="HM52">
        <v>1.87113</v>
      </c>
      <c r="HN52">
        <v>1.8708800000000001</v>
      </c>
      <c r="HO52">
        <v>1.87531</v>
      </c>
      <c r="HP52">
        <v>1.8721000000000001</v>
      </c>
      <c r="HQ52">
        <v>1.8675200000000001</v>
      </c>
      <c r="HR52">
        <v>1.8785099999999999</v>
      </c>
      <c r="HS52">
        <v>0</v>
      </c>
      <c r="HT52">
        <v>0</v>
      </c>
      <c r="HU52">
        <v>0</v>
      </c>
      <c r="HV52">
        <v>0</v>
      </c>
      <c r="HW52" t="s">
        <v>418</v>
      </c>
      <c r="HX52" t="s">
        <v>419</v>
      </c>
      <c r="HY52" t="s">
        <v>420</v>
      </c>
      <c r="HZ52" t="s">
        <v>420</v>
      </c>
      <c r="IA52" t="s">
        <v>420</v>
      </c>
      <c r="IB52" t="s">
        <v>420</v>
      </c>
      <c r="IC52">
        <v>0</v>
      </c>
      <c r="ID52">
        <v>100</v>
      </c>
      <c r="IE52">
        <v>100</v>
      </c>
      <c r="IF52">
        <v>-1.1719999999999999</v>
      </c>
      <c r="IG52">
        <v>0.44719999999999999</v>
      </c>
      <c r="IH52">
        <v>-1.172199999999918</v>
      </c>
      <c r="II52">
        <v>0</v>
      </c>
      <c r="IJ52">
        <v>0</v>
      </c>
      <c r="IK52">
        <v>0</v>
      </c>
      <c r="IL52">
        <v>0.44723499999999922</v>
      </c>
      <c r="IM52">
        <v>0</v>
      </c>
      <c r="IN52">
        <v>0</v>
      </c>
      <c r="IO52">
        <v>0</v>
      </c>
      <c r="IP52">
        <v>-1</v>
      </c>
      <c r="IQ52">
        <v>-1</v>
      </c>
      <c r="IR52">
        <v>-1</v>
      </c>
      <c r="IS52">
        <v>-1</v>
      </c>
      <c r="IT52">
        <v>182.2</v>
      </c>
      <c r="IU52">
        <v>182.2</v>
      </c>
      <c r="IV52">
        <v>0.697021</v>
      </c>
      <c r="IW52">
        <v>2.6257299999999999</v>
      </c>
      <c r="IX52">
        <v>1.49902</v>
      </c>
      <c r="IY52">
        <v>2.2766099999999998</v>
      </c>
      <c r="IZ52">
        <v>1.69678</v>
      </c>
      <c r="JA52">
        <v>2.2741699999999998</v>
      </c>
      <c r="JB52">
        <v>46.385800000000003</v>
      </c>
      <c r="JC52">
        <v>13.8781</v>
      </c>
      <c r="JD52">
        <v>18</v>
      </c>
      <c r="JE52">
        <v>706.73199999999997</v>
      </c>
      <c r="JF52">
        <v>268.673</v>
      </c>
      <c r="JG52">
        <v>29.998100000000001</v>
      </c>
      <c r="JH52">
        <v>36.195900000000002</v>
      </c>
      <c r="JI52">
        <v>30.000399999999999</v>
      </c>
      <c r="JJ52">
        <v>35.9358</v>
      </c>
      <c r="JK52">
        <v>35.936300000000003</v>
      </c>
      <c r="JL52">
        <v>13.986000000000001</v>
      </c>
      <c r="JM52">
        <v>22.035599999999999</v>
      </c>
      <c r="JN52">
        <v>9.8321299999999994</v>
      </c>
      <c r="JO52">
        <v>30</v>
      </c>
      <c r="JP52">
        <v>250.88900000000001</v>
      </c>
      <c r="JQ52">
        <v>34.144399999999997</v>
      </c>
      <c r="JR52">
        <v>98.222899999999996</v>
      </c>
      <c r="JS52">
        <v>98.240300000000005</v>
      </c>
    </row>
    <row r="53" spans="1:279" x14ac:dyDescent="0.2">
      <c r="A53">
        <v>38</v>
      </c>
      <c r="B53">
        <v>1657205610.5999999</v>
      </c>
      <c r="C53">
        <v>147.5</v>
      </c>
      <c r="D53" t="s">
        <v>495</v>
      </c>
      <c r="E53" t="s">
        <v>496</v>
      </c>
      <c r="F53">
        <v>4</v>
      </c>
      <c r="G53">
        <v>1657205608.2874999</v>
      </c>
      <c r="H53">
        <f t="shared" si="0"/>
        <v>1.2564888239884348E-3</v>
      </c>
      <c r="I53">
        <f t="shared" si="1"/>
        <v>1.2564888239884349</v>
      </c>
      <c r="J53">
        <f t="shared" si="2"/>
        <v>3.115484458570581</v>
      </c>
      <c r="K53">
        <f t="shared" si="3"/>
        <v>230.159875</v>
      </c>
      <c r="L53">
        <f t="shared" si="4"/>
        <v>158.81638660613353</v>
      </c>
      <c r="M53">
        <f t="shared" si="5"/>
        <v>16.093559109733707</v>
      </c>
      <c r="N53">
        <f t="shared" si="6"/>
        <v>23.323106841535257</v>
      </c>
      <c r="O53">
        <f t="shared" si="7"/>
        <v>7.6337276553128955E-2</v>
      </c>
      <c r="P53">
        <f t="shared" si="8"/>
        <v>2.770130963813966</v>
      </c>
      <c r="Q53">
        <f t="shared" si="9"/>
        <v>7.5187577548823561E-2</v>
      </c>
      <c r="R53">
        <f t="shared" si="10"/>
        <v>4.7094089411135229E-2</v>
      </c>
      <c r="S53">
        <f t="shared" si="11"/>
        <v>194.42415036250986</v>
      </c>
      <c r="T53">
        <f t="shared" si="12"/>
        <v>34.452466259711578</v>
      </c>
      <c r="U53">
        <f t="shared" si="13"/>
        <v>33.483687500000002</v>
      </c>
      <c r="V53">
        <f t="shared" si="14"/>
        <v>5.1910447864345119</v>
      </c>
      <c r="W53">
        <f t="shared" si="15"/>
        <v>68.368100381278779</v>
      </c>
      <c r="X53">
        <f t="shared" si="16"/>
        <v>3.5708181358907507</v>
      </c>
      <c r="Y53">
        <f t="shared" si="17"/>
        <v>5.2229301618398436</v>
      </c>
      <c r="Z53">
        <f t="shared" si="18"/>
        <v>1.6202266505437612</v>
      </c>
      <c r="AA53">
        <f t="shared" si="19"/>
        <v>-55.411157137889973</v>
      </c>
      <c r="AB53">
        <f t="shared" si="20"/>
        <v>16.340023868268723</v>
      </c>
      <c r="AC53">
        <f t="shared" si="21"/>
        <v>1.3580577511721434</v>
      </c>
      <c r="AD53">
        <f t="shared" si="22"/>
        <v>156.71107484406076</v>
      </c>
      <c r="AE53">
        <f t="shared" si="23"/>
        <v>12.295476286575944</v>
      </c>
      <c r="AF53">
        <f t="shared" si="24"/>
        <v>1.2550882566415786</v>
      </c>
      <c r="AG53">
        <f t="shared" si="25"/>
        <v>3.115484458570581</v>
      </c>
      <c r="AH53">
        <v>251.51022470190011</v>
      </c>
      <c r="AI53">
        <v>241.66833333333321</v>
      </c>
      <c r="AJ53">
        <v>1.7104488407924781</v>
      </c>
      <c r="AK53">
        <v>65.771731375418483</v>
      </c>
      <c r="AL53">
        <f t="shared" si="26"/>
        <v>1.2564888239884349</v>
      </c>
      <c r="AM53">
        <v>34.120126472091457</v>
      </c>
      <c r="AN53">
        <v>35.23833286713289</v>
      </c>
      <c r="AO53">
        <v>1.6690881170871941E-5</v>
      </c>
      <c r="AP53">
        <v>88.071452504573628</v>
      </c>
      <c r="AQ53">
        <v>3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47314.495687919683</v>
      </c>
      <c r="AV53" t="s">
        <v>413</v>
      </c>
      <c r="AW53" t="s">
        <v>413</v>
      </c>
      <c r="AX53">
        <v>0</v>
      </c>
      <c r="AY53">
        <v>0</v>
      </c>
      <c r="AZ53" t="e">
        <f t="shared" si="30"/>
        <v>#DIV/0!</v>
      </c>
      <c r="BA53">
        <v>0</v>
      </c>
      <c r="BB53" t="s">
        <v>413</v>
      </c>
      <c r="BC53" t="s">
        <v>413</v>
      </c>
      <c r="BD53">
        <v>0</v>
      </c>
      <c r="BE53">
        <v>0</v>
      </c>
      <c r="BF53" t="e">
        <f t="shared" si="31"/>
        <v>#DIV/0!</v>
      </c>
      <c r="BG53">
        <v>0.5</v>
      </c>
      <c r="BH53">
        <f t="shared" si="32"/>
        <v>1009.4952747992278</v>
      </c>
      <c r="BI53">
        <f t="shared" si="33"/>
        <v>3.115484458570581</v>
      </c>
      <c r="BJ53" t="e">
        <f t="shared" si="34"/>
        <v>#DIV/0!</v>
      </c>
      <c r="BK53">
        <f t="shared" si="35"/>
        <v>3.0861803282736518E-3</v>
      </c>
      <c r="BL53" t="e">
        <f t="shared" si="36"/>
        <v>#DIV/0!</v>
      </c>
      <c r="BM53" t="e">
        <f t="shared" si="37"/>
        <v>#DIV/0!</v>
      </c>
      <c r="BN53" t="s">
        <v>413</v>
      </c>
      <c r="BO53">
        <v>0</v>
      </c>
      <c r="BP53" t="e">
        <f t="shared" si="38"/>
        <v>#DIV/0!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e">
        <f t="shared" si="42"/>
        <v>#DIV/0!</v>
      </c>
      <c r="BU53" t="e">
        <f t="shared" si="43"/>
        <v>#DIV/0!</v>
      </c>
      <c r="BV53" t="e">
        <f t="shared" si="44"/>
        <v>#DIV/0!</v>
      </c>
      <c r="BW53" t="e">
        <f t="shared" si="45"/>
        <v>#DIV/0!</v>
      </c>
      <c r="BX53" t="s">
        <v>413</v>
      </c>
      <c r="BY53" t="s">
        <v>413</v>
      </c>
      <c r="BZ53" t="s">
        <v>413</v>
      </c>
      <c r="CA53" t="s">
        <v>413</v>
      </c>
      <c r="CB53" t="s">
        <v>413</v>
      </c>
      <c r="CC53" t="s">
        <v>413</v>
      </c>
      <c r="CD53" t="s">
        <v>413</v>
      </c>
      <c r="CE53" t="s">
        <v>413</v>
      </c>
      <c r="CF53">
        <v>251</v>
      </c>
      <c r="CG53">
        <v>1000</v>
      </c>
      <c r="CH53" t="s">
        <v>414</v>
      </c>
      <c r="CI53">
        <v>8.5</v>
      </c>
      <c r="CJ53">
        <v>1.992</v>
      </c>
      <c r="CK53">
        <v>33.67</v>
      </c>
      <c r="CL53">
        <v>2.6106759999999999E-5</v>
      </c>
      <c r="CM53">
        <v>3.7014436000000001E-4</v>
      </c>
      <c r="CN53">
        <v>1.8797999360000001E-2</v>
      </c>
      <c r="CO53">
        <v>1.9799999999999999E-4</v>
      </c>
      <c r="CP53">
        <f t="shared" si="46"/>
        <v>1199.9875</v>
      </c>
      <c r="CQ53">
        <f t="shared" si="47"/>
        <v>1009.4952747992278</v>
      </c>
      <c r="CR53">
        <f t="shared" si="48"/>
        <v>0.84125482540378782</v>
      </c>
      <c r="CS53">
        <f t="shared" si="49"/>
        <v>0.16202181302931062</v>
      </c>
      <c r="CT53">
        <v>6</v>
      </c>
      <c r="CU53">
        <v>0.5</v>
      </c>
      <c r="CV53" t="s">
        <v>415</v>
      </c>
      <c r="CW53">
        <v>2</v>
      </c>
      <c r="CX53" t="b">
        <v>1</v>
      </c>
      <c r="CY53">
        <v>1657205608.2874999</v>
      </c>
      <c r="CZ53">
        <v>230.159875</v>
      </c>
      <c r="DA53">
        <v>241.76925</v>
      </c>
      <c r="DB53">
        <v>35.237974999999999</v>
      </c>
      <c r="DC53">
        <v>34.120925</v>
      </c>
      <c r="DD53">
        <v>231.33199999999999</v>
      </c>
      <c r="DE53">
        <v>34.790700000000001</v>
      </c>
      <c r="DF53">
        <v>650.3888750000001</v>
      </c>
      <c r="DG53">
        <v>101.234375</v>
      </c>
      <c r="DH53">
        <v>9.9998950000000003E-2</v>
      </c>
      <c r="DI53">
        <v>33.5931</v>
      </c>
      <c r="DJ53">
        <v>999.9</v>
      </c>
      <c r="DK53">
        <v>33.483687500000002</v>
      </c>
      <c r="DL53">
        <v>0</v>
      </c>
      <c r="DM53">
        <v>0</v>
      </c>
      <c r="DN53">
        <v>9006.5625</v>
      </c>
      <c r="DO53">
        <v>0</v>
      </c>
      <c r="DP53">
        <v>1115.0987500000001</v>
      </c>
      <c r="DQ53">
        <v>-11.609462499999999</v>
      </c>
      <c r="DR53">
        <v>238.56637499999999</v>
      </c>
      <c r="DS53">
        <v>250.310125</v>
      </c>
      <c r="DT53">
        <v>1.1170312499999999</v>
      </c>
      <c r="DU53">
        <v>241.76925</v>
      </c>
      <c r="DV53">
        <v>34.120925</v>
      </c>
      <c r="DW53">
        <v>3.5672962500000001</v>
      </c>
      <c r="DX53">
        <v>3.45421625</v>
      </c>
      <c r="DY53">
        <v>26.943474999999999</v>
      </c>
      <c r="DZ53">
        <v>26.396374999999999</v>
      </c>
      <c r="EA53">
        <v>1199.9875</v>
      </c>
      <c r="EB53">
        <v>0.95799512500000006</v>
      </c>
      <c r="EC53">
        <v>4.2005149999999991E-2</v>
      </c>
      <c r="ED53">
        <v>0</v>
      </c>
      <c r="EE53">
        <v>565.24524999999994</v>
      </c>
      <c r="EF53">
        <v>5.0001600000000002</v>
      </c>
      <c r="EG53">
        <v>7794.6350000000002</v>
      </c>
      <c r="EH53">
        <v>9515.0637500000012</v>
      </c>
      <c r="EI53">
        <v>47.702749999999988</v>
      </c>
      <c r="EJ53">
        <v>50.061999999999998</v>
      </c>
      <c r="EK53">
        <v>48.843625000000003</v>
      </c>
      <c r="EL53">
        <v>48.898124999999993</v>
      </c>
      <c r="EM53">
        <v>49.468499999999999</v>
      </c>
      <c r="EN53">
        <v>1144.7950000000001</v>
      </c>
      <c r="EO53">
        <v>50.192500000000003</v>
      </c>
      <c r="EP53">
        <v>0</v>
      </c>
      <c r="EQ53">
        <v>610191.29999995232</v>
      </c>
      <c r="ER53">
        <v>0</v>
      </c>
      <c r="ES53">
        <v>566.06876</v>
      </c>
      <c r="ET53">
        <v>-9.7679230642033819</v>
      </c>
      <c r="EU53">
        <v>-36.142307834874842</v>
      </c>
      <c r="EV53">
        <v>7792.6196</v>
      </c>
      <c r="EW53">
        <v>15</v>
      </c>
      <c r="EX53">
        <v>1657194677</v>
      </c>
      <c r="EY53" t="s">
        <v>416</v>
      </c>
      <c r="EZ53">
        <v>1657194677</v>
      </c>
      <c r="FA53">
        <v>1657194677</v>
      </c>
      <c r="FB53">
        <v>4</v>
      </c>
      <c r="FC53">
        <v>-0.154</v>
      </c>
      <c r="FD53">
        <v>6.0000000000000001E-3</v>
      </c>
      <c r="FE53">
        <v>-1.1719999999999999</v>
      </c>
      <c r="FF53">
        <v>0.44700000000000001</v>
      </c>
      <c r="FG53">
        <v>415</v>
      </c>
      <c r="FH53">
        <v>30</v>
      </c>
      <c r="FI53">
        <v>0.27</v>
      </c>
      <c r="FJ53">
        <v>0.12</v>
      </c>
      <c r="FK53">
        <v>-11.166602439024389</v>
      </c>
      <c r="FL53">
        <v>-3.1483191637630621</v>
      </c>
      <c r="FM53">
        <v>0.31351990366490468</v>
      </c>
      <c r="FN53">
        <v>0</v>
      </c>
      <c r="FO53">
        <v>566.74397058823524</v>
      </c>
      <c r="FP53">
        <v>-9.9290603475639152</v>
      </c>
      <c r="FQ53">
        <v>0.98773965030366973</v>
      </c>
      <c r="FR53">
        <v>0</v>
      </c>
      <c r="FS53">
        <v>1.1118568292682931</v>
      </c>
      <c r="FT53">
        <v>6.3722717770035325E-2</v>
      </c>
      <c r="FU53">
        <v>7.4023191616445954E-3</v>
      </c>
      <c r="FV53">
        <v>1</v>
      </c>
      <c r="FW53">
        <v>1</v>
      </c>
      <c r="FX53">
        <v>3</v>
      </c>
      <c r="FY53" t="s">
        <v>417</v>
      </c>
      <c r="FZ53">
        <v>3.36883</v>
      </c>
      <c r="GA53">
        <v>2.8937499999999998</v>
      </c>
      <c r="GB53">
        <v>6.1074000000000003E-2</v>
      </c>
      <c r="GC53">
        <v>6.4546900000000004E-2</v>
      </c>
      <c r="GD53">
        <v>0.14396700000000001</v>
      </c>
      <c r="GE53">
        <v>0.14360600000000001</v>
      </c>
      <c r="GF53">
        <v>32369</v>
      </c>
      <c r="GG53">
        <v>28073.9</v>
      </c>
      <c r="GH53">
        <v>30813.9</v>
      </c>
      <c r="GI53">
        <v>27974</v>
      </c>
      <c r="GJ53">
        <v>34769.1</v>
      </c>
      <c r="GK53">
        <v>33825</v>
      </c>
      <c r="GL53">
        <v>40186.199999999997</v>
      </c>
      <c r="GM53">
        <v>39020</v>
      </c>
      <c r="GN53">
        <v>2.31725</v>
      </c>
      <c r="GO53">
        <v>1.5279700000000001</v>
      </c>
      <c r="GP53">
        <v>0</v>
      </c>
      <c r="GQ53">
        <v>6.4749299999999996E-2</v>
      </c>
      <c r="GR53">
        <v>999.9</v>
      </c>
      <c r="GS53">
        <v>32.432699999999997</v>
      </c>
      <c r="GT53">
        <v>47.2</v>
      </c>
      <c r="GU53">
        <v>44</v>
      </c>
      <c r="GV53">
        <v>42.6721</v>
      </c>
      <c r="GW53">
        <v>50.363799999999998</v>
      </c>
      <c r="GX53">
        <v>43.104999999999997</v>
      </c>
      <c r="GY53">
        <v>1</v>
      </c>
      <c r="GZ53">
        <v>0.69320099999999996</v>
      </c>
      <c r="HA53">
        <v>1.7423900000000001</v>
      </c>
      <c r="HB53">
        <v>20.197900000000001</v>
      </c>
      <c r="HC53">
        <v>5.2157900000000001</v>
      </c>
      <c r="HD53">
        <v>11.974</v>
      </c>
      <c r="HE53">
        <v>4.9903000000000004</v>
      </c>
      <c r="HF53">
        <v>3.2926500000000001</v>
      </c>
      <c r="HG53">
        <v>7070.1</v>
      </c>
      <c r="HH53">
        <v>9999</v>
      </c>
      <c r="HI53">
        <v>9999</v>
      </c>
      <c r="HJ53">
        <v>659.2</v>
      </c>
      <c r="HK53">
        <v>4.9713500000000002</v>
      </c>
      <c r="HL53">
        <v>1.8748400000000001</v>
      </c>
      <c r="HM53">
        <v>1.8711100000000001</v>
      </c>
      <c r="HN53">
        <v>1.8708800000000001</v>
      </c>
      <c r="HO53">
        <v>1.87531</v>
      </c>
      <c r="HP53">
        <v>1.8721000000000001</v>
      </c>
      <c r="HQ53">
        <v>1.8675200000000001</v>
      </c>
      <c r="HR53">
        <v>1.8785099999999999</v>
      </c>
      <c r="HS53">
        <v>0</v>
      </c>
      <c r="HT53">
        <v>0</v>
      </c>
      <c r="HU53">
        <v>0</v>
      </c>
      <c r="HV53">
        <v>0</v>
      </c>
      <c r="HW53" t="s">
        <v>418</v>
      </c>
      <c r="HX53" t="s">
        <v>419</v>
      </c>
      <c r="HY53" t="s">
        <v>420</v>
      </c>
      <c r="HZ53" t="s">
        <v>420</v>
      </c>
      <c r="IA53" t="s">
        <v>420</v>
      </c>
      <c r="IB53" t="s">
        <v>420</v>
      </c>
      <c r="IC53">
        <v>0</v>
      </c>
      <c r="ID53">
        <v>100</v>
      </c>
      <c r="IE53">
        <v>100</v>
      </c>
      <c r="IF53">
        <v>-1.1719999999999999</v>
      </c>
      <c r="IG53">
        <v>0.44729999999999998</v>
      </c>
      <c r="IH53">
        <v>-1.172199999999918</v>
      </c>
      <c r="II53">
        <v>0</v>
      </c>
      <c r="IJ53">
        <v>0</v>
      </c>
      <c r="IK53">
        <v>0</v>
      </c>
      <c r="IL53">
        <v>0.44723499999999922</v>
      </c>
      <c r="IM53">
        <v>0</v>
      </c>
      <c r="IN53">
        <v>0</v>
      </c>
      <c r="IO53">
        <v>0</v>
      </c>
      <c r="IP53">
        <v>-1</v>
      </c>
      <c r="IQ53">
        <v>-1</v>
      </c>
      <c r="IR53">
        <v>-1</v>
      </c>
      <c r="IS53">
        <v>-1</v>
      </c>
      <c r="IT53">
        <v>182.2</v>
      </c>
      <c r="IU53">
        <v>182.2</v>
      </c>
      <c r="IV53">
        <v>0.71167000000000002</v>
      </c>
      <c r="IW53">
        <v>2.6245099999999999</v>
      </c>
      <c r="IX53">
        <v>1.49902</v>
      </c>
      <c r="IY53">
        <v>2.2766099999999998</v>
      </c>
      <c r="IZ53">
        <v>1.69678</v>
      </c>
      <c r="JA53">
        <v>2.2570800000000002</v>
      </c>
      <c r="JB53">
        <v>46.385800000000003</v>
      </c>
      <c r="JC53">
        <v>13.8781</v>
      </c>
      <c r="JD53">
        <v>18</v>
      </c>
      <c r="JE53">
        <v>706.87699999999995</v>
      </c>
      <c r="JF53">
        <v>268.60199999999998</v>
      </c>
      <c r="JG53">
        <v>29.997199999999999</v>
      </c>
      <c r="JH53">
        <v>36.196899999999999</v>
      </c>
      <c r="JI53">
        <v>30.000399999999999</v>
      </c>
      <c r="JJ53">
        <v>35.9377</v>
      </c>
      <c r="JK53">
        <v>35.938800000000001</v>
      </c>
      <c r="JL53">
        <v>14.277100000000001</v>
      </c>
      <c r="JM53">
        <v>22.035599999999999</v>
      </c>
      <c r="JN53">
        <v>9.8321299999999994</v>
      </c>
      <c r="JO53">
        <v>30</v>
      </c>
      <c r="JP53">
        <v>257.57600000000002</v>
      </c>
      <c r="JQ53">
        <v>34.144399999999997</v>
      </c>
      <c r="JR53">
        <v>98.224900000000005</v>
      </c>
      <c r="JS53">
        <v>98.240600000000001</v>
      </c>
    </row>
    <row r="54" spans="1:279" x14ac:dyDescent="0.2">
      <c r="A54">
        <v>39</v>
      </c>
      <c r="B54">
        <v>1657205614.5999999</v>
      </c>
      <c r="C54">
        <v>151.5</v>
      </c>
      <c r="D54" t="s">
        <v>497</v>
      </c>
      <c r="E54" t="s">
        <v>498</v>
      </c>
      <c r="F54">
        <v>4</v>
      </c>
      <c r="G54">
        <v>1657205612.5999999</v>
      </c>
      <c r="H54">
        <f t="shared" si="0"/>
        <v>1.2606448392951638E-3</v>
      </c>
      <c r="I54">
        <f t="shared" si="1"/>
        <v>1.2606448392951637</v>
      </c>
      <c r="J54">
        <f t="shared" si="2"/>
        <v>3.2341599990228187</v>
      </c>
      <c r="K54">
        <f t="shared" si="3"/>
        <v>237.26128571428569</v>
      </c>
      <c r="L54">
        <f t="shared" si="4"/>
        <v>163.4207548492918</v>
      </c>
      <c r="M54">
        <f t="shared" si="5"/>
        <v>16.560126070533759</v>
      </c>
      <c r="N54">
        <f t="shared" si="6"/>
        <v>24.042703796766414</v>
      </c>
      <c r="O54">
        <f t="shared" si="7"/>
        <v>7.6545245539279272E-2</v>
      </c>
      <c r="P54">
        <f t="shared" si="8"/>
        <v>2.7649367895468098</v>
      </c>
      <c r="Q54">
        <f t="shared" si="9"/>
        <v>7.5387188717335518E-2</v>
      </c>
      <c r="R54">
        <f t="shared" si="10"/>
        <v>4.7219580242659903E-2</v>
      </c>
      <c r="S54">
        <f t="shared" si="11"/>
        <v>194.42691261253503</v>
      </c>
      <c r="T54">
        <f t="shared" si="12"/>
        <v>34.454094945262696</v>
      </c>
      <c r="U54">
        <f t="shared" si="13"/>
        <v>33.488342857142847</v>
      </c>
      <c r="V54">
        <f t="shared" si="14"/>
        <v>5.1923980099336005</v>
      </c>
      <c r="W54">
        <f t="shared" si="15"/>
        <v>68.369297747387876</v>
      </c>
      <c r="X54">
        <f t="shared" si="16"/>
        <v>3.57113182718123</v>
      </c>
      <c r="Y54">
        <f t="shared" si="17"/>
        <v>5.223297510493544</v>
      </c>
      <c r="Z54">
        <f t="shared" si="18"/>
        <v>1.6212661827523704</v>
      </c>
      <c r="AA54">
        <f t="shared" si="19"/>
        <v>-55.594437412916719</v>
      </c>
      <c r="AB54">
        <f t="shared" si="20"/>
        <v>15.802836328311535</v>
      </c>
      <c r="AC54">
        <f t="shared" si="21"/>
        <v>1.315916258581163</v>
      </c>
      <c r="AD54">
        <f t="shared" si="22"/>
        <v>155.951227786511</v>
      </c>
      <c r="AE54">
        <f t="shared" si="23"/>
        <v>12.347248241379225</v>
      </c>
      <c r="AF54">
        <f t="shared" si="24"/>
        <v>1.2562449555027253</v>
      </c>
      <c r="AG54">
        <f t="shared" si="25"/>
        <v>3.2341599990228187</v>
      </c>
      <c r="AH54">
        <v>258.35777499902628</v>
      </c>
      <c r="AI54">
        <v>248.46935151515149</v>
      </c>
      <c r="AJ54">
        <v>1.693791628214665</v>
      </c>
      <c r="AK54">
        <v>65.771731375418483</v>
      </c>
      <c r="AL54">
        <f t="shared" si="26"/>
        <v>1.2606448392951637</v>
      </c>
      <c r="AM54">
        <v>34.121888662456001</v>
      </c>
      <c r="AN54">
        <v>35.243846153846192</v>
      </c>
      <c r="AO54">
        <v>7.6316526529331066E-6</v>
      </c>
      <c r="AP54">
        <v>88.071452504573628</v>
      </c>
      <c r="AQ54">
        <v>3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47171.65186547023</v>
      </c>
      <c r="AV54" t="s">
        <v>413</v>
      </c>
      <c r="AW54" t="s">
        <v>413</v>
      </c>
      <c r="AX54">
        <v>0</v>
      </c>
      <c r="AY54">
        <v>0</v>
      </c>
      <c r="AZ54" t="e">
        <f t="shared" si="30"/>
        <v>#DIV/0!</v>
      </c>
      <c r="BA54">
        <v>0</v>
      </c>
      <c r="BB54" t="s">
        <v>413</v>
      </c>
      <c r="BC54" t="s">
        <v>413</v>
      </c>
      <c r="BD54">
        <v>0</v>
      </c>
      <c r="BE54">
        <v>0</v>
      </c>
      <c r="BF54" t="e">
        <f t="shared" si="31"/>
        <v>#DIV/0!</v>
      </c>
      <c r="BG54">
        <v>0.5</v>
      </c>
      <c r="BH54">
        <f t="shared" si="32"/>
        <v>1009.5104997992406</v>
      </c>
      <c r="BI54">
        <f t="shared" si="33"/>
        <v>3.2341599990228187</v>
      </c>
      <c r="BJ54" t="e">
        <f t="shared" si="34"/>
        <v>#DIV/0!</v>
      </c>
      <c r="BK54">
        <f t="shared" si="35"/>
        <v>3.2036912936180355E-3</v>
      </c>
      <c r="BL54" t="e">
        <f t="shared" si="36"/>
        <v>#DIV/0!</v>
      </c>
      <c r="BM54" t="e">
        <f t="shared" si="37"/>
        <v>#DIV/0!</v>
      </c>
      <c r="BN54" t="s">
        <v>413</v>
      </c>
      <c r="BO54">
        <v>0</v>
      </c>
      <c r="BP54" t="e">
        <f t="shared" si="38"/>
        <v>#DIV/0!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e">
        <f t="shared" si="42"/>
        <v>#DIV/0!</v>
      </c>
      <c r="BU54" t="e">
        <f t="shared" si="43"/>
        <v>#DIV/0!</v>
      </c>
      <c r="BV54" t="e">
        <f t="shared" si="44"/>
        <v>#DIV/0!</v>
      </c>
      <c r="BW54" t="e">
        <f t="shared" si="45"/>
        <v>#DIV/0!</v>
      </c>
      <c r="BX54" t="s">
        <v>413</v>
      </c>
      <c r="BY54" t="s">
        <v>413</v>
      </c>
      <c r="BZ54" t="s">
        <v>413</v>
      </c>
      <c r="CA54" t="s">
        <v>413</v>
      </c>
      <c r="CB54" t="s">
        <v>413</v>
      </c>
      <c r="CC54" t="s">
        <v>413</v>
      </c>
      <c r="CD54" t="s">
        <v>413</v>
      </c>
      <c r="CE54" t="s">
        <v>413</v>
      </c>
      <c r="CF54">
        <v>251</v>
      </c>
      <c r="CG54">
        <v>1000</v>
      </c>
      <c r="CH54" t="s">
        <v>414</v>
      </c>
      <c r="CI54">
        <v>8.5</v>
      </c>
      <c r="CJ54">
        <v>1.992</v>
      </c>
      <c r="CK54">
        <v>33.67</v>
      </c>
      <c r="CL54">
        <v>2.6106759999999999E-5</v>
      </c>
      <c r="CM54">
        <v>3.7014436000000001E-4</v>
      </c>
      <c r="CN54">
        <v>1.8797999360000001E-2</v>
      </c>
      <c r="CO54">
        <v>1.9799999999999999E-4</v>
      </c>
      <c r="CP54">
        <f t="shared" si="46"/>
        <v>1200.005714285714</v>
      </c>
      <c r="CQ54">
        <f t="shared" si="47"/>
        <v>1009.5104997992406</v>
      </c>
      <c r="CR54">
        <f t="shared" si="48"/>
        <v>0.84125474385772991</v>
      </c>
      <c r="CS54">
        <f t="shared" si="49"/>
        <v>0.16202165564541901</v>
      </c>
      <c r="CT54">
        <v>6</v>
      </c>
      <c r="CU54">
        <v>0.5</v>
      </c>
      <c r="CV54" t="s">
        <v>415</v>
      </c>
      <c r="CW54">
        <v>2</v>
      </c>
      <c r="CX54" t="b">
        <v>1</v>
      </c>
      <c r="CY54">
        <v>1657205612.5999999</v>
      </c>
      <c r="CZ54">
        <v>237.26128571428569</v>
      </c>
      <c r="DA54">
        <v>248.92699999999999</v>
      </c>
      <c r="DB54">
        <v>35.241100000000003</v>
      </c>
      <c r="DC54">
        <v>34.123014285714291</v>
      </c>
      <c r="DD54">
        <v>238.4337142857143</v>
      </c>
      <c r="DE54">
        <v>34.793857142857142</v>
      </c>
      <c r="DF54">
        <v>650.38314285714284</v>
      </c>
      <c r="DG54">
        <v>101.2341428571429</v>
      </c>
      <c r="DH54">
        <v>0.1001465714285714</v>
      </c>
      <c r="DI54">
        <v>33.594357142857142</v>
      </c>
      <c r="DJ54">
        <v>999.89999999999986</v>
      </c>
      <c r="DK54">
        <v>33.488342857142847</v>
      </c>
      <c r="DL54">
        <v>0</v>
      </c>
      <c r="DM54">
        <v>0</v>
      </c>
      <c r="DN54">
        <v>8979.017142857143</v>
      </c>
      <c r="DO54">
        <v>0</v>
      </c>
      <c r="DP54">
        <v>1096.5</v>
      </c>
      <c r="DQ54">
        <v>-11.66548571428571</v>
      </c>
      <c r="DR54">
        <v>245.9281428571428</v>
      </c>
      <c r="DS54">
        <v>257.72114285714292</v>
      </c>
      <c r="DT54">
        <v>1.1180585714285709</v>
      </c>
      <c r="DU54">
        <v>248.92699999999999</v>
      </c>
      <c r="DV54">
        <v>34.123014285714291</v>
      </c>
      <c r="DW54">
        <v>3.5676014285714279</v>
      </c>
      <c r="DX54">
        <v>3.4544171428571429</v>
      </c>
      <c r="DY54">
        <v>26.944928571428569</v>
      </c>
      <c r="DZ54">
        <v>26.397357142857139</v>
      </c>
      <c r="EA54">
        <v>1200.005714285714</v>
      </c>
      <c r="EB54">
        <v>0.95799728571428566</v>
      </c>
      <c r="EC54">
        <v>4.2003028571428569E-2</v>
      </c>
      <c r="ED54">
        <v>0</v>
      </c>
      <c r="EE54">
        <v>564.73757142857141</v>
      </c>
      <c r="EF54">
        <v>5.0001600000000002</v>
      </c>
      <c r="EG54">
        <v>7737.3142857142866</v>
      </c>
      <c r="EH54">
        <v>9515.2142857142862</v>
      </c>
      <c r="EI54">
        <v>47.714000000000013</v>
      </c>
      <c r="EJ54">
        <v>50.026571428571422</v>
      </c>
      <c r="EK54">
        <v>48.857000000000014</v>
      </c>
      <c r="EL54">
        <v>48.865857142857138</v>
      </c>
      <c r="EM54">
        <v>49.455000000000013</v>
      </c>
      <c r="EN54">
        <v>1144.815714285714</v>
      </c>
      <c r="EO54">
        <v>50.19</v>
      </c>
      <c r="EP54">
        <v>0</v>
      </c>
      <c r="EQ54">
        <v>610195.5</v>
      </c>
      <c r="ER54">
        <v>0</v>
      </c>
      <c r="ES54">
        <v>565.48819230769232</v>
      </c>
      <c r="ET54">
        <v>-9.5028034306968294</v>
      </c>
      <c r="EU54">
        <v>-274.67076948364911</v>
      </c>
      <c r="EV54">
        <v>7775.0984615384614</v>
      </c>
      <c r="EW54">
        <v>15</v>
      </c>
      <c r="EX54">
        <v>1657194677</v>
      </c>
      <c r="EY54" t="s">
        <v>416</v>
      </c>
      <c r="EZ54">
        <v>1657194677</v>
      </c>
      <c r="FA54">
        <v>1657194677</v>
      </c>
      <c r="FB54">
        <v>4</v>
      </c>
      <c r="FC54">
        <v>-0.154</v>
      </c>
      <c r="FD54">
        <v>6.0000000000000001E-3</v>
      </c>
      <c r="FE54">
        <v>-1.1719999999999999</v>
      </c>
      <c r="FF54">
        <v>0.44700000000000001</v>
      </c>
      <c r="FG54">
        <v>415</v>
      </c>
      <c r="FH54">
        <v>30</v>
      </c>
      <c r="FI54">
        <v>0.27</v>
      </c>
      <c r="FJ54">
        <v>0.12</v>
      </c>
      <c r="FK54">
        <v>-11.34728536585366</v>
      </c>
      <c r="FL54">
        <v>-2.720701045296166</v>
      </c>
      <c r="FM54">
        <v>0.27389567584986868</v>
      </c>
      <c r="FN54">
        <v>0</v>
      </c>
      <c r="FO54">
        <v>566.04982352941181</v>
      </c>
      <c r="FP54">
        <v>-9.5880825048586225</v>
      </c>
      <c r="FQ54">
        <v>0.96100185072320465</v>
      </c>
      <c r="FR54">
        <v>0</v>
      </c>
      <c r="FS54">
        <v>1.114870731707317</v>
      </c>
      <c r="FT54">
        <v>3.9861742160278352E-2</v>
      </c>
      <c r="FU54">
        <v>5.8073894854173604E-3</v>
      </c>
      <c r="FV54">
        <v>1</v>
      </c>
      <c r="FW54">
        <v>1</v>
      </c>
      <c r="FX54">
        <v>3</v>
      </c>
      <c r="FY54" t="s">
        <v>417</v>
      </c>
      <c r="FZ54">
        <v>3.3688199999999999</v>
      </c>
      <c r="GA54">
        <v>2.8934899999999999</v>
      </c>
      <c r="GB54">
        <v>6.2548900000000004E-2</v>
      </c>
      <c r="GC54">
        <v>6.6041900000000001E-2</v>
      </c>
      <c r="GD54">
        <v>0.14397699999999999</v>
      </c>
      <c r="GE54">
        <v>0.14360800000000001</v>
      </c>
      <c r="GF54">
        <v>32317.9</v>
      </c>
      <c r="GG54">
        <v>28029.200000000001</v>
      </c>
      <c r="GH54">
        <v>30813.599999999999</v>
      </c>
      <c r="GI54">
        <v>27974.2</v>
      </c>
      <c r="GJ54">
        <v>34768.6</v>
      </c>
      <c r="GK54">
        <v>33825</v>
      </c>
      <c r="GL54">
        <v>40186</v>
      </c>
      <c r="GM54">
        <v>39020.1</v>
      </c>
      <c r="GN54">
        <v>2.3172199999999998</v>
      </c>
      <c r="GO54">
        <v>1.5281499999999999</v>
      </c>
      <c r="GP54">
        <v>0</v>
      </c>
      <c r="GQ54">
        <v>6.59637E-2</v>
      </c>
      <c r="GR54">
        <v>999.9</v>
      </c>
      <c r="GS54">
        <v>32.425800000000002</v>
      </c>
      <c r="GT54">
        <v>47.2</v>
      </c>
      <c r="GU54">
        <v>44</v>
      </c>
      <c r="GV54">
        <v>42.6723</v>
      </c>
      <c r="GW54">
        <v>50.813800000000001</v>
      </c>
      <c r="GX54">
        <v>43.361400000000003</v>
      </c>
      <c r="GY54">
        <v>1</v>
      </c>
      <c r="GZ54">
        <v>0.69342700000000002</v>
      </c>
      <c r="HA54">
        <v>1.7320500000000001</v>
      </c>
      <c r="HB54">
        <v>20.198</v>
      </c>
      <c r="HC54">
        <v>5.2153400000000003</v>
      </c>
      <c r="HD54">
        <v>11.974</v>
      </c>
      <c r="HE54">
        <v>4.9901499999999999</v>
      </c>
      <c r="HF54">
        <v>3.2926500000000001</v>
      </c>
      <c r="HG54">
        <v>7070.3</v>
      </c>
      <c r="HH54">
        <v>9999</v>
      </c>
      <c r="HI54">
        <v>9999</v>
      </c>
      <c r="HJ54">
        <v>659.2</v>
      </c>
      <c r="HK54">
        <v>4.9713399999999996</v>
      </c>
      <c r="HL54">
        <v>1.87483</v>
      </c>
      <c r="HM54">
        <v>1.87107</v>
      </c>
      <c r="HN54">
        <v>1.8708800000000001</v>
      </c>
      <c r="HO54">
        <v>1.87531</v>
      </c>
      <c r="HP54">
        <v>1.87209</v>
      </c>
      <c r="HQ54">
        <v>1.8675200000000001</v>
      </c>
      <c r="HR54">
        <v>1.8785000000000001</v>
      </c>
      <c r="HS54">
        <v>0</v>
      </c>
      <c r="HT54">
        <v>0</v>
      </c>
      <c r="HU54">
        <v>0</v>
      </c>
      <c r="HV54">
        <v>0</v>
      </c>
      <c r="HW54" t="s">
        <v>418</v>
      </c>
      <c r="HX54" t="s">
        <v>419</v>
      </c>
      <c r="HY54" t="s">
        <v>420</v>
      </c>
      <c r="HZ54" t="s">
        <v>420</v>
      </c>
      <c r="IA54" t="s">
        <v>420</v>
      </c>
      <c r="IB54" t="s">
        <v>420</v>
      </c>
      <c r="IC54">
        <v>0</v>
      </c>
      <c r="ID54">
        <v>100</v>
      </c>
      <c r="IE54">
        <v>100</v>
      </c>
      <c r="IF54">
        <v>-1.1719999999999999</v>
      </c>
      <c r="IG54">
        <v>0.44729999999999998</v>
      </c>
      <c r="IH54">
        <v>-1.172199999999918</v>
      </c>
      <c r="II54">
        <v>0</v>
      </c>
      <c r="IJ54">
        <v>0</v>
      </c>
      <c r="IK54">
        <v>0</v>
      </c>
      <c r="IL54">
        <v>0.44723499999999922</v>
      </c>
      <c r="IM54">
        <v>0</v>
      </c>
      <c r="IN54">
        <v>0</v>
      </c>
      <c r="IO54">
        <v>0</v>
      </c>
      <c r="IP54">
        <v>-1</v>
      </c>
      <c r="IQ54">
        <v>-1</v>
      </c>
      <c r="IR54">
        <v>-1</v>
      </c>
      <c r="IS54">
        <v>-1</v>
      </c>
      <c r="IT54">
        <v>182.3</v>
      </c>
      <c r="IU54">
        <v>182.3</v>
      </c>
      <c r="IV54">
        <v>0.72509800000000002</v>
      </c>
      <c r="IW54">
        <v>2.6220699999999999</v>
      </c>
      <c r="IX54">
        <v>1.49902</v>
      </c>
      <c r="IY54">
        <v>2.2766099999999998</v>
      </c>
      <c r="IZ54">
        <v>1.69678</v>
      </c>
      <c r="JA54">
        <v>2.2875999999999999</v>
      </c>
      <c r="JB54">
        <v>46.3566</v>
      </c>
      <c r="JC54">
        <v>13.886900000000001</v>
      </c>
      <c r="JD54">
        <v>18</v>
      </c>
      <c r="JE54">
        <v>706.89</v>
      </c>
      <c r="JF54">
        <v>268.69299999999998</v>
      </c>
      <c r="JG54">
        <v>29.997199999999999</v>
      </c>
      <c r="JH54">
        <v>36.200200000000002</v>
      </c>
      <c r="JI54">
        <v>30.000299999999999</v>
      </c>
      <c r="JJ54">
        <v>35.940800000000003</v>
      </c>
      <c r="JK54">
        <v>35.940800000000003</v>
      </c>
      <c r="JL54">
        <v>14.5701</v>
      </c>
      <c r="JM54">
        <v>22.035599999999999</v>
      </c>
      <c r="JN54">
        <v>9.8321299999999994</v>
      </c>
      <c r="JO54">
        <v>30</v>
      </c>
      <c r="JP54">
        <v>264.255</v>
      </c>
      <c r="JQ54">
        <v>34.144399999999997</v>
      </c>
      <c r="JR54">
        <v>98.224299999999999</v>
      </c>
      <c r="JS54">
        <v>98.241100000000003</v>
      </c>
    </row>
    <row r="55" spans="1:279" x14ac:dyDescent="0.2">
      <c r="A55">
        <v>40</v>
      </c>
      <c r="B55">
        <v>1657205618.5999999</v>
      </c>
      <c r="C55">
        <v>155.5</v>
      </c>
      <c r="D55" t="s">
        <v>499</v>
      </c>
      <c r="E55" t="s">
        <v>500</v>
      </c>
      <c r="F55">
        <v>4</v>
      </c>
      <c r="G55">
        <v>1657205616.2874999</v>
      </c>
      <c r="H55">
        <f t="shared" si="0"/>
        <v>1.2623243670835641E-3</v>
      </c>
      <c r="I55">
        <f t="shared" si="1"/>
        <v>1.262324367083564</v>
      </c>
      <c r="J55">
        <f t="shared" si="2"/>
        <v>3.4389794371772284</v>
      </c>
      <c r="K55">
        <f t="shared" si="3"/>
        <v>243.272875</v>
      </c>
      <c r="L55">
        <f t="shared" si="4"/>
        <v>165.14993353963976</v>
      </c>
      <c r="M55">
        <f t="shared" si="5"/>
        <v>16.735423800894889</v>
      </c>
      <c r="N55">
        <f t="shared" si="6"/>
        <v>24.651990921994091</v>
      </c>
      <c r="O55">
        <f t="shared" si="7"/>
        <v>7.6709841039235657E-2</v>
      </c>
      <c r="P55">
        <f t="shared" si="8"/>
        <v>2.7648650033694682</v>
      </c>
      <c r="Q55">
        <f t="shared" si="9"/>
        <v>7.5546809609066803E-2</v>
      </c>
      <c r="R55">
        <f t="shared" si="10"/>
        <v>4.7319780844390258E-2</v>
      </c>
      <c r="S55">
        <f t="shared" si="11"/>
        <v>194.42988111250193</v>
      </c>
      <c r="T55">
        <f t="shared" si="12"/>
        <v>34.451482028691096</v>
      </c>
      <c r="U55">
        <f t="shared" si="13"/>
        <v>33.48545</v>
      </c>
      <c r="V55">
        <f t="shared" si="14"/>
        <v>5.19155707546666</v>
      </c>
      <c r="W55">
        <f t="shared" si="15"/>
        <v>68.385702121137072</v>
      </c>
      <c r="X55">
        <f t="shared" si="16"/>
        <v>3.5715501325209433</v>
      </c>
      <c r="Y55">
        <f t="shared" si="17"/>
        <v>5.2226562303833202</v>
      </c>
      <c r="Z55">
        <f t="shared" si="18"/>
        <v>1.6200069429457167</v>
      </c>
      <c r="AA55">
        <f t="shared" si="19"/>
        <v>-55.668504588385176</v>
      </c>
      <c r="AB55">
        <f t="shared" si="20"/>
        <v>15.906501442504398</v>
      </c>
      <c r="AC55">
        <f t="shared" si="21"/>
        <v>1.3245499609172411</v>
      </c>
      <c r="AD55">
        <f t="shared" si="22"/>
        <v>155.99242792753842</v>
      </c>
      <c r="AE55">
        <f t="shared" si="23"/>
        <v>12.525241923113928</v>
      </c>
      <c r="AF55">
        <f t="shared" si="24"/>
        <v>1.2609395763854867</v>
      </c>
      <c r="AG55">
        <f t="shared" si="25"/>
        <v>3.4389794371772284</v>
      </c>
      <c r="AH55">
        <v>265.31636863987819</v>
      </c>
      <c r="AI55">
        <v>255.22947878787869</v>
      </c>
      <c r="AJ55">
        <v>1.694359806879276</v>
      </c>
      <c r="AK55">
        <v>65.771731375418483</v>
      </c>
      <c r="AL55">
        <f t="shared" si="26"/>
        <v>1.262324367083564</v>
      </c>
      <c r="AM55">
        <v>34.123250954838689</v>
      </c>
      <c r="AN55">
        <v>35.246663636363657</v>
      </c>
      <c r="AO55">
        <v>2.4279025773392039E-5</v>
      </c>
      <c r="AP55">
        <v>88.071452504573628</v>
      </c>
      <c r="AQ55">
        <v>3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47170.02229115236</v>
      </c>
      <c r="AV55" t="s">
        <v>413</v>
      </c>
      <c r="AW55" t="s">
        <v>413</v>
      </c>
      <c r="AX55">
        <v>0</v>
      </c>
      <c r="AY55">
        <v>0</v>
      </c>
      <c r="AZ55" t="e">
        <f t="shared" si="30"/>
        <v>#DIV/0!</v>
      </c>
      <c r="BA55">
        <v>0</v>
      </c>
      <c r="BB55" t="s">
        <v>413</v>
      </c>
      <c r="BC55" t="s">
        <v>413</v>
      </c>
      <c r="BD55">
        <v>0</v>
      </c>
      <c r="BE55">
        <v>0</v>
      </c>
      <c r="BF55" t="e">
        <f t="shared" si="31"/>
        <v>#DIV/0!</v>
      </c>
      <c r="BG55">
        <v>0.5</v>
      </c>
      <c r="BH55">
        <f t="shared" si="32"/>
        <v>1009.524749799224</v>
      </c>
      <c r="BI55">
        <f t="shared" si="33"/>
        <v>3.4389794371772284</v>
      </c>
      <c r="BJ55" t="e">
        <f t="shared" si="34"/>
        <v>#DIV/0!</v>
      </c>
      <c r="BK55">
        <f t="shared" si="35"/>
        <v>3.4065330620781497E-3</v>
      </c>
      <c r="BL55" t="e">
        <f t="shared" si="36"/>
        <v>#DIV/0!</v>
      </c>
      <c r="BM55" t="e">
        <f t="shared" si="37"/>
        <v>#DIV/0!</v>
      </c>
      <c r="BN55" t="s">
        <v>413</v>
      </c>
      <c r="BO55">
        <v>0</v>
      </c>
      <c r="BP55" t="e">
        <f t="shared" si="38"/>
        <v>#DIV/0!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e">
        <f t="shared" si="42"/>
        <v>#DIV/0!</v>
      </c>
      <c r="BU55" t="e">
        <f t="shared" si="43"/>
        <v>#DIV/0!</v>
      </c>
      <c r="BV55" t="e">
        <f t="shared" si="44"/>
        <v>#DIV/0!</v>
      </c>
      <c r="BW55" t="e">
        <f t="shared" si="45"/>
        <v>#DIV/0!</v>
      </c>
      <c r="BX55" t="s">
        <v>413</v>
      </c>
      <c r="BY55" t="s">
        <v>413</v>
      </c>
      <c r="BZ55" t="s">
        <v>413</v>
      </c>
      <c r="CA55" t="s">
        <v>413</v>
      </c>
      <c r="CB55" t="s">
        <v>413</v>
      </c>
      <c r="CC55" t="s">
        <v>413</v>
      </c>
      <c r="CD55" t="s">
        <v>413</v>
      </c>
      <c r="CE55" t="s">
        <v>413</v>
      </c>
      <c r="CF55">
        <v>251</v>
      </c>
      <c r="CG55">
        <v>1000</v>
      </c>
      <c r="CH55" t="s">
        <v>414</v>
      </c>
      <c r="CI55">
        <v>8.5</v>
      </c>
      <c r="CJ55">
        <v>1.992</v>
      </c>
      <c r="CK55">
        <v>33.67</v>
      </c>
      <c r="CL55">
        <v>2.6106759999999999E-5</v>
      </c>
      <c r="CM55">
        <v>3.7014436000000001E-4</v>
      </c>
      <c r="CN55">
        <v>1.8797999360000001E-2</v>
      </c>
      <c r="CO55">
        <v>1.9799999999999999E-4</v>
      </c>
      <c r="CP55">
        <f t="shared" si="46"/>
        <v>1200.0225</v>
      </c>
      <c r="CQ55">
        <f t="shared" si="47"/>
        <v>1009.524749799224</v>
      </c>
      <c r="CR55">
        <f t="shared" si="48"/>
        <v>0.84125485130422462</v>
      </c>
      <c r="CS55">
        <f t="shared" si="49"/>
        <v>0.16202186301715338</v>
      </c>
      <c r="CT55">
        <v>6</v>
      </c>
      <c r="CU55">
        <v>0.5</v>
      </c>
      <c r="CV55" t="s">
        <v>415</v>
      </c>
      <c r="CW55">
        <v>2</v>
      </c>
      <c r="CX55" t="b">
        <v>1</v>
      </c>
      <c r="CY55">
        <v>1657205616.2874999</v>
      </c>
      <c r="CZ55">
        <v>243.272875</v>
      </c>
      <c r="DA55">
        <v>255.11137500000001</v>
      </c>
      <c r="DB55">
        <v>35.245075</v>
      </c>
      <c r="DC55">
        <v>34.1227625</v>
      </c>
      <c r="DD55">
        <v>244.44550000000001</v>
      </c>
      <c r="DE55">
        <v>34.797862499999987</v>
      </c>
      <c r="DF55">
        <v>650.35237500000005</v>
      </c>
      <c r="DG55">
        <v>101.23462499999999</v>
      </c>
      <c r="DH55">
        <v>0.10010425000000001</v>
      </c>
      <c r="DI55">
        <v>33.592162500000001</v>
      </c>
      <c r="DJ55">
        <v>999.9</v>
      </c>
      <c r="DK55">
        <v>33.48545</v>
      </c>
      <c r="DL55">
        <v>0</v>
      </c>
      <c r="DM55">
        <v>0</v>
      </c>
      <c r="DN55">
        <v>8978.59375</v>
      </c>
      <c r="DO55">
        <v>0</v>
      </c>
      <c r="DP55">
        <v>1037.6387500000001</v>
      </c>
      <c r="DQ55">
        <v>-11.838425000000001</v>
      </c>
      <c r="DR55">
        <v>252.16050000000001</v>
      </c>
      <c r="DS55">
        <v>264.12400000000002</v>
      </c>
      <c r="DT55">
        <v>1.1223325</v>
      </c>
      <c r="DU55">
        <v>255.11137500000001</v>
      </c>
      <c r="DV55">
        <v>34.1227625</v>
      </c>
      <c r="DW55">
        <v>3.56802375</v>
      </c>
      <c r="DX55">
        <v>3.4544062499999999</v>
      </c>
      <c r="DY55">
        <v>26.946950000000001</v>
      </c>
      <c r="DZ55">
        <v>26.397312500000002</v>
      </c>
      <c r="EA55">
        <v>1200.0225</v>
      </c>
      <c r="EB55">
        <v>0.95799512500000006</v>
      </c>
      <c r="EC55">
        <v>4.2005149999999991E-2</v>
      </c>
      <c r="ED55">
        <v>0</v>
      </c>
      <c r="EE55">
        <v>564.15162499999997</v>
      </c>
      <c r="EF55">
        <v>5.0001600000000002</v>
      </c>
      <c r="EG55">
        <v>7698.9524999999994</v>
      </c>
      <c r="EH55">
        <v>9515.3362500000003</v>
      </c>
      <c r="EI55">
        <v>47.702749999999988</v>
      </c>
      <c r="EJ55">
        <v>50.038749999999993</v>
      </c>
      <c r="EK55">
        <v>48.851374999999997</v>
      </c>
      <c r="EL55">
        <v>48.851374999999997</v>
      </c>
      <c r="EM55">
        <v>49.445</v>
      </c>
      <c r="EN55">
        <v>1144.8275000000001</v>
      </c>
      <c r="EO55">
        <v>50.195</v>
      </c>
      <c r="EP55">
        <v>0</v>
      </c>
      <c r="EQ55">
        <v>610199.09999990463</v>
      </c>
      <c r="ER55">
        <v>0</v>
      </c>
      <c r="ES55">
        <v>564.92803846153845</v>
      </c>
      <c r="ET55">
        <v>-8.8343589859614156</v>
      </c>
      <c r="EU55">
        <v>-534.37367556208733</v>
      </c>
      <c r="EV55">
        <v>7753.8480769230764</v>
      </c>
      <c r="EW55">
        <v>15</v>
      </c>
      <c r="EX55">
        <v>1657194677</v>
      </c>
      <c r="EY55" t="s">
        <v>416</v>
      </c>
      <c r="EZ55">
        <v>1657194677</v>
      </c>
      <c r="FA55">
        <v>1657194677</v>
      </c>
      <c r="FB55">
        <v>4</v>
      </c>
      <c r="FC55">
        <v>-0.154</v>
      </c>
      <c r="FD55">
        <v>6.0000000000000001E-3</v>
      </c>
      <c r="FE55">
        <v>-1.1719999999999999</v>
      </c>
      <c r="FF55">
        <v>0.44700000000000001</v>
      </c>
      <c r="FG55">
        <v>415</v>
      </c>
      <c r="FH55">
        <v>30</v>
      </c>
      <c r="FI55">
        <v>0.27</v>
      </c>
      <c r="FJ55">
        <v>0.12</v>
      </c>
      <c r="FK55">
        <v>-11.519619512195121</v>
      </c>
      <c r="FL55">
        <v>-2.312535888501746</v>
      </c>
      <c r="FM55">
        <v>0.23246896065508349</v>
      </c>
      <c r="FN55">
        <v>0</v>
      </c>
      <c r="FO55">
        <v>565.39797058823524</v>
      </c>
      <c r="FP55">
        <v>-8.9621848778982702</v>
      </c>
      <c r="FQ55">
        <v>0.90140940249125312</v>
      </c>
      <c r="FR55">
        <v>0</v>
      </c>
      <c r="FS55">
        <v>1.118224634146342</v>
      </c>
      <c r="FT55">
        <v>1.7311149825784609E-2</v>
      </c>
      <c r="FU55">
        <v>3.4269784014072922E-3</v>
      </c>
      <c r="FV55">
        <v>1</v>
      </c>
      <c r="FW55">
        <v>1</v>
      </c>
      <c r="FX55">
        <v>3</v>
      </c>
      <c r="FY55" t="s">
        <v>417</v>
      </c>
      <c r="FZ55">
        <v>3.3688899999999999</v>
      </c>
      <c r="GA55">
        <v>2.8938799999999998</v>
      </c>
      <c r="GB55">
        <v>6.4005800000000002E-2</v>
      </c>
      <c r="GC55">
        <v>6.7536200000000005E-2</v>
      </c>
      <c r="GD55">
        <v>0.14398900000000001</v>
      </c>
      <c r="GE55">
        <v>0.14360899999999999</v>
      </c>
      <c r="GF55">
        <v>32267.3</v>
      </c>
      <c r="GG55">
        <v>27984.2</v>
      </c>
      <c r="GH55">
        <v>30813.4</v>
      </c>
      <c r="GI55">
        <v>27974.1</v>
      </c>
      <c r="GJ55">
        <v>34767.9</v>
      </c>
      <c r="GK55">
        <v>33824.800000000003</v>
      </c>
      <c r="GL55">
        <v>40185.699999999997</v>
      </c>
      <c r="GM55">
        <v>39019.800000000003</v>
      </c>
      <c r="GN55">
        <v>2.3172799999999998</v>
      </c>
      <c r="GO55">
        <v>1.528</v>
      </c>
      <c r="GP55">
        <v>0</v>
      </c>
      <c r="GQ55">
        <v>6.5088300000000002E-2</v>
      </c>
      <c r="GR55">
        <v>999.9</v>
      </c>
      <c r="GS55">
        <v>32.423299999999998</v>
      </c>
      <c r="GT55">
        <v>47.2</v>
      </c>
      <c r="GU55">
        <v>44</v>
      </c>
      <c r="GV55">
        <v>42.6706</v>
      </c>
      <c r="GW55">
        <v>50.603700000000003</v>
      </c>
      <c r="GX55">
        <v>43.569699999999997</v>
      </c>
      <c r="GY55">
        <v>1</v>
      </c>
      <c r="GZ55">
        <v>0.69362299999999999</v>
      </c>
      <c r="HA55">
        <v>1.72336</v>
      </c>
      <c r="HB55">
        <v>20.197900000000001</v>
      </c>
      <c r="HC55">
        <v>5.2151899999999998</v>
      </c>
      <c r="HD55">
        <v>11.974</v>
      </c>
      <c r="HE55">
        <v>4.9904000000000002</v>
      </c>
      <c r="HF55">
        <v>3.2926500000000001</v>
      </c>
      <c r="HG55">
        <v>7070.3</v>
      </c>
      <c r="HH55">
        <v>9999</v>
      </c>
      <c r="HI55">
        <v>9999</v>
      </c>
      <c r="HJ55">
        <v>659.2</v>
      </c>
      <c r="HK55">
        <v>4.9713599999999998</v>
      </c>
      <c r="HL55">
        <v>1.87483</v>
      </c>
      <c r="HM55">
        <v>1.8710899999999999</v>
      </c>
      <c r="HN55">
        <v>1.8708800000000001</v>
      </c>
      <c r="HO55">
        <v>1.87531</v>
      </c>
      <c r="HP55">
        <v>1.8721000000000001</v>
      </c>
      <c r="HQ55">
        <v>1.8675200000000001</v>
      </c>
      <c r="HR55">
        <v>1.8785099999999999</v>
      </c>
      <c r="HS55">
        <v>0</v>
      </c>
      <c r="HT55">
        <v>0</v>
      </c>
      <c r="HU55">
        <v>0</v>
      </c>
      <c r="HV55">
        <v>0</v>
      </c>
      <c r="HW55" t="s">
        <v>418</v>
      </c>
      <c r="HX55" t="s">
        <v>419</v>
      </c>
      <c r="HY55" t="s">
        <v>420</v>
      </c>
      <c r="HZ55" t="s">
        <v>420</v>
      </c>
      <c r="IA55" t="s">
        <v>420</v>
      </c>
      <c r="IB55" t="s">
        <v>420</v>
      </c>
      <c r="IC55">
        <v>0</v>
      </c>
      <c r="ID55">
        <v>100</v>
      </c>
      <c r="IE55">
        <v>100</v>
      </c>
      <c r="IF55">
        <v>-1.1719999999999999</v>
      </c>
      <c r="IG55">
        <v>0.44719999999999999</v>
      </c>
      <c r="IH55">
        <v>-1.172199999999918</v>
      </c>
      <c r="II55">
        <v>0</v>
      </c>
      <c r="IJ55">
        <v>0</v>
      </c>
      <c r="IK55">
        <v>0</v>
      </c>
      <c r="IL55">
        <v>0.44723499999999922</v>
      </c>
      <c r="IM55">
        <v>0</v>
      </c>
      <c r="IN55">
        <v>0</v>
      </c>
      <c r="IO55">
        <v>0</v>
      </c>
      <c r="IP55">
        <v>-1</v>
      </c>
      <c r="IQ55">
        <v>-1</v>
      </c>
      <c r="IR55">
        <v>-1</v>
      </c>
      <c r="IS55">
        <v>-1</v>
      </c>
      <c r="IT55">
        <v>182.4</v>
      </c>
      <c r="IU55">
        <v>182.4</v>
      </c>
      <c r="IV55">
        <v>0.74096700000000004</v>
      </c>
      <c r="IW55">
        <v>2.6110799999999998</v>
      </c>
      <c r="IX55">
        <v>1.49902</v>
      </c>
      <c r="IY55">
        <v>2.2753899999999998</v>
      </c>
      <c r="IZ55">
        <v>1.69678</v>
      </c>
      <c r="JA55">
        <v>2.34863</v>
      </c>
      <c r="JB55">
        <v>46.3566</v>
      </c>
      <c r="JC55">
        <v>13.886900000000001</v>
      </c>
      <c r="JD55">
        <v>18</v>
      </c>
      <c r="JE55">
        <v>706.96</v>
      </c>
      <c r="JF55">
        <v>268.63499999999999</v>
      </c>
      <c r="JG55">
        <v>29.997399999999999</v>
      </c>
      <c r="JH55">
        <v>36.201000000000001</v>
      </c>
      <c r="JI55">
        <v>30.000299999999999</v>
      </c>
      <c r="JJ55">
        <v>35.943300000000001</v>
      </c>
      <c r="JK55">
        <v>35.9437</v>
      </c>
      <c r="JL55">
        <v>14.8612</v>
      </c>
      <c r="JM55">
        <v>22.035599999999999</v>
      </c>
      <c r="JN55">
        <v>9.8321299999999994</v>
      </c>
      <c r="JO55">
        <v>30</v>
      </c>
      <c r="JP55">
        <v>270.93400000000003</v>
      </c>
      <c r="JQ55">
        <v>34.144399999999997</v>
      </c>
      <c r="JR55">
        <v>98.223500000000001</v>
      </c>
      <c r="JS55">
        <v>98.240399999999994</v>
      </c>
    </row>
    <row r="56" spans="1:279" x14ac:dyDescent="0.2">
      <c r="A56">
        <v>41</v>
      </c>
      <c r="B56">
        <v>1657205622.5999999</v>
      </c>
      <c r="C56">
        <v>159.5</v>
      </c>
      <c r="D56" t="s">
        <v>501</v>
      </c>
      <c r="E56" t="s">
        <v>502</v>
      </c>
      <c r="F56">
        <v>4</v>
      </c>
      <c r="G56">
        <v>1657205620.5999999</v>
      </c>
      <c r="H56">
        <f t="shared" si="0"/>
        <v>1.267203753336398E-3</v>
      </c>
      <c r="I56">
        <f t="shared" si="1"/>
        <v>1.267203753336398</v>
      </c>
      <c r="J56">
        <f t="shared" si="2"/>
        <v>3.6489091814664483</v>
      </c>
      <c r="K56">
        <f t="shared" si="3"/>
        <v>250.309</v>
      </c>
      <c r="L56">
        <f t="shared" si="4"/>
        <v>168.12790587616342</v>
      </c>
      <c r="M56">
        <f t="shared" si="5"/>
        <v>17.037039470784435</v>
      </c>
      <c r="N56">
        <f t="shared" si="6"/>
        <v>25.364761968983697</v>
      </c>
      <c r="O56">
        <f t="shared" si="7"/>
        <v>7.7211854108699768E-2</v>
      </c>
      <c r="P56">
        <f t="shared" si="8"/>
        <v>2.7715613412254427</v>
      </c>
      <c r="Q56">
        <f t="shared" si="9"/>
        <v>7.6036476294693414E-2</v>
      </c>
      <c r="R56">
        <f t="shared" si="10"/>
        <v>4.7626910203931686E-2</v>
      </c>
      <c r="S56">
        <f t="shared" si="11"/>
        <v>194.43551404110147</v>
      </c>
      <c r="T56">
        <f t="shared" si="12"/>
        <v>34.441455103651066</v>
      </c>
      <c r="U56">
        <f t="shared" si="13"/>
        <v>33.472485714285718</v>
      </c>
      <c r="V56">
        <f t="shared" si="14"/>
        <v>5.187789898144791</v>
      </c>
      <c r="W56">
        <f t="shared" si="15"/>
        <v>68.420065263779932</v>
      </c>
      <c r="X56">
        <f t="shared" si="16"/>
        <v>3.5719816823080976</v>
      </c>
      <c r="Y56">
        <f t="shared" si="17"/>
        <v>5.2206639507533854</v>
      </c>
      <c r="Z56">
        <f t="shared" si="18"/>
        <v>1.6158082158366933</v>
      </c>
      <c r="AA56">
        <f t="shared" si="19"/>
        <v>-55.883685522135153</v>
      </c>
      <c r="AB56">
        <f t="shared" si="20"/>
        <v>16.863161124605345</v>
      </c>
      <c r="AC56">
        <f t="shared" si="21"/>
        <v>1.4006836461700627</v>
      </c>
      <c r="AD56">
        <f t="shared" si="22"/>
        <v>156.81567328974171</v>
      </c>
      <c r="AE56">
        <f t="shared" si="23"/>
        <v>12.74243548036101</v>
      </c>
      <c r="AF56">
        <f t="shared" si="24"/>
        <v>1.2644975806345407</v>
      </c>
      <c r="AG56">
        <f t="shared" si="25"/>
        <v>3.6489091814664483</v>
      </c>
      <c r="AH56">
        <v>272.27913714481377</v>
      </c>
      <c r="AI56">
        <v>261.99478181818182</v>
      </c>
      <c r="AJ56">
        <v>1.693576663654947</v>
      </c>
      <c r="AK56">
        <v>65.771731375418483</v>
      </c>
      <c r="AL56">
        <f t="shared" si="26"/>
        <v>1.267203753336398</v>
      </c>
      <c r="AM56">
        <v>34.123735232018667</v>
      </c>
      <c r="AN56">
        <v>35.251403496503492</v>
      </c>
      <c r="AO56">
        <v>3.9020310680389891E-5</v>
      </c>
      <c r="AP56">
        <v>88.071452504573628</v>
      </c>
      <c r="AQ56">
        <v>3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47354.998331983901</v>
      </c>
      <c r="AV56" t="s">
        <v>413</v>
      </c>
      <c r="AW56" t="s">
        <v>413</v>
      </c>
      <c r="AX56">
        <v>0</v>
      </c>
      <c r="AY56">
        <v>0</v>
      </c>
      <c r="AZ56" t="e">
        <f t="shared" si="30"/>
        <v>#DIV/0!</v>
      </c>
      <c r="BA56">
        <v>0</v>
      </c>
      <c r="BB56" t="s">
        <v>413</v>
      </c>
      <c r="BC56" t="s">
        <v>413</v>
      </c>
      <c r="BD56">
        <v>0</v>
      </c>
      <c r="BE56">
        <v>0</v>
      </c>
      <c r="BF56" t="e">
        <f t="shared" si="31"/>
        <v>#DIV/0!</v>
      </c>
      <c r="BG56">
        <v>0.5</v>
      </c>
      <c r="BH56">
        <f t="shared" si="32"/>
        <v>1009.5549855135239</v>
      </c>
      <c r="BI56">
        <f t="shared" si="33"/>
        <v>3.6489091814664483</v>
      </c>
      <c r="BJ56" t="e">
        <f t="shared" si="34"/>
        <v>#DIV/0!</v>
      </c>
      <c r="BK56">
        <f t="shared" si="35"/>
        <v>3.6143738912946689E-3</v>
      </c>
      <c r="BL56" t="e">
        <f t="shared" si="36"/>
        <v>#DIV/0!</v>
      </c>
      <c r="BM56" t="e">
        <f t="shared" si="37"/>
        <v>#DIV/0!</v>
      </c>
      <c r="BN56" t="s">
        <v>413</v>
      </c>
      <c r="BO56">
        <v>0</v>
      </c>
      <c r="BP56" t="e">
        <f t="shared" si="38"/>
        <v>#DIV/0!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e">
        <f t="shared" si="42"/>
        <v>#DIV/0!</v>
      </c>
      <c r="BU56" t="e">
        <f t="shared" si="43"/>
        <v>#DIV/0!</v>
      </c>
      <c r="BV56" t="e">
        <f t="shared" si="44"/>
        <v>#DIV/0!</v>
      </c>
      <c r="BW56" t="e">
        <f t="shared" si="45"/>
        <v>#DIV/0!</v>
      </c>
      <c r="BX56" t="s">
        <v>413</v>
      </c>
      <c r="BY56" t="s">
        <v>413</v>
      </c>
      <c r="BZ56" t="s">
        <v>413</v>
      </c>
      <c r="CA56" t="s">
        <v>413</v>
      </c>
      <c r="CB56" t="s">
        <v>413</v>
      </c>
      <c r="CC56" t="s">
        <v>413</v>
      </c>
      <c r="CD56" t="s">
        <v>413</v>
      </c>
      <c r="CE56" t="s">
        <v>413</v>
      </c>
      <c r="CF56">
        <v>251</v>
      </c>
      <c r="CG56">
        <v>1000</v>
      </c>
      <c r="CH56" t="s">
        <v>414</v>
      </c>
      <c r="CI56">
        <v>8.5</v>
      </c>
      <c r="CJ56">
        <v>1.992</v>
      </c>
      <c r="CK56">
        <v>33.67</v>
      </c>
      <c r="CL56">
        <v>2.6106759999999999E-5</v>
      </c>
      <c r="CM56">
        <v>3.7014436000000001E-4</v>
      </c>
      <c r="CN56">
        <v>1.8797999360000001E-2</v>
      </c>
      <c r="CO56">
        <v>1.9799999999999999E-4</v>
      </c>
      <c r="CP56">
        <f t="shared" si="46"/>
        <v>1200.058571428571</v>
      </c>
      <c r="CQ56">
        <f t="shared" si="47"/>
        <v>1009.5549855135239</v>
      </c>
      <c r="CR56">
        <f t="shared" si="48"/>
        <v>0.84125476001703126</v>
      </c>
      <c r="CS56">
        <f t="shared" si="49"/>
        <v>0.16202168683287016</v>
      </c>
      <c r="CT56">
        <v>6</v>
      </c>
      <c r="CU56">
        <v>0.5</v>
      </c>
      <c r="CV56" t="s">
        <v>415</v>
      </c>
      <c r="CW56">
        <v>2</v>
      </c>
      <c r="CX56" t="b">
        <v>1</v>
      </c>
      <c r="CY56">
        <v>1657205620.5999999</v>
      </c>
      <c r="CZ56">
        <v>250.309</v>
      </c>
      <c r="DA56">
        <v>262.35685714285711</v>
      </c>
      <c r="DB56">
        <v>35.249657142857153</v>
      </c>
      <c r="DC56">
        <v>34.124185714285709</v>
      </c>
      <c r="DD56">
        <v>251.48128571428569</v>
      </c>
      <c r="DE56">
        <v>34.802414285714278</v>
      </c>
      <c r="DF56">
        <v>650.35385714285712</v>
      </c>
      <c r="DG56">
        <v>101.23399999999999</v>
      </c>
      <c r="DH56">
        <v>9.9799299999999994E-2</v>
      </c>
      <c r="DI56">
        <v>33.585342857142862</v>
      </c>
      <c r="DJ56">
        <v>999.89999999999986</v>
      </c>
      <c r="DK56">
        <v>33.472485714285718</v>
      </c>
      <c r="DL56">
        <v>0</v>
      </c>
      <c r="DM56">
        <v>0</v>
      </c>
      <c r="DN56">
        <v>9014.1957142857154</v>
      </c>
      <c r="DO56">
        <v>0</v>
      </c>
      <c r="DP56">
        <v>999.97528571428575</v>
      </c>
      <c r="DQ56">
        <v>-12.047928571428571</v>
      </c>
      <c r="DR56">
        <v>259.45485714285718</v>
      </c>
      <c r="DS56">
        <v>271.62585714285711</v>
      </c>
      <c r="DT56">
        <v>1.125454285714286</v>
      </c>
      <c r="DU56">
        <v>262.35685714285711</v>
      </c>
      <c r="DV56">
        <v>34.124185714285709</v>
      </c>
      <c r="DW56">
        <v>3.5684614285714291</v>
      </c>
      <c r="DX56">
        <v>3.4545271428571431</v>
      </c>
      <c r="DY56">
        <v>26.94904285714285</v>
      </c>
      <c r="DZ56">
        <v>26.3979</v>
      </c>
      <c r="EA56">
        <v>1200.058571428571</v>
      </c>
      <c r="EB56">
        <v>0.95799728571428566</v>
      </c>
      <c r="EC56">
        <v>4.2003028571428569E-2</v>
      </c>
      <c r="ED56">
        <v>0</v>
      </c>
      <c r="EE56">
        <v>563.28957142857143</v>
      </c>
      <c r="EF56">
        <v>5.0001600000000002</v>
      </c>
      <c r="EG56">
        <v>7670.8399999999992</v>
      </c>
      <c r="EH56">
        <v>9515.6357142857141</v>
      </c>
      <c r="EI56">
        <v>47.66057142857143</v>
      </c>
      <c r="EJ56">
        <v>50</v>
      </c>
      <c r="EK56">
        <v>48.875</v>
      </c>
      <c r="EL56">
        <v>48.865714285714283</v>
      </c>
      <c r="EM56">
        <v>49.428571428571431</v>
      </c>
      <c r="EN56">
        <v>1144.8657142857139</v>
      </c>
      <c r="EO56">
        <v>50.192857142857143</v>
      </c>
      <c r="EP56">
        <v>0</v>
      </c>
      <c r="EQ56">
        <v>610203.29999995232</v>
      </c>
      <c r="ER56">
        <v>0</v>
      </c>
      <c r="ES56">
        <v>564.20580000000007</v>
      </c>
      <c r="ET56">
        <v>-9.4881538427870495</v>
      </c>
      <c r="EU56">
        <v>-597.98692213801087</v>
      </c>
      <c r="EV56">
        <v>7716.7784000000011</v>
      </c>
      <c r="EW56">
        <v>15</v>
      </c>
      <c r="EX56">
        <v>1657194677</v>
      </c>
      <c r="EY56" t="s">
        <v>416</v>
      </c>
      <c r="EZ56">
        <v>1657194677</v>
      </c>
      <c r="FA56">
        <v>1657194677</v>
      </c>
      <c r="FB56">
        <v>4</v>
      </c>
      <c r="FC56">
        <v>-0.154</v>
      </c>
      <c r="FD56">
        <v>6.0000000000000001E-3</v>
      </c>
      <c r="FE56">
        <v>-1.1719999999999999</v>
      </c>
      <c r="FF56">
        <v>0.44700000000000001</v>
      </c>
      <c r="FG56">
        <v>415</v>
      </c>
      <c r="FH56">
        <v>30</v>
      </c>
      <c r="FI56">
        <v>0.27</v>
      </c>
      <c r="FJ56">
        <v>0.12</v>
      </c>
      <c r="FK56">
        <v>-11.684192682926829</v>
      </c>
      <c r="FL56">
        <v>-2.2053616724738818</v>
      </c>
      <c r="FM56">
        <v>0.22143032201447951</v>
      </c>
      <c r="FN56">
        <v>0</v>
      </c>
      <c r="FO56">
        <v>564.83567647058806</v>
      </c>
      <c r="FP56">
        <v>-9.4860656992135937</v>
      </c>
      <c r="FQ56">
        <v>0.95113244332241842</v>
      </c>
      <c r="FR56">
        <v>0</v>
      </c>
      <c r="FS56">
        <v>1.1200453658536591</v>
      </c>
      <c r="FT56">
        <v>2.207101045296251E-2</v>
      </c>
      <c r="FU56">
        <v>3.098906256746439E-3</v>
      </c>
      <c r="FV56">
        <v>1</v>
      </c>
      <c r="FW56">
        <v>1</v>
      </c>
      <c r="FX56">
        <v>3</v>
      </c>
      <c r="FY56" t="s">
        <v>417</v>
      </c>
      <c r="FZ56">
        <v>3.36883</v>
      </c>
      <c r="GA56">
        <v>2.8934199999999999</v>
      </c>
      <c r="GB56">
        <v>6.5451099999999998E-2</v>
      </c>
      <c r="GC56">
        <v>6.9025699999999995E-2</v>
      </c>
      <c r="GD56">
        <v>0.14400299999999999</v>
      </c>
      <c r="GE56">
        <v>0.14360600000000001</v>
      </c>
      <c r="GF56">
        <v>32217.200000000001</v>
      </c>
      <c r="GG56">
        <v>27939.9</v>
      </c>
      <c r="GH56">
        <v>30813.1</v>
      </c>
      <c r="GI56">
        <v>27974.400000000001</v>
      </c>
      <c r="GJ56">
        <v>34767.199999999997</v>
      </c>
      <c r="GK56">
        <v>33825.300000000003</v>
      </c>
      <c r="GL56">
        <v>40185.599999999999</v>
      </c>
      <c r="GM56">
        <v>39020.199999999997</v>
      </c>
      <c r="GN56">
        <v>2.31725</v>
      </c>
      <c r="GO56">
        <v>1.52823</v>
      </c>
      <c r="GP56">
        <v>0</v>
      </c>
      <c r="GQ56">
        <v>6.4555600000000005E-2</v>
      </c>
      <c r="GR56">
        <v>999.9</v>
      </c>
      <c r="GS56">
        <v>32.421199999999999</v>
      </c>
      <c r="GT56">
        <v>47.2</v>
      </c>
      <c r="GU56">
        <v>44</v>
      </c>
      <c r="GV56">
        <v>42.670900000000003</v>
      </c>
      <c r="GW56">
        <v>50.663699999999999</v>
      </c>
      <c r="GX56">
        <v>43.549700000000001</v>
      </c>
      <c r="GY56">
        <v>1</v>
      </c>
      <c r="GZ56">
        <v>0.69390200000000002</v>
      </c>
      <c r="HA56">
        <v>1.71271</v>
      </c>
      <c r="HB56">
        <v>20.197800000000001</v>
      </c>
      <c r="HC56">
        <v>5.2127999999999997</v>
      </c>
      <c r="HD56">
        <v>11.974</v>
      </c>
      <c r="HE56">
        <v>4.9893999999999998</v>
      </c>
      <c r="HF56">
        <v>3.2921299999999998</v>
      </c>
      <c r="HG56">
        <v>7070.3</v>
      </c>
      <c r="HH56">
        <v>9999</v>
      </c>
      <c r="HI56">
        <v>9999</v>
      </c>
      <c r="HJ56">
        <v>659.2</v>
      </c>
      <c r="HK56">
        <v>4.9713500000000002</v>
      </c>
      <c r="HL56">
        <v>1.87483</v>
      </c>
      <c r="HM56">
        <v>1.8710899999999999</v>
      </c>
      <c r="HN56">
        <v>1.8708800000000001</v>
      </c>
      <c r="HO56">
        <v>1.87531</v>
      </c>
      <c r="HP56">
        <v>1.8721000000000001</v>
      </c>
      <c r="HQ56">
        <v>1.8675200000000001</v>
      </c>
      <c r="HR56">
        <v>1.8785099999999999</v>
      </c>
      <c r="HS56">
        <v>0</v>
      </c>
      <c r="HT56">
        <v>0</v>
      </c>
      <c r="HU56">
        <v>0</v>
      </c>
      <c r="HV56">
        <v>0</v>
      </c>
      <c r="HW56" t="s">
        <v>418</v>
      </c>
      <c r="HX56" t="s">
        <v>419</v>
      </c>
      <c r="HY56" t="s">
        <v>420</v>
      </c>
      <c r="HZ56" t="s">
        <v>420</v>
      </c>
      <c r="IA56" t="s">
        <v>420</v>
      </c>
      <c r="IB56" t="s">
        <v>420</v>
      </c>
      <c r="IC56">
        <v>0</v>
      </c>
      <c r="ID56">
        <v>100</v>
      </c>
      <c r="IE56">
        <v>100</v>
      </c>
      <c r="IF56">
        <v>-1.1719999999999999</v>
      </c>
      <c r="IG56">
        <v>0.44729999999999998</v>
      </c>
      <c r="IH56">
        <v>-1.172199999999918</v>
      </c>
      <c r="II56">
        <v>0</v>
      </c>
      <c r="IJ56">
        <v>0</v>
      </c>
      <c r="IK56">
        <v>0</v>
      </c>
      <c r="IL56">
        <v>0.44723499999999922</v>
      </c>
      <c r="IM56">
        <v>0</v>
      </c>
      <c r="IN56">
        <v>0</v>
      </c>
      <c r="IO56">
        <v>0</v>
      </c>
      <c r="IP56">
        <v>-1</v>
      </c>
      <c r="IQ56">
        <v>-1</v>
      </c>
      <c r="IR56">
        <v>-1</v>
      </c>
      <c r="IS56">
        <v>-1</v>
      </c>
      <c r="IT56">
        <v>182.4</v>
      </c>
      <c r="IU56">
        <v>182.4</v>
      </c>
      <c r="IV56">
        <v>0.75561500000000004</v>
      </c>
      <c r="IW56">
        <v>2.6086399999999998</v>
      </c>
      <c r="IX56">
        <v>1.49902</v>
      </c>
      <c r="IY56">
        <v>2.2778299999999998</v>
      </c>
      <c r="IZ56">
        <v>1.69678</v>
      </c>
      <c r="JA56">
        <v>2.3791500000000001</v>
      </c>
      <c r="JB56">
        <v>46.3566</v>
      </c>
      <c r="JC56">
        <v>13.886900000000001</v>
      </c>
      <c r="JD56">
        <v>18</v>
      </c>
      <c r="JE56">
        <v>706.95699999999999</v>
      </c>
      <c r="JF56">
        <v>268.74700000000001</v>
      </c>
      <c r="JG56">
        <v>29.997299999999999</v>
      </c>
      <c r="JH56">
        <v>36.203600000000002</v>
      </c>
      <c r="JI56">
        <v>30.000399999999999</v>
      </c>
      <c r="JJ56">
        <v>35.944899999999997</v>
      </c>
      <c r="JK56">
        <v>35.945399999999999</v>
      </c>
      <c r="JL56">
        <v>15.1515</v>
      </c>
      <c r="JM56">
        <v>22.035599999999999</v>
      </c>
      <c r="JN56">
        <v>9.4568200000000004</v>
      </c>
      <c r="JO56">
        <v>30</v>
      </c>
      <c r="JP56">
        <v>277.61200000000002</v>
      </c>
      <c r="JQ56">
        <v>33.974200000000003</v>
      </c>
      <c r="JR56">
        <v>98.222999999999999</v>
      </c>
      <c r="JS56">
        <v>98.241600000000005</v>
      </c>
    </row>
    <row r="57" spans="1:279" x14ac:dyDescent="0.2">
      <c r="A57">
        <v>42</v>
      </c>
      <c r="B57">
        <v>1657205626.5999999</v>
      </c>
      <c r="C57">
        <v>163.5</v>
      </c>
      <c r="D57" t="s">
        <v>503</v>
      </c>
      <c r="E57" t="s">
        <v>504</v>
      </c>
      <c r="F57">
        <v>4</v>
      </c>
      <c r="G57">
        <v>1657205624.2874999</v>
      </c>
      <c r="H57">
        <f t="shared" si="0"/>
        <v>1.2734755042212364E-3</v>
      </c>
      <c r="I57">
        <f t="shared" si="1"/>
        <v>1.2734755042212365</v>
      </c>
      <c r="J57">
        <f t="shared" si="2"/>
        <v>3.6821496875971489</v>
      </c>
      <c r="K57">
        <f t="shared" si="3"/>
        <v>256.376375</v>
      </c>
      <c r="L57">
        <f t="shared" si="4"/>
        <v>173.92345592297065</v>
      </c>
      <c r="M57">
        <f t="shared" si="5"/>
        <v>17.624434952233919</v>
      </c>
      <c r="N57">
        <f t="shared" si="6"/>
        <v>25.979754832368521</v>
      </c>
      <c r="O57">
        <f t="shared" si="7"/>
        <v>7.7793656313936616E-2</v>
      </c>
      <c r="P57">
        <f t="shared" si="8"/>
        <v>2.7693681560287611</v>
      </c>
      <c r="Q57">
        <f t="shared" si="9"/>
        <v>7.6599716877729443E-2</v>
      </c>
      <c r="R57">
        <f t="shared" si="10"/>
        <v>4.7980567322021772E-2</v>
      </c>
      <c r="S57">
        <f t="shared" si="11"/>
        <v>194.42520261253162</v>
      </c>
      <c r="T57">
        <f t="shared" si="12"/>
        <v>34.433980719981321</v>
      </c>
      <c r="U57">
        <f t="shared" si="13"/>
        <v>33.460837499999997</v>
      </c>
      <c r="V57">
        <f t="shared" si="14"/>
        <v>5.1844071746313078</v>
      </c>
      <c r="W57">
        <f t="shared" si="15"/>
        <v>68.454377658472509</v>
      </c>
      <c r="X57">
        <f t="shared" si="16"/>
        <v>3.5725074676131525</v>
      </c>
      <c r="Y57">
        <f t="shared" si="17"/>
        <v>5.2188152019098633</v>
      </c>
      <c r="Z57">
        <f t="shared" si="18"/>
        <v>1.6118997070181553</v>
      </c>
      <c r="AA57">
        <f t="shared" si="19"/>
        <v>-56.160269736156529</v>
      </c>
      <c r="AB57">
        <f t="shared" si="20"/>
        <v>17.643784652088055</v>
      </c>
      <c r="AC57">
        <f t="shared" si="21"/>
        <v>1.4665551865490505</v>
      </c>
      <c r="AD57">
        <f t="shared" si="22"/>
        <v>157.37527271501219</v>
      </c>
      <c r="AE57">
        <f t="shared" si="23"/>
        <v>12.826930347538502</v>
      </c>
      <c r="AF57">
        <f t="shared" si="24"/>
        <v>1.2722721148783041</v>
      </c>
      <c r="AG57">
        <f t="shared" si="25"/>
        <v>3.6821496875971489</v>
      </c>
      <c r="AH57">
        <v>279.17126860730201</v>
      </c>
      <c r="AI57">
        <v>268.83110909090908</v>
      </c>
      <c r="AJ57">
        <v>1.699521686403733</v>
      </c>
      <c r="AK57">
        <v>65.771731375418483</v>
      </c>
      <c r="AL57">
        <f t="shared" si="26"/>
        <v>1.2734755042212365</v>
      </c>
      <c r="AM57">
        <v>34.123090818720463</v>
      </c>
      <c r="AN57">
        <v>35.256243356643367</v>
      </c>
      <c r="AO57">
        <v>5.6574690718868302E-5</v>
      </c>
      <c r="AP57">
        <v>88.071452504573628</v>
      </c>
      <c r="AQ57">
        <v>3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47295.711862793687</v>
      </c>
      <c r="AV57" t="s">
        <v>413</v>
      </c>
      <c r="AW57" t="s">
        <v>413</v>
      </c>
      <c r="AX57">
        <v>0</v>
      </c>
      <c r="AY57">
        <v>0</v>
      </c>
      <c r="AZ57" t="e">
        <f t="shared" si="30"/>
        <v>#DIV/0!</v>
      </c>
      <c r="BA57">
        <v>0</v>
      </c>
      <c r="BB57" t="s">
        <v>413</v>
      </c>
      <c r="BC57" t="s">
        <v>413</v>
      </c>
      <c r="BD57">
        <v>0</v>
      </c>
      <c r="BE57">
        <v>0</v>
      </c>
      <c r="BF57" t="e">
        <f t="shared" si="31"/>
        <v>#DIV/0!</v>
      </c>
      <c r="BG57">
        <v>0.5</v>
      </c>
      <c r="BH57">
        <f t="shared" si="32"/>
        <v>1009.501499799239</v>
      </c>
      <c r="BI57">
        <f t="shared" si="33"/>
        <v>3.6821496875971489</v>
      </c>
      <c r="BJ57" t="e">
        <f t="shared" si="34"/>
        <v>#DIV/0!</v>
      </c>
      <c r="BK57">
        <f t="shared" si="35"/>
        <v>3.6474930332737725E-3</v>
      </c>
      <c r="BL57" t="e">
        <f t="shared" si="36"/>
        <v>#DIV/0!</v>
      </c>
      <c r="BM57" t="e">
        <f t="shared" si="37"/>
        <v>#DIV/0!</v>
      </c>
      <c r="BN57" t="s">
        <v>413</v>
      </c>
      <c r="BO57">
        <v>0</v>
      </c>
      <c r="BP57" t="e">
        <f t="shared" si="38"/>
        <v>#DIV/0!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e">
        <f t="shared" si="42"/>
        <v>#DIV/0!</v>
      </c>
      <c r="BU57" t="e">
        <f t="shared" si="43"/>
        <v>#DIV/0!</v>
      </c>
      <c r="BV57" t="e">
        <f t="shared" si="44"/>
        <v>#DIV/0!</v>
      </c>
      <c r="BW57" t="e">
        <f t="shared" si="45"/>
        <v>#DIV/0!</v>
      </c>
      <c r="BX57" t="s">
        <v>413</v>
      </c>
      <c r="BY57" t="s">
        <v>413</v>
      </c>
      <c r="BZ57" t="s">
        <v>413</v>
      </c>
      <c r="CA57" t="s">
        <v>413</v>
      </c>
      <c r="CB57" t="s">
        <v>413</v>
      </c>
      <c r="CC57" t="s">
        <v>413</v>
      </c>
      <c r="CD57" t="s">
        <v>413</v>
      </c>
      <c r="CE57" t="s">
        <v>413</v>
      </c>
      <c r="CF57">
        <v>251</v>
      </c>
      <c r="CG57">
        <v>1000</v>
      </c>
      <c r="CH57" t="s">
        <v>414</v>
      </c>
      <c r="CI57">
        <v>8.5</v>
      </c>
      <c r="CJ57">
        <v>1.992</v>
      </c>
      <c r="CK57">
        <v>33.67</v>
      </c>
      <c r="CL57">
        <v>2.6106759999999999E-5</v>
      </c>
      <c r="CM57">
        <v>3.7014436000000001E-4</v>
      </c>
      <c r="CN57">
        <v>1.8797999360000001E-2</v>
      </c>
      <c r="CO57">
        <v>1.9799999999999999E-4</v>
      </c>
      <c r="CP57">
        <f t="shared" si="46"/>
        <v>1199.9949999999999</v>
      </c>
      <c r="CQ57">
        <f t="shared" si="47"/>
        <v>1009.501499799239</v>
      </c>
      <c r="CR57">
        <f t="shared" si="48"/>
        <v>0.84125475506084535</v>
      </c>
      <c r="CS57">
        <f t="shared" si="49"/>
        <v>0.16202167726743164</v>
      </c>
      <c r="CT57">
        <v>6</v>
      </c>
      <c r="CU57">
        <v>0.5</v>
      </c>
      <c r="CV57" t="s">
        <v>415</v>
      </c>
      <c r="CW57">
        <v>2</v>
      </c>
      <c r="CX57" t="b">
        <v>1</v>
      </c>
      <c r="CY57">
        <v>1657205624.2874999</v>
      </c>
      <c r="CZ57">
        <v>256.376375</v>
      </c>
      <c r="DA57">
        <v>268.51112499999999</v>
      </c>
      <c r="DB57">
        <v>35.254624999999997</v>
      </c>
      <c r="DC57">
        <v>34.122237499999997</v>
      </c>
      <c r="DD57">
        <v>257.54874999999998</v>
      </c>
      <c r="DE57">
        <v>34.807400000000001</v>
      </c>
      <c r="DF57">
        <v>650.35262499999999</v>
      </c>
      <c r="DG57">
        <v>101.2345</v>
      </c>
      <c r="DH57">
        <v>9.9933925000000007E-2</v>
      </c>
      <c r="DI57">
        <v>33.579012499999997</v>
      </c>
      <c r="DJ57">
        <v>999.9</v>
      </c>
      <c r="DK57">
        <v>33.460837499999997</v>
      </c>
      <c r="DL57">
        <v>0</v>
      </c>
      <c r="DM57">
        <v>0</v>
      </c>
      <c r="DN57">
        <v>9002.5</v>
      </c>
      <c r="DO57">
        <v>0</v>
      </c>
      <c r="DP57">
        <v>976.9905</v>
      </c>
      <c r="DQ57">
        <v>-12.134625</v>
      </c>
      <c r="DR57">
        <v>265.745</v>
      </c>
      <c r="DS57">
        <v>277.99687499999999</v>
      </c>
      <c r="DT57">
        <v>1.1324175000000001</v>
      </c>
      <c r="DU57">
        <v>268.51112499999999</v>
      </c>
      <c r="DV57">
        <v>34.122237499999997</v>
      </c>
      <c r="DW57">
        <v>3.5689825000000002</v>
      </c>
      <c r="DX57">
        <v>3.4543425000000001</v>
      </c>
      <c r="DY57">
        <v>26.951525</v>
      </c>
      <c r="DZ57">
        <v>26.396999999999998</v>
      </c>
      <c r="EA57">
        <v>1199.9949999999999</v>
      </c>
      <c r="EB57">
        <v>0.95799650000000003</v>
      </c>
      <c r="EC57">
        <v>4.2003799999999987E-2</v>
      </c>
      <c r="ED57">
        <v>0</v>
      </c>
      <c r="EE57">
        <v>562.89100000000008</v>
      </c>
      <c r="EF57">
        <v>5.0001600000000002</v>
      </c>
      <c r="EG57">
        <v>7647.65</v>
      </c>
      <c r="EH57">
        <v>9515.1175000000003</v>
      </c>
      <c r="EI57">
        <v>47.663874999999997</v>
      </c>
      <c r="EJ57">
        <v>50.007750000000001</v>
      </c>
      <c r="EK57">
        <v>48.875</v>
      </c>
      <c r="EL57">
        <v>48.859250000000003</v>
      </c>
      <c r="EM57">
        <v>49.382750000000001</v>
      </c>
      <c r="EN57">
        <v>1144.8050000000001</v>
      </c>
      <c r="EO57">
        <v>50.19</v>
      </c>
      <c r="EP57">
        <v>0</v>
      </c>
      <c r="EQ57">
        <v>610207.5</v>
      </c>
      <c r="ER57">
        <v>0</v>
      </c>
      <c r="ES57">
        <v>563.64988461538462</v>
      </c>
      <c r="ET57">
        <v>-9.5047863364376859</v>
      </c>
      <c r="EU57">
        <v>-422.28239344597779</v>
      </c>
      <c r="EV57">
        <v>7682.3030769230772</v>
      </c>
      <c r="EW57">
        <v>15</v>
      </c>
      <c r="EX57">
        <v>1657194677</v>
      </c>
      <c r="EY57" t="s">
        <v>416</v>
      </c>
      <c r="EZ57">
        <v>1657194677</v>
      </c>
      <c r="FA57">
        <v>1657194677</v>
      </c>
      <c r="FB57">
        <v>4</v>
      </c>
      <c r="FC57">
        <v>-0.154</v>
      </c>
      <c r="FD57">
        <v>6.0000000000000001E-3</v>
      </c>
      <c r="FE57">
        <v>-1.1719999999999999</v>
      </c>
      <c r="FF57">
        <v>0.44700000000000001</v>
      </c>
      <c r="FG57">
        <v>415</v>
      </c>
      <c r="FH57">
        <v>30</v>
      </c>
      <c r="FI57">
        <v>0.27</v>
      </c>
      <c r="FJ57">
        <v>0.12</v>
      </c>
      <c r="FK57">
        <v>-11.83351219512195</v>
      </c>
      <c r="FL57">
        <v>-2.1026926829268229</v>
      </c>
      <c r="FM57">
        <v>0.211504875334597</v>
      </c>
      <c r="FN57">
        <v>0</v>
      </c>
      <c r="FO57">
        <v>564.17426470588236</v>
      </c>
      <c r="FP57">
        <v>-9.1487700590395331</v>
      </c>
      <c r="FQ57">
        <v>0.92067565690905717</v>
      </c>
      <c r="FR57">
        <v>0</v>
      </c>
      <c r="FS57">
        <v>1.122450487804878</v>
      </c>
      <c r="FT57">
        <v>5.2198954703833247E-2</v>
      </c>
      <c r="FU57">
        <v>5.4687172220484496E-3</v>
      </c>
      <c r="FV57">
        <v>1</v>
      </c>
      <c r="FW57">
        <v>1</v>
      </c>
      <c r="FX57">
        <v>3</v>
      </c>
      <c r="FY57" t="s">
        <v>417</v>
      </c>
      <c r="FZ57">
        <v>3.3689200000000001</v>
      </c>
      <c r="GA57">
        <v>2.89384</v>
      </c>
      <c r="GB57">
        <v>6.6897600000000002E-2</v>
      </c>
      <c r="GC57">
        <v>7.0483400000000002E-2</v>
      </c>
      <c r="GD57">
        <v>0.144013</v>
      </c>
      <c r="GE57">
        <v>0.143591</v>
      </c>
      <c r="GF57">
        <v>32166.3</v>
      </c>
      <c r="GG57">
        <v>27895.7</v>
      </c>
      <c r="GH57">
        <v>30812.2</v>
      </c>
      <c r="GI57">
        <v>27974.1</v>
      </c>
      <c r="GJ57">
        <v>34765.699999999997</v>
      </c>
      <c r="GK57">
        <v>33825.800000000003</v>
      </c>
      <c r="GL57">
        <v>40184.300000000003</v>
      </c>
      <c r="GM57">
        <v>39020.1</v>
      </c>
      <c r="GN57">
        <v>2.3172999999999999</v>
      </c>
      <c r="GO57">
        <v>1.5280499999999999</v>
      </c>
      <c r="GP57">
        <v>0</v>
      </c>
      <c r="GQ57">
        <v>6.3411899999999993E-2</v>
      </c>
      <c r="GR57">
        <v>999.9</v>
      </c>
      <c r="GS57">
        <v>32.423000000000002</v>
      </c>
      <c r="GT57">
        <v>47.1</v>
      </c>
      <c r="GU57">
        <v>44</v>
      </c>
      <c r="GV57">
        <v>42.578000000000003</v>
      </c>
      <c r="GW57">
        <v>50.903799999999997</v>
      </c>
      <c r="GX57">
        <v>43.321300000000001</v>
      </c>
      <c r="GY57">
        <v>1</v>
      </c>
      <c r="GZ57">
        <v>0.69417899999999999</v>
      </c>
      <c r="HA57">
        <v>1.70326</v>
      </c>
      <c r="HB57">
        <v>20.1983</v>
      </c>
      <c r="HC57">
        <v>5.2145900000000003</v>
      </c>
      <c r="HD57">
        <v>11.974</v>
      </c>
      <c r="HE57">
        <v>4.99</v>
      </c>
      <c r="HF57">
        <v>3.2925</v>
      </c>
      <c r="HG57">
        <v>7070.5</v>
      </c>
      <c r="HH57">
        <v>9999</v>
      </c>
      <c r="HI57">
        <v>9999</v>
      </c>
      <c r="HJ57">
        <v>659.2</v>
      </c>
      <c r="HK57">
        <v>4.9713200000000004</v>
      </c>
      <c r="HL57">
        <v>1.8748499999999999</v>
      </c>
      <c r="HM57">
        <v>1.87113</v>
      </c>
      <c r="HN57">
        <v>1.8708800000000001</v>
      </c>
      <c r="HO57">
        <v>1.87531</v>
      </c>
      <c r="HP57">
        <v>1.8721000000000001</v>
      </c>
      <c r="HQ57">
        <v>1.8675200000000001</v>
      </c>
      <c r="HR57">
        <v>1.8785099999999999</v>
      </c>
      <c r="HS57">
        <v>0</v>
      </c>
      <c r="HT57">
        <v>0</v>
      </c>
      <c r="HU57">
        <v>0</v>
      </c>
      <c r="HV57">
        <v>0</v>
      </c>
      <c r="HW57" t="s">
        <v>418</v>
      </c>
      <c r="HX57" t="s">
        <v>419</v>
      </c>
      <c r="HY57" t="s">
        <v>420</v>
      </c>
      <c r="HZ57" t="s">
        <v>420</v>
      </c>
      <c r="IA57" t="s">
        <v>420</v>
      </c>
      <c r="IB57" t="s">
        <v>420</v>
      </c>
      <c r="IC57">
        <v>0</v>
      </c>
      <c r="ID57">
        <v>100</v>
      </c>
      <c r="IE57">
        <v>100</v>
      </c>
      <c r="IF57">
        <v>-1.1719999999999999</v>
      </c>
      <c r="IG57">
        <v>0.44729999999999998</v>
      </c>
      <c r="IH57">
        <v>-1.172199999999918</v>
      </c>
      <c r="II57">
        <v>0</v>
      </c>
      <c r="IJ57">
        <v>0</v>
      </c>
      <c r="IK57">
        <v>0</v>
      </c>
      <c r="IL57">
        <v>0.44723499999999922</v>
      </c>
      <c r="IM57">
        <v>0</v>
      </c>
      <c r="IN57">
        <v>0</v>
      </c>
      <c r="IO57">
        <v>0</v>
      </c>
      <c r="IP57">
        <v>-1</v>
      </c>
      <c r="IQ57">
        <v>-1</v>
      </c>
      <c r="IR57">
        <v>-1</v>
      </c>
      <c r="IS57">
        <v>-1</v>
      </c>
      <c r="IT57">
        <v>182.5</v>
      </c>
      <c r="IU57">
        <v>182.5</v>
      </c>
      <c r="IV57">
        <v>0.76904300000000003</v>
      </c>
      <c r="IW57">
        <v>2.6135299999999999</v>
      </c>
      <c r="IX57">
        <v>1.49902</v>
      </c>
      <c r="IY57">
        <v>2.2766099999999998</v>
      </c>
      <c r="IZ57">
        <v>1.69678</v>
      </c>
      <c r="JA57">
        <v>2.2924799999999999</v>
      </c>
      <c r="JB57">
        <v>46.3566</v>
      </c>
      <c r="JC57">
        <v>13.886900000000001</v>
      </c>
      <c r="JD57">
        <v>18</v>
      </c>
      <c r="JE57">
        <v>707.03</v>
      </c>
      <c r="JF57">
        <v>268.67399999999998</v>
      </c>
      <c r="JG57">
        <v>29.997399999999999</v>
      </c>
      <c r="JH57">
        <v>36.205199999999998</v>
      </c>
      <c r="JI57">
        <v>30.000299999999999</v>
      </c>
      <c r="JJ57">
        <v>35.947600000000001</v>
      </c>
      <c r="JK57">
        <v>35.947499999999998</v>
      </c>
      <c r="JL57">
        <v>15.4405</v>
      </c>
      <c r="JM57">
        <v>22.313400000000001</v>
      </c>
      <c r="JN57">
        <v>9.4568200000000004</v>
      </c>
      <c r="JO57">
        <v>30</v>
      </c>
      <c r="JP57">
        <v>284.29300000000001</v>
      </c>
      <c r="JQ57">
        <v>33.910499999999999</v>
      </c>
      <c r="JR57">
        <v>98.219899999999996</v>
      </c>
      <c r="JS57">
        <v>98.240899999999996</v>
      </c>
    </row>
    <row r="58" spans="1:279" x14ac:dyDescent="0.2">
      <c r="A58">
        <v>43</v>
      </c>
      <c r="B58">
        <v>1657205630.5999999</v>
      </c>
      <c r="C58">
        <v>167.5</v>
      </c>
      <c r="D58" t="s">
        <v>505</v>
      </c>
      <c r="E58" t="s">
        <v>506</v>
      </c>
      <c r="F58">
        <v>4</v>
      </c>
      <c r="G58">
        <v>1657205628.5999999</v>
      </c>
      <c r="H58">
        <f t="shared" si="0"/>
        <v>1.2726449927900111E-3</v>
      </c>
      <c r="I58">
        <f t="shared" si="1"/>
        <v>1.272644992790011</v>
      </c>
      <c r="J58">
        <f t="shared" si="2"/>
        <v>3.9304932328731628</v>
      </c>
      <c r="K58">
        <f t="shared" si="3"/>
        <v>263.43642857142862</v>
      </c>
      <c r="L58">
        <f t="shared" si="4"/>
        <v>175.69030827520049</v>
      </c>
      <c r="M58">
        <f t="shared" si="5"/>
        <v>17.803516816068878</v>
      </c>
      <c r="N58">
        <f t="shared" si="6"/>
        <v>26.695239663931908</v>
      </c>
      <c r="O58">
        <f t="shared" si="7"/>
        <v>7.7788999999642464E-2</v>
      </c>
      <c r="P58">
        <f t="shared" si="8"/>
        <v>2.7723460272472105</v>
      </c>
      <c r="Q58">
        <f t="shared" si="9"/>
        <v>7.6596463405102497E-2</v>
      </c>
      <c r="R58">
        <f t="shared" si="10"/>
        <v>4.7978411354082068E-2</v>
      </c>
      <c r="S58">
        <f t="shared" si="11"/>
        <v>194.4293580410891</v>
      </c>
      <c r="T58">
        <f t="shared" si="12"/>
        <v>34.426990622732902</v>
      </c>
      <c r="U58">
        <f t="shared" si="13"/>
        <v>33.456828571428566</v>
      </c>
      <c r="V58">
        <f t="shared" si="14"/>
        <v>5.1832433974118359</v>
      </c>
      <c r="W58">
        <f t="shared" si="15"/>
        <v>68.475132443267924</v>
      </c>
      <c r="X58">
        <f t="shared" si="16"/>
        <v>3.5723115145486699</v>
      </c>
      <c r="Y58">
        <f t="shared" si="17"/>
        <v>5.2169472143896209</v>
      </c>
      <c r="Z58">
        <f t="shared" si="18"/>
        <v>1.610931882863166</v>
      </c>
      <c r="AA58">
        <f t="shared" si="19"/>
        <v>-56.123644182039492</v>
      </c>
      <c r="AB58">
        <f t="shared" si="20"/>
        <v>17.30564768092691</v>
      </c>
      <c r="AC58">
        <f t="shared" si="21"/>
        <v>1.4368309005558275</v>
      </c>
      <c r="AD58">
        <f t="shared" si="22"/>
        <v>157.04819244053235</v>
      </c>
      <c r="AE58">
        <f t="shared" si="23"/>
        <v>13.057314866233378</v>
      </c>
      <c r="AF58">
        <f t="shared" si="24"/>
        <v>1.3026823462341821</v>
      </c>
      <c r="AG58">
        <f t="shared" si="25"/>
        <v>3.9304932328731628</v>
      </c>
      <c r="AH58">
        <v>286.19489134960821</v>
      </c>
      <c r="AI58">
        <v>275.61258181818181</v>
      </c>
      <c r="AJ58">
        <v>1.7006750384518889</v>
      </c>
      <c r="AK58">
        <v>65.771731375418483</v>
      </c>
      <c r="AL58">
        <f t="shared" si="26"/>
        <v>1.272644992790011</v>
      </c>
      <c r="AM58">
        <v>34.115812423036992</v>
      </c>
      <c r="AN58">
        <v>35.248497202797211</v>
      </c>
      <c r="AO58">
        <v>1.3067822171497671E-5</v>
      </c>
      <c r="AP58">
        <v>88.071452504573628</v>
      </c>
      <c r="AQ58">
        <v>3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47378.539047439626</v>
      </c>
      <c r="AV58" t="s">
        <v>413</v>
      </c>
      <c r="AW58" t="s">
        <v>413</v>
      </c>
      <c r="AX58">
        <v>0</v>
      </c>
      <c r="AY58">
        <v>0</v>
      </c>
      <c r="AZ58" t="e">
        <f t="shared" si="30"/>
        <v>#DIV/0!</v>
      </c>
      <c r="BA58">
        <v>0</v>
      </c>
      <c r="BB58" t="s">
        <v>413</v>
      </c>
      <c r="BC58" t="s">
        <v>413</v>
      </c>
      <c r="BD58">
        <v>0</v>
      </c>
      <c r="BE58">
        <v>0</v>
      </c>
      <c r="BF58" t="e">
        <f t="shared" si="31"/>
        <v>#DIV/0!</v>
      </c>
      <c r="BG58">
        <v>0.5</v>
      </c>
      <c r="BH58">
        <f t="shared" si="32"/>
        <v>1009.5225855135177</v>
      </c>
      <c r="BI58">
        <f t="shared" si="33"/>
        <v>3.9304932328731628</v>
      </c>
      <c r="BJ58" t="e">
        <f t="shared" si="34"/>
        <v>#DIV/0!</v>
      </c>
      <c r="BK58">
        <f t="shared" si="35"/>
        <v>3.8934178286598943E-3</v>
      </c>
      <c r="BL58" t="e">
        <f t="shared" si="36"/>
        <v>#DIV/0!</v>
      </c>
      <c r="BM58" t="e">
        <f t="shared" si="37"/>
        <v>#DIV/0!</v>
      </c>
      <c r="BN58" t="s">
        <v>413</v>
      </c>
      <c r="BO58">
        <v>0</v>
      </c>
      <c r="BP58" t="e">
        <f t="shared" si="38"/>
        <v>#DIV/0!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e">
        <f t="shared" si="42"/>
        <v>#DIV/0!</v>
      </c>
      <c r="BU58" t="e">
        <f t="shared" si="43"/>
        <v>#DIV/0!</v>
      </c>
      <c r="BV58" t="e">
        <f t="shared" si="44"/>
        <v>#DIV/0!</v>
      </c>
      <c r="BW58" t="e">
        <f t="shared" si="45"/>
        <v>#DIV/0!</v>
      </c>
      <c r="BX58" t="s">
        <v>413</v>
      </c>
      <c r="BY58" t="s">
        <v>413</v>
      </c>
      <c r="BZ58" t="s">
        <v>413</v>
      </c>
      <c r="CA58" t="s">
        <v>413</v>
      </c>
      <c r="CB58" t="s">
        <v>413</v>
      </c>
      <c r="CC58" t="s">
        <v>413</v>
      </c>
      <c r="CD58" t="s">
        <v>413</v>
      </c>
      <c r="CE58" t="s">
        <v>413</v>
      </c>
      <c r="CF58">
        <v>251</v>
      </c>
      <c r="CG58">
        <v>1000</v>
      </c>
      <c r="CH58" t="s">
        <v>414</v>
      </c>
      <c r="CI58">
        <v>8.5</v>
      </c>
      <c r="CJ58">
        <v>1.992</v>
      </c>
      <c r="CK58">
        <v>33.67</v>
      </c>
      <c r="CL58">
        <v>2.6106759999999999E-5</v>
      </c>
      <c r="CM58">
        <v>3.7014436000000001E-4</v>
      </c>
      <c r="CN58">
        <v>1.8797999360000001E-2</v>
      </c>
      <c r="CO58">
        <v>1.9799999999999999E-4</v>
      </c>
      <c r="CP58">
        <f t="shared" si="46"/>
        <v>1200.02</v>
      </c>
      <c r="CQ58">
        <f t="shared" si="47"/>
        <v>1009.5225855135177</v>
      </c>
      <c r="CR58">
        <f t="shared" si="48"/>
        <v>0.84125480034792566</v>
      </c>
      <c r="CS58">
        <f t="shared" si="49"/>
        <v>0.1620217646714964</v>
      </c>
      <c r="CT58">
        <v>6</v>
      </c>
      <c r="CU58">
        <v>0.5</v>
      </c>
      <c r="CV58" t="s">
        <v>415</v>
      </c>
      <c r="CW58">
        <v>2</v>
      </c>
      <c r="CX58" t="b">
        <v>1</v>
      </c>
      <c r="CY58">
        <v>1657205628.5999999</v>
      </c>
      <c r="CZ58">
        <v>263.43642857142862</v>
      </c>
      <c r="DA58">
        <v>275.79971428571429</v>
      </c>
      <c r="DB58">
        <v>35.252614285714287</v>
      </c>
      <c r="DC58">
        <v>34.093128571428572</v>
      </c>
      <c r="DD58">
        <v>264.60857142857151</v>
      </c>
      <c r="DE58">
        <v>34.80535714285714</v>
      </c>
      <c r="DF58">
        <v>650.33628571428562</v>
      </c>
      <c r="DG58">
        <v>101.2347142857143</v>
      </c>
      <c r="DH58">
        <v>9.9940942857142862E-2</v>
      </c>
      <c r="DI58">
        <v>33.572614285714288</v>
      </c>
      <c r="DJ58">
        <v>999.89999999999986</v>
      </c>
      <c r="DK58">
        <v>33.456828571428566</v>
      </c>
      <c r="DL58">
        <v>0</v>
      </c>
      <c r="DM58">
        <v>0</v>
      </c>
      <c r="DN58">
        <v>9018.3028571428567</v>
      </c>
      <c r="DO58">
        <v>0</v>
      </c>
      <c r="DP58">
        <v>960.00900000000013</v>
      </c>
      <c r="DQ58">
        <v>-12.36341428571429</v>
      </c>
      <c r="DR58">
        <v>273.06271428571432</v>
      </c>
      <c r="DS58">
        <v>285.53457142857138</v>
      </c>
      <c r="DT58">
        <v>1.15947</v>
      </c>
      <c r="DU58">
        <v>275.79971428571429</v>
      </c>
      <c r="DV58">
        <v>34.093128571428572</v>
      </c>
      <c r="DW58">
        <v>3.5687914285714291</v>
      </c>
      <c r="DX58">
        <v>3.4514142857142862</v>
      </c>
      <c r="DY58">
        <v>26.950614285714281</v>
      </c>
      <c r="DZ58">
        <v>26.3826</v>
      </c>
      <c r="EA58">
        <v>1200.02</v>
      </c>
      <c r="EB58">
        <v>0.95799571428571417</v>
      </c>
      <c r="EC58">
        <v>4.2004571428571433E-2</v>
      </c>
      <c r="ED58">
        <v>0</v>
      </c>
      <c r="EE58">
        <v>562.26799999999992</v>
      </c>
      <c r="EF58">
        <v>5.0001600000000002</v>
      </c>
      <c r="EG58">
        <v>7639.9871428571432</v>
      </c>
      <c r="EH58">
        <v>9515.3285714285721</v>
      </c>
      <c r="EI58">
        <v>47.669285714285706</v>
      </c>
      <c r="EJ58">
        <v>50</v>
      </c>
      <c r="EK58">
        <v>48.857000000000014</v>
      </c>
      <c r="EL58">
        <v>48.803428571428583</v>
      </c>
      <c r="EM58">
        <v>49.392714285714291</v>
      </c>
      <c r="EN58">
        <v>1144.8271428571429</v>
      </c>
      <c r="EO58">
        <v>50.192857142857143</v>
      </c>
      <c r="EP58">
        <v>0</v>
      </c>
      <c r="EQ58">
        <v>610211.09999990463</v>
      </c>
      <c r="ER58">
        <v>0</v>
      </c>
      <c r="ES58">
        <v>563.09938461538457</v>
      </c>
      <c r="ET58">
        <v>-8.7736752235562161</v>
      </c>
      <c r="EU58">
        <v>-282.72888921792048</v>
      </c>
      <c r="EV58">
        <v>7661.8553846153854</v>
      </c>
      <c r="EW58">
        <v>15</v>
      </c>
      <c r="EX58">
        <v>1657194677</v>
      </c>
      <c r="EY58" t="s">
        <v>416</v>
      </c>
      <c r="EZ58">
        <v>1657194677</v>
      </c>
      <c r="FA58">
        <v>1657194677</v>
      </c>
      <c r="FB58">
        <v>4</v>
      </c>
      <c r="FC58">
        <v>-0.154</v>
      </c>
      <c r="FD58">
        <v>6.0000000000000001E-3</v>
      </c>
      <c r="FE58">
        <v>-1.1719999999999999</v>
      </c>
      <c r="FF58">
        <v>0.44700000000000001</v>
      </c>
      <c r="FG58">
        <v>415</v>
      </c>
      <c r="FH58">
        <v>30</v>
      </c>
      <c r="FI58">
        <v>0.27</v>
      </c>
      <c r="FJ58">
        <v>0.12</v>
      </c>
      <c r="FK58">
        <v>-11.975758536585371</v>
      </c>
      <c r="FL58">
        <v>-2.3899630662020899</v>
      </c>
      <c r="FM58">
        <v>0.23905265260985839</v>
      </c>
      <c r="FN58">
        <v>0</v>
      </c>
      <c r="FO58">
        <v>563.54185294117656</v>
      </c>
      <c r="FP58">
        <v>-8.9403667006349146</v>
      </c>
      <c r="FQ58">
        <v>0.8983472449400397</v>
      </c>
      <c r="FR58">
        <v>0</v>
      </c>
      <c r="FS58">
        <v>1.1291643902439019</v>
      </c>
      <c r="FT58">
        <v>0.11632996515679379</v>
      </c>
      <c r="FU58">
        <v>1.322546638926444E-2</v>
      </c>
      <c r="FV58">
        <v>0</v>
      </c>
      <c r="FW58">
        <v>0</v>
      </c>
      <c r="FX58">
        <v>3</v>
      </c>
      <c r="FY58" t="s">
        <v>425</v>
      </c>
      <c r="FZ58">
        <v>3.3688600000000002</v>
      </c>
      <c r="GA58">
        <v>2.8939300000000001</v>
      </c>
      <c r="GB58">
        <v>6.8321999999999994E-2</v>
      </c>
      <c r="GC58">
        <v>7.1958800000000003E-2</v>
      </c>
      <c r="GD58">
        <v>0.143984</v>
      </c>
      <c r="GE58">
        <v>0.143432</v>
      </c>
      <c r="GF58">
        <v>32116.799999999999</v>
      </c>
      <c r="GG58">
        <v>27851.4</v>
      </c>
      <c r="GH58">
        <v>30811.8</v>
      </c>
      <c r="GI58">
        <v>27974</v>
      </c>
      <c r="GJ58">
        <v>34766.6</v>
      </c>
      <c r="GK58">
        <v>33832</v>
      </c>
      <c r="GL58">
        <v>40183.9</v>
      </c>
      <c r="GM58">
        <v>39020</v>
      </c>
      <c r="GN58">
        <v>2.3173300000000001</v>
      </c>
      <c r="GO58">
        <v>1.5276000000000001</v>
      </c>
      <c r="GP58">
        <v>0</v>
      </c>
      <c r="GQ58">
        <v>6.3933400000000001E-2</v>
      </c>
      <c r="GR58">
        <v>999.9</v>
      </c>
      <c r="GS58">
        <v>32.423699999999997</v>
      </c>
      <c r="GT58">
        <v>47.1</v>
      </c>
      <c r="GU58">
        <v>44</v>
      </c>
      <c r="GV58">
        <v>42.584400000000002</v>
      </c>
      <c r="GW58">
        <v>50.543799999999997</v>
      </c>
      <c r="GX58">
        <v>43.181100000000001</v>
      </c>
      <c r="GY58">
        <v>1</v>
      </c>
      <c r="GZ58">
        <v>0.69437000000000004</v>
      </c>
      <c r="HA58">
        <v>1.6926699999999999</v>
      </c>
      <c r="HB58">
        <v>20.1982</v>
      </c>
      <c r="HC58">
        <v>5.2147399999999999</v>
      </c>
      <c r="HD58">
        <v>11.974</v>
      </c>
      <c r="HE58">
        <v>4.9904000000000002</v>
      </c>
      <c r="HF58">
        <v>3.2925</v>
      </c>
      <c r="HG58">
        <v>7070.5</v>
      </c>
      <c r="HH58">
        <v>9999</v>
      </c>
      <c r="HI58">
        <v>9999</v>
      </c>
      <c r="HJ58">
        <v>659.2</v>
      </c>
      <c r="HK58">
        <v>4.9713399999999996</v>
      </c>
      <c r="HL58">
        <v>1.87483</v>
      </c>
      <c r="HM58">
        <v>1.8711100000000001</v>
      </c>
      <c r="HN58">
        <v>1.87087</v>
      </c>
      <c r="HO58">
        <v>1.87531</v>
      </c>
      <c r="HP58">
        <v>1.8721000000000001</v>
      </c>
      <c r="HQ58">
        <v>1.8675200000000001</v>
      </c>
      <c r="HR58">
        <v>1.8785099999999999</v>
      </c>
      <c r="HS58">
        <v>0</v>
      </c>
      <c r="HT58">
        <v>0</v>
      </c>
      <c r="HU58">
        <v>0</v>
      </c>
      <c r="HV58">
        <v>0</v>
      </c>
      <c r="HW58" t="s">
        <v>418</v>
      </c>
      <c r="HX58" t="s">
        <v>419</v>
      </c>
      <c r="HY58" t="s">
        <v>420</v>
      </c>
      <c r="HZ58" t="s">
        <v>420</v>
      </c>
      <c r="IA58" t="s">
        <v>420</v>
      </c>
      <c r="IB58" t="s">
        <v>420</v>
      </c>
      <c r="IC58">
        <v>0</v>
      </c>
      <c r="ID58">
        <v>100</v>
      </c>
      <c r="IE58">
        <v>100</v>
      </c>
      <c r="IF58">
        <v>-1.1719999999999999</v>
      </c>
      <c r="IG58">
        <v>0.44719999999999999</v>
      </c>
      <c r="IH58">
        <v>-1.172199999999918</v>
      </c>
      <c r="II58">
        <v>0</v>
      </c>
      <c r="IJ58">
        <v>0</v>
      </c>
      <c r="IK58">
        <v>0</v>
      </c>
      <c r="IL58">
        <v>0.44723499999999922</v>
      </c>
      <c r="IM58">
        <v>0</v>
      </c>
      <c r="IN58">
        <v>0</v>
      </c>
      <c r="IO58">
        <v>0</v>
      </c>
      <c r="IP58">
        <v>-1</v>
      </c>
      <c r="IQ58">
        <v>-1</v>
      </c>
      <c r="IR58">
        <v>-1</v>
      </c>
      <c r="IS58">
        <v>-1</v>
      </c>
      <c r="IT58">
        <v>182.6</v>
      </c>
      <c r="IU58">
        <v>182.6</v>
      </c>
      <c r="IV58">
        <v>0.78369100000000003</v>
      </c>
      <c r="IW58">
        <v>2.6074199999999998</v>
      </c>
      <c r="IX58">
        <v>1.49902</v>
      </c>
      <c r="IY58">
        <v>2.2766099999999998</v>
      </c>
      <c r="IZ58">
        <v>1.69678</v>
      </c>
      <c r="JA58">
        <v>2.4096700000000002</v>
      </c>
      <c r="JB58">
        <v>46.3566</v>
      </c>
      <c r="JC58">
        <v>13.886900000000001</v>
      </c>
      <c r="JD58">
        <v>18</v>
      </c>
      <c r="JE58">
        <v>707.06600000000003</v>
      </c>
      <c r="JF58">
        <v>268.47199999999998</v>
      </c>
      <c r="JG58">
        <v>29.997199999999999</v>
      </c>
      <c r="JH58">
        <v>36.207000000000001</v>
      </c>
      <c r="JI58">
        <v>30.000399999999999</v>
      </c>
      <c r="JJ58">
        <v>35.948999999999998</v>
      </c>
      <c r="JK58">
        <v>35.949599999999997</v>
      </c>
      <c r="JL58">
        <v>15.7258</v>
      </c>
      <c r="JM58">
        <v>22.590199999999999</v>
      </c>
      <c r="JN58">
        <v>9.4568200000000004</v>
      </c>
      <c r="JO58">
        <v>30</v>
      </c>
      <c r="JP58">
        <v>290.97199999999998</v>
      </c>
      <c r="JQ58">
        <v>33.859499999999997</v>
      </c>
      <c r="JR58">
        <v>98.218900000000005</v>
      </c>
      <c r="JS58">
        <v>98.240600000000001</v>
      </c>
    </row>
    <row r="59" spans="1:279" x14ac:dyDescent="0.2">
      <c r="A59">
        <v>44</v>
      </c>
      <c r="B59">
        <v>1657205634.5999999</v>
      </c>
      <c r="C59">
        <v>171.5</v>
      </c>
      <c r="D59" t="s">
        <v>507</v>
      </c>
      <c r="E59" t="s">
        <v>508</v>
      </c>
      <c r="F59">
        <v>4</v>
      </c>
      <c r="G59">
        <v>1657205632.2874999</v>
      </c>
      <c r="H59">
        <f t="shared" si="0"/>
        <v>1.309326045921002E-3</v>
      </c>
      <c r="I59">
        <f t="shared" si="1"/>
        <v>1.3093260459210021</v>
      </c>
      <c r="J59">
        <f t="shared" si="2"/>
        <v>3.900378173898321</v>
      </c>
      <c r="K59">
        <f t="shared" si="3"/>
        <v>269.52437500000002</v>
      </c>
      <c r="L59">
        <f t="shared" si="4"/>
        <v>184.45640013144074</v>
      </c>
      <c r="M59">
        <f t="shared" si="5"/>
        <v>18.691686396056582</v>
      </c>
      <c r="N59">
        <f t="shared" si="6"/>
        <v>27.311956050336285</v>
      </c>
      <c r="O59">
        <f t="shared" si="7"/>
        <v>8.0031190393288154E-2</v>
      </c>
      <c r="P59">
        <f t="shared" si="8"/>
        <v>2.7774125923967334</v>
      </c>
      <c r="Q59">
        <f t="shared" si="9"/>
        <v>7.8771779268608885E-2</v>
      </c>
      <c r="R59">
        <f t="shared" si="10"/>
        <v>4.9343864209740691E-2</v>
      </c>
      <c r="S59">
        <f t="shared" si="11"/>
        <v>194.43193086252566</v>
      </c>
      <c r="T59">
        <f t="shared" si="12"/>
        <v>34.416951111571677</v>
      </c>
      <c r="U59">
        <f t="shared" si="13"/>
        <v>33.453524999999999</v>
      </c>
      <c r="V59">
        <f t="shared" si="14"/>
        <v>5.1822845535698159</v>
      </c>
      <c r="W59">
        <f t="shared" si="15"/>
        <v>68.438669238192901</v>
      </c>
      <c r="X59">
        <f t="shared" si="16"/>
        <v>3.5706810990844104</v>
      </c>
      <c r="Y59">
        <f t="shared" si="17"/>
        <v>5.2173444323662501</v>
      </c>
      <c r="Z59">
        <f t="shared" si="18"/>
        <v>1.6116034544854054</v>
      </c>
      <c r="AA59">
        <f t="shared" si="19"/>
        <v>-57.741278625116188</v>
      </c>
      <c r="AB59">
        <f t="shared" si="20"/>
        <v>18.035685262211434</v>
      </c>
      <c r="AC59">
        <f t="shared" si="21"/>
        <v>1.4946976668912695</v>
      </c>
      <c r="AD59">
        <f t="shared" si="22"/>
        <v>156.22103516651217</v>
      </c>
      <c r="AE59">
        <f t="shared" si="23"/>
        <v>13.146720568783614</v>
      </c>
      <c r="AF59">
        <f t="shared" si="24"/>
        <v>1.3755996818380538</v>
      </c>
      <c r="AG59">
        <f t="shared" si="25"/>
        <v>3.900378173898321</v>
      </c>
      <c r="AH59">
        <v>293.09746494352152</v>
      </c>
      <c r="AI59">
        <v>282.48009696969712</v>
      </c>
      <c r="AJ59">
        <v>1.7168724317812081</v>
      </c>
      <c r="AK59">
        <v>65.771731375418483</v>
      </c>
      <c r="AL59">
        <f t="shared" si="26"/>
        <v>1.3093260459210021</v>
      </c>
      <c r="AM59">
        <v>34.058260757997623</v>
      </c>
      <c r="AN59">
        <v>35.224032867132877</v>
      </c>
      <c r="AO59">
        <v>-7.9827379079314346E-5</v>
      </c>
      <c r="AP59">
        <v>88.071452504573628</v>
      </c>
      <c r="AQ59">
        <v>3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47517.669911494733</v>
      </c>
      <c r="AV59" t="s">
        <v>413</v>
      </c>
      <c r="AW59" t="s">
        <v>413</v>
      </c>
      <c r="AX59">
        <v>0</v>
      </c>
      <c r="AY59">
        <v>0</v>
      </c>
      <c r="AZ59" t="e">
        <f t="shared" si="30"/>
        <v>#DIV/0!</v>
      </c>
      <c r="BA59">
        <v>0</v>
      </c>
      <c r="BB59" t="s">
        <v>413</v>
      </c>
      <c r="BC59" t="s">
        <v>413</v>
      </c>
      <c r="BD59">
        <v>0</v>
      </c>
      <c r="BE59">
        <v>0</v>
      </c>
      <c r="BF59" t="e">
        <f t="shared" si="31"/>
        <v>#DIV/0!</v>
      </c>
      <c r="BG59">
        <v>0.5</v>
      </c>
      <c r="BH59">
        <f t="shared" si="32"/>
        <v>1009.5362247992362</v>
      </c>
      <c r="BI59">
        <f t="shared" si="33"/>
        <v>3.900378173898321</v>
      </c>
      <c r="BJ59" t="e">
        <f t="shared" si="34"/>
        <v>#DIV/0!</v>
      </c>
      <c r="BK59">
        <f t="shared" si="35"/>
        <v>3.8635346390606035E-3</v>
      </c>
      <c r="BL59" t="e">
        <f t="shared" si="36"/>
        <v>#DIV/0!</v>
      </c>
      <c r="BM59" t="e">
        <f t="shared" si="37"/>
        <v>#DIV/0!</v>
      </c>
      <c r="BN59" t="s">
        <v>413</v>
      </c>
      <c r="BO59">
        <v>0</v>
      </c>
      <c r="BP59" t="e">
        <f t="shared" si="38"/>
        <v>#DIV/0!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e">
        <f t="shared" si="42"/>
        <v>#DIV/0!</v>
      </c>
      <c r="BU59" t="e">
        <f t="shared" si="43"/>
        <v>#DIV/0!</v>
      </c>
      <c r="BV59" t="e">
        <f t="shared" si="44"/>
        <v>#DIV/0!</v>
      </c>
      <c r="BW59" t="e">
        <f t="shared" si="45"/>
        <v>#DIV/0!</v>
      </c>
      <c r="BX59" t="s">
        <v>413</v>
      </c>
      <c r="BY59" t="s">
        <v>413</v>
      </c>
      <c r="BZ59" t="s">
        <v>413</v>
      </c>
      <c r="CA59" t="s">
        <v>413</v>
      </c>
      <c r="CB59" t="s">
        <v>413</v>
      </c>
      <c r="CC59" t="s">
        <v>413</v>
      </c>
      <c r="CD59" t="s">
        <v>413</v>
      </c>
      <c r="CE59" t="s">
        <v>413</v>
      </c>
      <c r="CF59">
        <v>251</v>
      </c>
      <c r="CG59">
        <v>1000</v>
      </c>
      <c r="CH59" t="s">
        <v>414</v>
      </c>
      <c r="CI59">
        <v>8.5</v>
      </c>
      <c r="CJ59">
        <v>1.992</v>
      </c>
      <c r="CK59">
        <v>33.67</v>
      </c>
      <c r="CL59">
        <v>2.6106759999999999E-5</v>
      </c>
      <c r="CM59">
        <v>3.7014436000000001E-4</v>
      </c>
      <c r="CN59">
        <v>1.8797999360000001E-2</v>
      </c>
      <c r="CO59">
        <v>1.9799999999999999E-4</v>
      </c>
      <c r="CP59">
        <f t="shared" si="46"/>
        <v>1200.0362500000001</v>
      </c>
      <c r="CQ59">
        <f t="shared" si="47"/>
        <v>1009.5362247992362</v>
      </c>
      <c r="CR59">
        <f t="shared" si="48"/>
        <v>0.84125477442805252</v>
      </c>
      <c r="CS59">
        <f t="shared" si="49"/>
        <v>0.16202171464614143</v>
      </c>
      <c r="CT59">
        <v>6</v>
      </c>
      <c r="CU59">
        <v>0.5</v>
      </c>
      <c r="CV59" t="s">
        <v>415</v>
      </c>
      <c r="CW59">
        <v>2</v>
      </c>
      <c r="CX59" t="b">
        <v>1</v>
      </c>
      <c r="CY59">
        <v>1657205632.2874999</v>
      </c>
      <c r="CZ59">
        <v>269.52437500000002</v>
      </c>
      <c r="DA59">
        <v>281.99462499999998</v>
      </c>
      <c r="DB59">
        <v>35.236787499999998</v>
      </c>
      <c r="DC59">
        <v>34.012475000000002</v>
      </c>
      <c r="DD59">
        <v>270.69650000000001</v>
      </c>
      <c r="DE59">
        <v>34.789562500000002</v>
      </c>
      <c r="DF59">
        <v>650.38687500000003</v>
      </c>
      <c r="DG59">
        <v>101.23412500000001</v>
      </c>
      <c r="DH59">
        <v>9.9774950000000001E-2</v>
      </c>
      <c r="DI59">
        <v>33.573974999999997</v>
      </c>
      <c r="DJ59">
        <v>999.9</v>
      </c>
      <c r="DK59">
        <v>33.453524999999999</v>
      </c>
      <c r="DL59">
        <v>0</v>
      </c>
      <c r="DM59">
        <v>0</v>
      </c>
      <c r="DN59">
        <v>9045.3125</v>
      </c>
      <c r="DO59">
        <v>0</v>
      </c>
      <c r="DP59">
        <v>964.89212500000008</v>
      </c>
      <c r="DQ59">
        <v>-12.4704125</v>
      </c>
      <c r="DR59">
        <v>279.36824999999999</v>
      </c>
      <c r="DS59">
        <v>291.92387500000001</v>
      </c>
      <c r="DT59">
        <v>1.2243362499999999</v>
      </c>
      <c r="DU59">
        <v>281.99462499999998</v>
      </c>
      <c r="DV59">
        <v>34.012475000000002</v>
      </c>
      <c r="DW59">
        <v>3.5671675</v>
      </c>
      <c r="DX59">
        <v>3.443225</v>
      </c>
      <c r="DY59">
        <v>26.942875000000001</v>
      </c>
      <c r="DZ59">
        <v>26.342337499999999</v>
      </c>
      <c r="EA59">
        <v>1200.0362500000001</v>
      </c>
      <c r="EB59">
        <v>0.95799650000000003</v>
      </c>
      <c r="EC59">
        <v>4.2003799999999987E-2</v>
      </c>
      <c r="ED59">
        <v>0</v>
      </c>
      <c r="EE59">
        <v>561.78087500000004</v>
      </c>
      <c r="EF59">
        <v>5.0001600000000002</v>
      </c>
      <c r="EG59">
        <v>7647.93</v>
      </c>
      <c r="EH59">
        <v>9515.4612500000003</v>
      </c>
      <c r="EI59">
        <v>47.655999999999999</v>
      </c>
      <c r="EJ59">
        <v>50</v>
      </c>
      <c r="EK59">
        <v>48.843499999999999</v>
      </c>
      <c r="EL59">
        <v>48.827749999999988</v>
      </c>
      <c r="EM59">
        <v>49.413749999999993</v>
      </c>
      <c r="EN59">
        <v>1144.84375</v>
      </c>
      <c r="EO59">
        <v>50.192500000000003</v>
      </c>
      <c r="EP59">
        <v>0</v>
      </c>
      <c r="EQ59">
        <v>610215.29999995232</v>
      </c>
      <c r="ER59">
        <v>0</v>
      </c>
      <c r="ES59">
        <v>562.44007999999997</v>
      </c>
      <c r="ET59">
        <v>-7.7658461512027692</v>
      </c>
      <c r="EU59">
        <v>-69.775384594570824</v>
      </c>
      <c r="EV59">
        <v>7648.9116000000004</v>
      </c>
      <c r="EW59">
        <v>15</v>
      </c>
      <c r="EX59">
        <v>1657194677</v>
      </c>
      <c r="EY59" t="s">
        <v>416</v>
      </c>
      <c r="EZ59">
        <v>1657194677</v>
      </c>
      <c r="FA59">
        <v>1657194677</v>
      </c>
      <c r="FB59">
        <v>4</v>
      </c>
      <c r="FC59">
        <v>-0.154</v>
      </c>
      <c r="FD59">
        <v>6.0000000000000001E-3</v>
      </c>
      <c r="FE59">
        <v>-1.1719999999999999</v>
      </c>
      <c r="FF59">
        <v>0.44700000000000001</v>
      </c>
      <c r="FG59">
        <v>415</v>
      </c>
      <c r="FH59">
        <v>30</v>
      </c>
      <c r="FI59">
        <v>0.27</v>
      </c>
      <c r="FJ59">
        <v>0.12</v>
      </c>
      <c r="FK59">
        <v>-12.134709756097561</v>
      </c>
      <c r="FL59">
        <v>-2.4138857142857222</v>
      </c>
      <c r="FM59">
        <v>0.2413348334908122</v>
      </c>
      <c r="FN59">
        <v>0</v>
      </c>
      <c r="FO59">
        <v>562.93873529411758</v>
      </c>
      <c r="FP59">
        <v>-8.7096867797952342</v>
      </c>
      <c r="FQ59">
        <v>0.8697601869894771</v>
      </c>
      <c r="FR59">
        <v>0</v>
      </c>
      <c r="FS59">
        <v>1.147980487804878</v>
      </c>
      <c r="FT59">
        <v>0.31047240418118371</v>
      </c>
      <c r="FU59">
        <v>3.6416444486390177E-2</v>
      </c>
      <c r="FV59">
        <v>0</v>
      </c>
      <c r="FW59">
        <v>0</v>
      </c>
      <c r="FX59">
        <v>3</v>
      </c>
      <c r="FY59" t="s">
        <v>425</v>
      </c>
      <c r="FZ59">
        <v>3.36904</v>
      </c>
      <c r="GA59">
        <v>2.89385</v>
      </c>
      <c r="GB59">
        <v>6.9746799999999998E-2</v>
      </c>
      <c r="GC59">
        <v>7.3397900000000002E-2</v>
      </c>
      <c r="GD59">
        <v>0.143904</v>
      </c>
      <c r="GE59">
        <v>0.14307900000000001</v>
      </c>
      <c r="GF59">
        <v>32068.3</v>
      </c>
      <c r="GG59">
        <v>27807.4</v>
      </c>
      <c r="GH59">
        <v>30812.5</v>
      </c>
      <c r="GI59">
        <v>27973.3</v>
      </c>
      <c r="GJ59">
        <v>34770.300000000003</v>
      </c>
      <c r="GK59">
        <v>33844.9</v>
      </c>
      <c r="GL59">
        <v>40184.400000000001</v>
      </c>
      <c r="GM59">
        <v>39018.699999999997</v>
      </c>
      <c r="GN59">
        <v>2.3173499999999998</v>
      </c>
      <c r="GO59">
        <v>1.52762</v>
      </c>
      <c r="GP59">
        <v>0</v>
      </c>
      <c r="GQ59">
        <v>6.3624200000000006E-2</v>
      </c>
      <c r="GR59">
        <v>999.9</v>
      </c>
      <c r="GS59">
        <v>32.423699999999997</v>
      </c>
      <c r="GT59">
        <v>47.1</v>
      </c>
      <c r="GU59">
        <v>44</v>
      </c>
      <c r="GV59">
        <v>42.576700000000002</v>
      </c>
      <c r="GW59">
        <v>49.883800000000001</v>
      </c>
      <c r="GX59">
        <v>42.668300000000002</v>
      </c>
      <c r="GY59">
        <v>1</v>
      </c>
      <c r="GZ59">
        <v>0.69445900000000005</v>
      </c>
      <c r="HA59">
        <v>1.6814</v>
      </c>
      <c r="HB59">
        <v>20.198399999999999</v>
      </c>
      <c r="HC59">
        <v>5.2147399999999999</v>
      </c>
      <c r="HD59">
        <v>11.974</v>
      </c>
      <c r="HE59">
        <v>4.9902499999999996</v>
      </c>
      <c r="HF59">
        <v>3.2925</v>
      </c>
      <c r="HG59">
        <v>7070.8</v>
      </c>
      <c r="HH59">
        <v>9999</v>
      </c>
      <c r="HI59">
        <v>9999</v>
      </c>
      <c r="HJ59">
        <v>659.2</v>
      </c>
      <c r="HK59">
        <v>4.97133</v>
      </c>
      <c r="HL59">
        <v>1.87483</v>
      </c>
      <c r="HM59">
        <v>1.8711199999999999</v>
      </c>
      <c r="HN59">
        <v>1.87087</v>
      </c>
      <c r="HO59">
        <v>1.87531</v>
      </c>
      <c r="HP59">
        <v>1.8721000000000001</v>
      </c>
      <c r="HQ59">
        <v>1.8675200000000001</v>
      </c>
      <c r="HR59">
        <v>1.8785099999999999</v>
      </c>
      <c r="HS59">
        <v>0</v>
      </c>
      <c r="HT59">
        <v>0</v>
      </c>
      <c r="HU59">
        <v>0</v>
      </c>
      <c r="HV59">
        <v>0</v>
      </c>
      <c r="HW59" t="s">
        <v>418</v>
      </c>
      <c r="HX59" t="s">
        <v>419</v>
      </c>
      <c r="HY59" t="s">
        <v>420</v>
      </c>
      <c r="HZ59" t="s">
        <v>420</v>
      </c>
      <c r="IA59" t="s">
        <v>420</v>
      </c>
      <c r="IB59" t="s">
        <v>420</v>
      </c>
      <c r="IC59">
        <v>0</v>
      </c>
      <c r="ID59">
        <v>100</v>
      </c>
      <c r="IE59">
        <v>100</v>
      </c>
      <c r="IF59">
        <v>-1.1719999999999999</v>
      </c>
      <c r="IG59">
        <v>0.44729999999999998</v>
      </c>
      <c r="IH59">
        <v>-1.172199999999918</v>
      </c>
      <c r="II59">
        <v>0</v>
      </c>
      <c r="IJ59">
        <v>0</v>
      </c>
      <c r="IK59">
        <v>0</v>
      </c>
      <c r="IL59">
        <v>0.44723499999999922</v>
      </c>
      <c r="IM59">
        <v>0</v>
      </c>
      <c r="IN59">
        <v>0</v>
      </c>
      <c r="IO59">
        <v>0</v>
      </c>
      <c r="IP59">
        <v>-1</v>
      </c>
      <c r="IQ59">
        <v>-1</v>
      </c>
      <c r="IR59">
        <v>-1</v>
      </c>
      <c r="IS59">
        <v>-1</v>
      </c>
      <c r="IT59">
        <v>182.6</v>
      </c>
      <c r="IU59">
        <v>182.6</v>
      </c>
      <c r="IV59">
        <v>0.79834000000000005</v>
      </c>
      <c r="IW59">
        <v>2.6110799999999998</v>
      </c>
      <c r="IX59">
        <v>1.49902</v>
      </c>
      <c r="IY59">
        <v>2.2766099999999998</v>
      </c>
      <c r="IZ59">
        <v>1.69678</v>
      </c>
      <c r="JA59">
        <v>2.3803700000000001</v>
      </c>
      <c r="JB59">
        <v>46.327399999999997</v>
      </c>
      <c r="JC59">
        <v>13.886900000000001</v>
      </c>
      <c r="JD59">
        <v>18</v>
      </c>
      <c r="JE59">
        <v>707.11</v>
      </c>
      <c r="JF59">
        <v>268.49</v>
      </c>
      <c r="JG59">
        <v>29.9971</v>
      </c>
      <c r="JH59">
        <v>36.209400000000002</v>
      </c>
      <c r="JI59">
        <v>30.000299999999999</v>
      </c>
      <c r="JJ59">
        <v>35.951000000000001</v>
      </c>
      <c r="JK59">
        <v>35.950800000000001</v>
      </c>
      <c r="JL59">
        <v>16.012699999999999</v>
      </c>
      <c r="JM59">
        <v>22.590199999999999</v>
      </c>
      <c r="JN59">
        <v>9.4568200000000004</v>
      </c>
      <c r="JO59">
        <v>30</v>
      </c>
      <c r="JP59">
        <v>297.65100000000001</v>
      </c>
      <c r="JQ59">
        <v>33.830100000000002</v>
      </c>
      <c r="JR59">
        <v>98.220500000000001</v>
      </c>
      <c r="JS59">
        <v>98.237700000000004</v>
      </c>
    </row>
    <row r="60" spans="1:279" x14ac:dyDescent="0.2">
      <c r="A60">
        <v>45</v>
      </c>
      <c r="B60">
        <v>1657205638.5999999</v>
      </c>
      <c r="C60">
        <v>175.5</v>
      </c>
      <c r="D60" t="s">
        <v>509</v>
      </c>
      <c r="E60" t="s">
        <v>510</v>
      </c>
      <c r="F60">
        <v>4</v>
      </c>
      <c r="G60">
        <v>1657205636.5999999</v>
      </c>
      <c r="H60">
        <f t="shared" si="0"/>
        <v>1.335917393575836E-3</v>
      </c>
      <c r="I60">
        <f t="shared" si="1"/>
        <v>1.3359173935758359</v>
      </c>
      <c r="J60">
        <f t="shared" si="2"/>
        <v>4.1288461692537703</v>
      </c>
      <c r="K60">
        <f t="shared" si="3"/>
        <v>276.63299999999998</v>
      </c>
      <c r="L60">
        <f t="shared" si="4"/>
        <v>188.32396199988816</v>
      </c>
      <c r="M60">
        <f t="shared" si="5"/>
        <v>19.083858425617024</v>
      </c>
      <c r="N60">
        <f t="shared" si="6"/>
        <v>28.03267811377529</v>
      </c>
      <c r="O60">
        <f t="shared" si="7"/>
        <v>8.1558153264024019E-2</v>
      </c>
      <c r="P60">
        <f t="shared" si="8"/>
        <v>2.7734308857664809</v>
      </c>
      <c r="Q60">
        <f t="shared" si="9"/>
        <v>8.0248804179405941E-2</v>
      </c>
      <c r="R60">
        <f t="shared" si="10"/>
        <v>5.0271391424828601E-2</v>
      </c>
      <c r="S60">
        <f t="shared" si="11"/>
        <v>194.42274604107578</v>
      </c>
      <c r="T60">
        <f t="shared" si="12"/>
        <v>34.412422824090179</v>
      </c>
      <c r="U60">
        <f t="shared" si="13"/>
        <v>33.447942857142863</v>
      </c>
      <c r="V60">
        <f t="shared" si="14"/>
        <v>5.1806647172447571</v>
      </c>
      <c r="W60">
        <f t="shared" si="15"/>
        <v>68.352685900047135</v>
      </c>
      <c r="X60">
        <f t="shared" si="16"/>
        <v>3.5665250205787293</v>
      </c>
      <c r="Y60">
        <f t="shared" si="17"/>
        <v>5.2178271762342989</v>
      </c>
      <c r="Z60">
        <f t="shared" si="18"/>
        <v>1.6141396966660277</v>
      </c>
      <c r="AA60">
        <f t="shared" si="19"/>
        <v>-58.913957056694372</v>
      </c>
      <c r="AB60">
        <f t="shared" si="20"/>
        <v>19.091721977917736</v>
      </c>
      <c r="AC60">
        <f t="shared" si="21"/>
        <v>1.5844572102259855</v>
      </c>
      <c r="AD60">
        <f t="shared" si="22"/>
        <v>156.18496817252512</v>
      </c>
      <c r="AE60">
        <f t="shared" si="23"/>
        <v>13.279804077668416</v>
      </c>
      <c r="AF60">
        <f t="shared" si="24"/>
        <v>1.4433437856196523</v>
      </c>
      <c r="AG60">
        <f t="shared" si="25"/>
        <v>4.1288461692537703</v>
      </c>
      <c r="AH60">
        <v>300.05805906862457</v>
      </c>
      <c r="AI60">
        <v>289.27843636363627</v>
      </c>
      <c r="AJ60">
        <v>1.702981898239208</v>
      </c>
      <c r="AK60">
        <v>65.771731375418483</v>
      </c>
      <c r="AL60">
        <f t="shared" si="26"/>
        <v>1.3359173935758359</v>
      </c>
      <c r="AM60">
        <v>33.936065638035117</v>
      </c>
      <c r="AN60">
        <v>35.176950349650369</v>
      </c>
      <c r="AO60">
        <v>-9.6346590399680639E-3</v>
      </c>
      <c r="AP60">
        <v>88.071452504573628</v>
      </c>
      <c r="AQ60">
        <v>3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47407.902921213812</v>
      </c>
      <c r="AV60" t="s">
        <v>413</v>
      </c>
      <c r="AW60" t="s">
        <v>413</v>
      </c>
      <c r="AX60">
        <v>0</v>
      </c>
      <c r="AY60">
        <v>0</v>
      </c>
      <c r="AZ60" t="e">
        <f t="shared" si="30"/>
        <v>#DIV/0!</v>
      </c>
      <c r="BA60">
        <v>0</v>
      </c>
      <c r="BB60" t="s">
        <v>413</v>
      </c>
      <c r="BC60" t="s">
        <v>413</v>
      </c>
      <c r="BD60">
        <v>0</v>
      </c>
      <c r="BE60">
        <v>0</v>
      </c>
      <c r="BF60" t="e">
        <f t="shared" si="31"/>
        <v>#DIV/0!</v>
      </c>
      <c r="BG60">
        <v>0.5</v>
      </c>
      <c r="BH60">
        <f t="shared" si="32"/>
        <v>1009.4877855135113</v>
      </c>
      <c r="BI60">
        <f t="shared" si="33"/>
        <v>4.1288461692537703</v>
      </c>
      <c r="BJ60" t="e">
        <f t="shared" si="34"/>
        <v>#DIV/0!</v>
      </c>
      <c r="BK60">
        <f t="shared" si="35"/>
        <v>4.0900407399713989E-3</v>
      </c>
      <c r="BL60" t="e">
        <f t="shared" si="36"/>
        <v>#DIV/0!</v>
      </c>
      <c r="BM60" t="e">
        <f t="shared" si="37"/>
        <v>#DIV/0!</v>
      </c>
      <c r="BN60" t="s">
        <v>413</v>
      </c>
      <c r="BO60">
        <v>0</v>
      </c>
      <c r="BP60" t="e">
        <f t="shared" si="38"/>
        <v>#DIV/0!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e">
        <f t="shared" si="42"/>
        <v>#DIV/0!</v>
      </c>
      <c r="BU60" t="e">
        <f t="shared" si="43"/>
        <v>#DIV/0!</v>
      </c>
      <c r="BV60" t="e">
        <f t="shared" si="44"/>
        <v>#DIV/0!</v>
      </c>
      <c r="BW60" t="e">
        <f t="shared" si="45"/>
        <v>#DIV/0!</v>
      </c>
      <c r="BX60" t="s">
        <v>413</v>
      </c>
      <c r="BY60" t="s">
        <v>413</v>
      </c>
      <c r="BZ60" t="s">
        <v>413</v>
      </c>
      <c r="CA60" t="s">
        <v>413</v>
      </c>
      <c r="CB60" t="s">
        <v>413</v>
      </c>
      <c r="CC60" t="s">
        <v>413</v>
      </c>
      <c r="CD60" t="s">
        <v>413</v>
      </c>
      <c r="CE60" t="s">
        <v>413</v>
      </c>
      <c r="CF60">
        <v>251</v>
      </c>
      <c r="CG60">
        <v>1000</v>
      </c>
      <c r="CH60" t="s">
        <v>414</v>
      </c>
      <c r="CI60">
        <v>8.5</v>
      </c>
      <c r="CJ60">
        <v>1.992</v>
      </c>
      <c r="CK60">
        <v>33.67</v>
      </c>
      <c r="CL60">
        <v>2.6106759999999999E-5</v>
      </c>
      <c r="CM60">
        <v>3.7014436000000001E-4</v>
      </c>
      <c r="CN60">
        <v>1.8797999360000001E-2</v>
      </c>
      <c r="CO60">
        <v>1.9799999999999999E-4</v>
      </c>
      <c r="CP60">
        <f t="shared" si="46"/>
        <v>1199.978571428572</v>
      </c>
      <c r="CQ60">
        <f t="shared" si="47"/>
        <v>1009.4877855135113</v>
      </c>
      <c r="CR60">
        <f t="shared" si="48"/>
        <v>0.84125484366918168</v>
      </c>
      <c r="CS60">
        <f t="shared" si="49"/>
        <v>0.1620218482815205</v>
      </c>
      <c r="CT60">
        <v>6</v>
      </c>
      <c r="CU60">
        <v>0.5</v>
      </c>
      <c r="CV60" t="s">
        <v>415</v>
      </c>
      <c r="CW60">
        <v>2</v>
      </c>
      <c r="CX60" t="b">
        <v>1</v>
      </c>
      <c r="CY60">
        <v>1657205636.5999999</v>
      </c>
      <c r="CZ60">
        <v>276.63299999999998</v>
      </c>
      <c r="DA60">
        <v>289.25257142857151</v>
      </c>
      <c r="DB60">
        <v>35.195300000000003</v>
      </c>
      <c r="DC60">
        <v>33.910614285714288</v>
      </c>
      <c r="DD60">
        <v>277.80528571428567</v>
      </c>
      <c r="DE60">
        <v>34.748071428571428</v>
      </c>
      <c r="DF60">
        <v>650.37457142857147</v>
      </c>
      <c r="DG60">
        <v>101.23528571428569</v>
      </c>
      <c r="DH60">
        <v>9.9978385714285717E-2</v>
      </c>
      <c r="DI60">
        <v>33.575628571428567</v>
      </c>
      <c r="DJ60">
        <v>999.89999999999986</v>
      </c>
      <c r="DK60">
        <v>33.447942857142863</v>
      </c>
      <c r="DL60">
        <v>0</v>
      </c>
      <c r="DM60">
        <v>0</v>
      </c>
      <c r="DN60">
        <v>9024.0199999999986</v>
      </c>
      <c r="DO60">
        <v>0</v>
      </c>
      <c r="DP60">
        <v>984.01971428571426</v>
      </c>
      <c r="DQ60">
        <v>-12.61947142857143</v>
      </c>
      <c r="DR60">
        <v>286.72457142857138</v>
      </c>
      <c r="DS60">
        <v>299.40557142857142</v>
      </c>
      <c r="DT60">
        <v>1.2846914285714279</v>
      </c>
      <c r="DU60">
        <v>289.25257142857151</v>
      </c>
      <c r="DV60">
        <v>33.910614285714288</v>
      </c>
      <c r="DW60">
        <v>3.563001428571428</v>
      </c>
      <c r="DX60">
        <v>3.4329457142857138</v>
      </c>
      <c r="DY60">
        <v>26.922971428571429</v>
      </c>
      <c r="DZ60">
        <v>26.291699999999999</v>
      </c>
      <c r="EA60">
        <v>1199.978571428572</v>
      </c>
      <c r="EB60">
        <v>0.95799414285714291</v>
      </c>
      <c r="EC60">
        <v>4.2006114285714283E-2</v>
      </c>
      <c r="ED60">
        <v>0</v>
      </c>
      <c r="EE60">
        <v>561.13042857142852</v>
      </c>
      <c r="EF60">
        <v>5.0001600000000002</v>
      </c>
      <c r="EG60">
        <v>7651.3071428571429</v>
      </c>
      <c r="EH60">
        <v>9514.9942857142851</v>
      </c>
      <c r="EI60">
        <v>47.704999999999998</v>
      </c>
      <c r="EJ60">
        <v>50</v>
      </c>
      <c r="EK60">
        <v>48.83</v>
      </c>
      <c r="EL60">
        <v>48.803428571428583</v>
      </c>
      <c r="EM60">
        <v>49.392714285714291</v>
      </c>
      <c r="EN60">
        <v>1144.785714285714</v>
      </c>
      <c r="EO60">
        <v>50.192857142857143</v>
      </c>
      <c r="EP60">
        <v>0</v>
      </c>
      <c r="EQ60">
        <v>610219.5</v>
      </c>
      <c r="ER60">
        <v>0</v>
      </c>
      <c r="ES60">
        <v>561.90919230769225</v>
      </c>
      <c r="ET60">
        <v>-8.7330940321474451</v>
      </c>
      <c r="EU60">
        <v>47.040000101323457</v>
      </c>
      <c r="EV60">
        <v>7646.1461538461544</v>
      </c>
      <c r="EW60">
        <v>15</v>
      </c>
      <c r="EX60">
        <v>1657194677</v>
      </c>
      <c r="EY60" t="s">
        <v>416</v>
      </c>
      <c r="EZ60">
        <v>1657194677</v>
      </c>
      <c r="FA60">
        <v>1657194677</v>
      </c>
      <c r="FB60">
        <v>4</v>
      </c>
      <c r="FC60">
        <v>-0.154</v>
      </c>
      <c r="FD60">
        <v>6.0000000000000001E-3</v>
      </c>
      <c r="FE60">
        <v>-1.1719999999999999</v>
      </c>
      <c r="FF60">
        <v>0.44700000000000001</v>
      </c>
      <c r="FG60">
        <v>415</v>
      </c>
      <c r="FH60">
        <v>30</v>
      </c>
      <c r="FI60">
        <v>0.27</v>
      </c>
      <c r="FJ60">
        <v>0.12</v>
      </c>
      <c r="FK60">
        <v>-12.28956097560976</v>
      </c>
      <c r="FL60">
        <v>-2.261694773519165</v>
      </c>
      <c r="FM60">
        <v>0.2265080474293743</v>
      </c>
      <c r="FN60">
        <v>0</v>
      </c>
      <c r="FO60">
        <v>562.40599999999995</v>
      </c>
      <c r="FP60">
        <v>-8.2840947312552107</v>
      </c>
      <c r="FQ60">
        <v>0.82642333547144875</v>
      </c>
      <c r="FR60">
        <v>0</v>
      </c>
      <c r="FS60">
        <v>1.1795673170731711</v>
      </c>
      <c r="FT60">
        <v>0.57491121951219737</v>
      </c>
      <c r="FU60">
        <v>6.1361692746406037E-2</v>
      </c>
      <c r="FV60">
        <v>0</v>
      </c>
      <c r="FW60">
        <v>0</v>
      </c>
      <c r="FX60">
        <v>3</v>
      </c>
      <c r="FY60" t="s">
        <v>425</v>
      </c>
      <c r="FZ60">
        <v>3.3688899999999999</v>
      </c>
      <c r="GA60">
        <v>2.8938000000000001</v>
      </c>
      <c r="GB60">
        <v>7.1153999999999995E-2</v>
      </c>
      <c r="GC60">
        <v>7.48283E-2</v>
      </c>
      <c r="GD60">
        <v>0.14377899999999999</v>
      </c>
      <c r="GE60">
        <v>0.14297000000000001</v>
      </c>
      <c r="GF60">
        <v>32019.8</v>
      </c>
      <c r="GG60">
        <v>27764.799999999999</v>
      </c>
      <c r="GH60">
        <v>30812.5</v>
      </c>
      <c r="GI60">
        <v>27973.599999999999</v>
      </c>
      <c r="GJ60">
        <v>34775.599999999999</v>
      </c>
      <c r="GK60">
        <v>33850</v>
      </c>
      <c r="GL60">
        <v>40184.6</v>
      </c>
      <c r="GM60">
        <v>39019.599999999999</v>
      </c>
      <c r="GN60">
        <v>2.3170500000000001</v>
      </c>
      <c r="GO60">
        <v>1.52762</v>
      </c>
      <c r="GP60">
        <v>0</v>
      </c>
      <c r="GQ60">
        <v>6.2890399999999999E-2</v>
      </c>
      <c r="GR60">
        <v>999.9</v>
      </c>
      <c r="GS60">
        <v>32.423999999999999</v>
      </c>
      <c r="GT60">
        <v>47.1</v>
      </c>
      <c r="GU60">
        <v>44</v>
      </c>
      <c r="GV60">
        <v>42.584600000000002</v>
      </c>
      <c r="GW60">
        <v>50.093800000000002</v>
      </c>
      <c r="GX60">
        <v>42.503999999999998</v>
      </c>
      <c r="GY60">
        <v>1</v>
      </c>
      <c r="GZ60">
        <v>0.69483499999999998</v>
      </c>
      <c r="HA60">
        <v>1.67117</v>
      </c>
      <c r="HB60">
        <v>20.198599999999999</v>
      </c>
      <c r="HC60">
        <v>5.2148899999999996</v>
      </c>
      <c r="HD60">
        <v>11.974</v>
      </c>
      <c r="HE60">
        <v>4.9901499999999999</v>
      </c>
      <c r="HF60">
        <v>3.2924799999999999</v>
      </c>
      <c r="HG60">
        <v>7070.8</v>
      </c>
      <c r="HH60">
        <v>9999</v>
      </c>
      <c r="HI60">
        <v>9999</v>
      </c>
      <c r="HJ60">
        <v>659.2</v>
      </c>
      <c r="HK60">
        <v>4.9713200000000004</v>
      </c>
      <c r="HL60">
        <v>1.87483</v>
      </c>
      <c r="HM60">
        <v>1.8710800000000001</v>
      </c>
      <c r="HN60">
        <v>1.87087</v>
      </c>
      <c r="HO60">
        <v>1.87531</v>
      </c>
      <c r="HP60">
        <v>1.8721000000000001</v>
      </c>
      <c r="HQ60">
        <v>1.8675200000000001</v>
      </c>
      <c r="HR60">
        <v>1.8785099999999999</v>
      </c>
      <c r="HS60">
        <v>0</v>
      </c>
      <c r="HT60">
        <v>0</v>
      </c>
      <c r="HU60">
        <v>0</v>
      </c>
      <c r="HV60">
        <v>0</v>
      </c>
      <c r="HW60" t="s">
        <v>418</v>
      </c>
      <c r="HX60" t="s">
        <v>419</v>
      </c>
      <c r="HY60" t="s">
        <v>420</v>
      </c>
      <c r="HZ60" t="s">
        <v>420</v>
      </c>
      <c r="IA60" t="s">
        <v>420</v>
      </c>
      <c r="IB60" t="s">
        <v>420</v>
      </c>
      <c r="IC60">
        <v>0</v>
      </c>
      <c r="ID60">
        <v>100</v>
      </c>
      <c r="IE60">
        <v>100</v>
      </c>
      <c r="IF60">
        <v>-1.1719999999999999</v>
      </c>
      <c r="IG60">
        <v>0.44719999999999999</v>
      </c>
      <c r="IH60">
        <v>-1.172199999999918</v>
      </c>
      <c r="II60">
        <v>0</v>
      </c>
      <c r="IJ60">
        <v>0</v>
      </c>
      <c r="IK60">
        <v>0</v>
      </c>
      <c r="IL60">
        <v>0.44723499999999922</v>
      </c>
      <c r="IM60">
        <v>0</v>
      </c>
      <c r="IN60">
        <v>0</v>
      </c>
      <c r="IO60">
        <v>0</v>
      </c>
      <c r="IP60">
        <v>-1</v>
      </c>
      <c r="IQ60">
        <v>-1</v>
      </c>
      <c r="IR60">
        <v>-1</v>
      </c>
      <c r="IS60">
        <v>-1</v>
      </c>
      <c r="IT60">
        <v>182.7</v>
      </c>
      <c r="IU60">
        <v>182.7</v>
      </c>
      <c r="IV60">
        <v>0.81054700000000002</v>
      </c>
      <c r="IW60">
        <v>2.6098599999999998</v>
      </c>
      <c r="IX60">
        <v>1.49902</v>
      </c>
      <c r="IY60">
        <v>2.2766099999999998</v>
      </c>
      <c r="IZ60">
        <v>1.69678</v>
      </c>
      <c r="JA60">
        <v>2.4267599999999998</v>
      </c>
      <c r="JB60">
        <v>46.3566</v>
      </c>
      <c r="JC60">
        <v>13.886900000000001</v>
      </c>
      <c r="JD60">
        <v>18</v>
      </c>
      <c r="JE60">
        <v>706.86599999999999</v>
      </c>
      <c r="JF60">
        <v>268.49</v>
      </c>
      <c r="JG60">
        <v>29.997199999999999</v>
      </c>
      <c r="JH60">
        <v>36.2104</v>
      </c>
      <c r="JI60">
        <v>30.000299999999999</v>
      </c>
      <c r="JJ60">
        <v>35.951599999999999</v>
      </c>
      <c r="JK60">
        <v>35.950800000000001</v>
      </c>
      <c r="JL60">
        <v>16.297799999999999</v>
      </c>
      <c r="JM60">
        <v>22.590199999999999</v>
      </c>
      <c r="JN60">
        <v>9.4568200000000004</v>
      </c>
      <c r="JO60">
        <v>30</v>
      </c>
      <c r="JP60">
        <v>304.33199999999999</v>
      </c>
      <c r="JQ60">
        <v>33.821300000000001</v>
      </c>
      <c r="JR60">
        <v>98.220699999999994</v>
      </c>
      <c r="JS60">
        <v>98.239400000000003</v>
      </c>
    </row>
    <row r="61" spans="1:279" x14ac:dyDescent="0.2">
      <c r="A61">
        <v>46</v>
      </c>
      <c r="B61">
        <v>1657205642.5999999</v>
      </c>
      <c r="C61">
        <v>179.5</v>
      </c>
      <c r="D61" t="s">
        <v>511</v>
      </c>
      <c r="E61" t="s">
        <v>512</v>
      </c>
      <c r="F61">
        <v>4</v>
      </c>
      <c r="G61">
        <v>1657205640.2874999</v>
      </c>
      <c r="H61">
        <f t="shared" si="0"/>
        <v>1.3246396992294106E-3</v>
      </c>
      <c r="I61">
        <f t="shared" si="1"/>
        <v>1.3246396992294105</v>
      </c>
      <c r="J61">
        <f t="shared" si="2"/>
        <v>4.3043435843063662</v>
      </c>
      <c r="K61">
        <f t="shared" si="3"/>
        <v>282.68762500000003</v>
      </c>
      <c r="L61">
        <f t="shared" si="4"/>
        <v>189.90035385319274</v>
      </c>
      <c r="M61">
        <f t="shared" si="5"/>
        <v>19.243856696767882</v>
      </c>
      <c r="N61">
        <f t="shared" si="6"/>
        <v>28.64660352163002</v>
      </c>
      <c r="O61">
        <f t="shared" si="7"/>
        <v>8.072632334478079E-2</v>
      </c>
      <c r="P61">
        <f t="shared" si="8"/>
        <v>2.7615453970299781</v>
      </c>
      <c r="Q61">
        <f t="shared" si="9"/>
        <v>7.9437893318650143E-2</v>
      </c>
      <c r="R61">
        <f t="shared" si="10"/>
        <v>4.9762730666845445E-2</v>
      </c>
      <c r="S61">
        <f t="shared" si="11"/>
        <v>194.4191628624998</v>
      </c>
      <c r="T61">
        <f t="shared" si="12"/>
        <v>34.42145302658934</v>
      </c>
      <c r="U61">
        <f t="shared" si="13"/>
        <v>33.444000000000003</v>
      </c>
      <c r="V61">
        <f t="shared" si="14"/>
        <v>5.179520837244227</v>
      </c>
      <c r="W61">
        <f t="shared" si="15"/>
        <v>68.26744530751381</v>
      </c>
      <c r="X61">
        <f t="shared" si="16"/>
        <v>3.5626048023748935</v>
      </c>
      <c r="Y61">
        <f t="shared" si="17"/>
        <v>5.2185998557979989</v>
      </c>
      <c r="Z61">
        <f t="shared" si="18"/>
        <v>1.6169160348693334</v>
      </c>
      <c r="AA61">
        <f t="shared" si="19"/>
        <v>-58.416610736017006</v>
      </c>
      <c r="AB61">
        <f t="shared" si="20"/>
        <v>19.990920469333727</v>
      </c>
      <c r="AC61">
        <f t="shared" si="21"/>
        <v>1.666213360489559</v>
      </c>
      <c r="AD61">
        <f t="shared" si="22"/>
        <v>157.65968595630608</v>
      </c>
      <c r="AE61">
        <f t="shared" si="23"/>
        <v>13.407095764130942</v>
      </c>
      <c r="AF61">
        <f t="shared" si="24"/>
        <v>1.4175126440148822</v>
      </c>
      <c r="AG61">
        <f t="shared" si="25"/>
        <v>4.3043435843063662</v>
      </c>
      <c r="AH61">
        <v>306.97776657594812</v>
      </c>
      <c r="AI61">
        <v>296.06095151515137</v>
      </c>
      <c r="AJ61">
        <v>1.6954701257353679</v>
      </c>
      <c r="AK61">
        <v>65.771731375418483</v>
      </c>
      <c r="AL61">
        <f t="shared" si="26"/>
        <v>1.3246396992294105</v>
      </c>
      <c r="AM61">
        <v>33.898867310605382</v>
      </c>
      <c r="AN61">
        <v>35.140608391608417</v>
      </c>
      <c r="AO61">
        <v>-1.165668383709248E-2</v>
      </c>
      <c r="AP61">
        <v>88.071452504573628</v>
      </c>
      <c r="AQ61">
        <v>3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47081.071923478972</v>
      </c>
      <c r="AV61" t="s">
        <v>413</v>
      </c>
      <c r="AW61" t="s">
        <v>413</v>
      </c>
      <c r="AX61">
        <v>0</v>
      </c>
      <c r="AY61">
        <v>0</v>
      </c>
      <c r="AZ61" t="e">
        <f t="shared" si="30"/>
        <v>#DIV/0!</v>
      </c>
      <c r="BA61">
        <v>0</v>
      </c>
      <c r="BB61" t="s">
        <v>413</v>
      </c>
      <c r="BC61" t="s">
        <v>413</v>
      </c>
      <c r="BD61">
        <v>0</v>
      </c>
      <c r="BE61">
        <v>0</v>
      </c>
      <c r="BF61" t="e">
        <f t="shared" si="31"/>
        <v>#DIV/0!</v>
      </c>
      <c r="BG61">
        <v>0.5</v>
      </c>
      <c r="BH61">
        <f t="shared" si="32"/>
        <v>1009.4690247992226</v>
      </c>
      <c r="BI61">
        <f t="shared" si="33"/>
        <v>4.3043435843063662</v>
      </c>
      <c r="BJ61" t="e">
        <f t="shared" si="34"/>
        <v>#DIV/0!</v>
      </c>
      <c r="BK61">
        <f t="shared" si="35"/>
        <v>4.2639679658942236E-3</v>
      </c>
      <c r="BL61" t="e">
        <f t="shared" si="36"/>
        <v>#DIV/0!</v>
      </c>
      <c r="BM61" t="e">
        <f t="shared" si="37"/>
        <v>#DIV/0!</v>
      </c>
      <c r="BN61" t="s">
        <v>413</v>
      </c>
      <c r="BO61">
        <v>0</v>
      </c>
      <c r="BP61" t="e">
        <f t="shared" si="38"/>
        <v>#DIV/0!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e">
        <f t="shared" si="42"/>
        <v>#DIV/0!</v>
      </c>
      <c r="BU61" t="e">
        <f t="shared" si="43"/>
        <v>#DIV/0!</v>
      </c>
      <c r="BV61" t="e">
        <f t="shared" si="44"/>
        <v>#DIV/0!</v>
      </c>
      <c r="BW61" t="e">
        <f t="shared" si="45"/>
        <v>#DIV/0!</v>
      </c>
      <c r="BX61" t="s">
        <v>413</v>
      </c>
      <c r="BY61" t="s">
        <v>413</v>
      </c>
      <c r="BZ61" t="s">
        <v>413</v>
      </c>
      <c r="CA61" t="s">
        <v>413</v>
      </c>
      <c r="CB61" t="s">
        <v>413</v>
      </c>
      <c r="CC61" t="s">
        <v>413</v>
      </c>
      <c r="CD61" t="s">
        <v>413</v>
      </c>
      <c r="CE61" t="s">
        <v>413</v>
      </c>
      <c r="CF61">
        <v>251</v>
      </c>
      <c r="CG61">
        <v>1000</v>
      </c>
      <c r="CH61" t="s">
        <v>414</v>
      </c>
      <c r="CI61">
        <v>8.5</v>
      </c>
      <c r="CJ61">
        <v>1.992</v>
      </c>
      <c r="CK61">
        <v>33.67</v>
      </c>
      <c r="CL61">
        <v>2.6106759999999999E-5</v>
      </c>
      <c r="CM61">
        <v>3.7014436000000001E-4</v>
      </c>
      <c r="CN61">
        <v>1.8797999360000001E-2</v>
      </c>
      <c r="CO61">
        <v>1.9799999999999999E-4</v>
      </c>
      <c r="CP61">
        <f t="shared" si="46"/>
        <v>1199.95625</v>
      </c>
      <c r="CQ61">
        <f t="shared" si="47"/>
        <v>1009.4690247992226</v>
      </c>
      <c r="CR61">
        <f t="shared" si="48"/>
        <v>0.84125485808271971</v>
      </c>
      <c r="CS61">
        <f t="shared" si="49"/>
        <v>0.1620218760996493</v>
      </c>
      <c r="CT61">
        <v>6</v>
      </c>
      <c r="CU61">
        <v>0.5</v>
      </c>
      <c r="CV61" t="s">
        <v>415</v>
      </c>
      <c r="CW61">
        <v>2</v>
      </c>
      <c r="CX61" t="b">
        <v>1</v>
      </c>
      <c r="CY61">
        <v>1657205640.2874999</v>
      </c>
      <c r="CZ61">
        <v>282.68762500000003</v>
      </c>
      <c r="DA61">
        <v>295.42574999999999</v>
      </c>
      <c r="DB61">
        <v>35.156149999999997</v>
      </c>
      <c r="DC61">
        <v>33.894424999999998</v>
      </c>
      <c r="DD61">
        <v>283.86</v>
      </c>
      <c r="DE61">
        <v>34.7089</v>
      </c>
      <c r="DF61">
        <v>650.38499999999999</v>
      </c>
      <c r="DG61">
        <v>101.23625</v>
      </c>
      <c r="DH61">
        <v>0.100352625</v>
      </c>
      <c r="DI61">
        <v>33.578274999999998</v>
      </c>
      <c r="DJ61">
        <v>999.9</v>
      </c>
      <c r="DK61">
        <v>33.444000000000003</v>
      </c>
      <c r="DL61">
        <v>0</v>
      </c>
      <c r="DM61">
        <v>0</v>
      </c>
      <c r="DN61">
        <v>8960.8587499999994</v>
      </c>
      <c r="DO61">
        <v>0</v>
      </c>
      <c r="DP61">
        <v>989.00537499999996</v>
      </c>
      <c r="DQ61">
        <v>-12.7380125</v>
      </c>
      <c r="DR61">
        <v>292.988</v>
      </c>
      <c r="DS61">
        <v>305.79037499999998</v>
      </c>
      <c r="DT61">
        <v>1.26173125</v>
      </c>
      <c r="DU61">
        <v>295.42574999999999</v>
      </c>
      <c r="DV61">
        <v>33.894424999999998</v>
      </c>
      <c r="DW61">
        <v>3.5590725000000001</v>
      </c>
      <c r="DX61">
        <v>3.4313375000000002</v>
      </c>
      <c r="DY61">
        <v>26.904199999999999</v>
      </c>
      <c r="DZ61">
        <v>26.283762500000002</v>
      </c>
      <c r="EA61">
        <v>1199.95625</v>
      </c>
      <c r="EB61">
        <v>0.95799374999999998</v>
      </c>
      <c r="EC61">
        <v>4.2006500000000002E-2</v>
      </c>
      <c r="ED61">
        <v>0</v>
      </c>
      <c r="EE61">
        <v>560.55099999999993</v>
      </c>
      <c r="EF61">
        <v>5.0001600000000002</v>
      </c>
      <c r="EG61">
        <v>7645.1137500000004</v>
      </c>
      <c r="EH61">
        <v>9514.8212500000009</v>
      </c>
      <c r="EI61">
        <v>47.671499999999988</v>
      </c>
      <c r="EJ61">
        <v>49.984250000000003</v>
      </c>
      <c r="EK61">
        <v>48.773249999999997</v>
      </c>
      <c r="EL61">
        <v>48.789000000000001</v>
      </c>
      <c r="EM61">
        <v>49.390500000000003</v>
      </c>
      <c r="EN61">
        <v>1144.7637500000001</v>
      </c>
      <c r="EO61">
        <v>50.192500000000003</v>
      </c>
      <c r="EP61">
        <v>0</v>
      </c>
      <c r="EQ61">
        <v>610223.09999990463</v>
      </c>
      <c r="ER61">
        <v>0</v>
      </c>
      <c r="ES61">
        <v>561.38184615384614</v>
      </c>
      <c r="ET61">
        <v>-8.8955213850272497</v>
      </c>
      <c r="EU61">
        <v>22.868718086894489</v>
      </c>
      <c r="EV61">
        <v>7646.3650000000007</v>
      </c>
      <c r="EW61">
        <v>15</v>
      </c>
      <c r="EX61">
        <v>1657194677</v>
      </c>
      <c r="EY61" t="s">
        <v>416</v>
      </c>
      <c r="EZ61">
        <v>1657194677</v>
      </c>
      <c r="FA61">
        <v>1657194677</v>
      </c>
      <c r="FB61">
        <v>4</v>
      </c>
      <c r="FC61">
        <v>-0.154</v>
      </c>
      <c r="FD61">
        <v>6.0000000000000001E-3</v>
      </c>
      <c r="FE61">
        <v>-1.1719999999999999</v>
      </c>
      <c r="FF61">
        <v>0.44700000000000001</v>
      </c>
      <c r="FG61">
        <v>415</v>
      </c>
      <c r="FH61">
        <v>30</v>
      </c>
      <c r="FI61">
        <v>0.27</v>
      </c>
      <c r="FJ61">
        <v>0.12</v>
      </c>
      <c r="FK61">
        <v>-12.4345</v>
      </c>
      <c r="FL61">
        <v>-2.1623310104529492</v>
      </c>
      <c r="FM61">
        <v>0.21674645972859169</v>
      </c>
      <c r="FN61">
        <v>0</v>
      </c>
      <c r="FO61">
        <v>561.80552941176472</v>
      </c>
      <c r="FP61">
        <v>-8.5418487520378275</v>
      </c>
      <c r="FQ61">
        <v>0.85842548189022649</v>
      </c>
      <c r="FR61">
        <v>0</v>
      </c>
      <c r="FS61">
        <v>1.2069363414634151</v>
      </c>
      <c r="FT61">
        <v>0.57983560975609871</v>
      </c>
      <c r="FU61">
        <v>6.1973521834460303E-2</v>
      </c>
      <c r="FV61">
        <v>0</v>
      </c>
      <c r="FW61">
        <v>0</v>
      </c>
      <c r="FX61">
        <v>3</v>
      </c>
      <c r="FY61" t="s">
        <v>425</v>
      </c>
      <c r="FZ61">
        <v>3.3690199999999999</v>
      </c>
      <c r="GA61">
        <v>2.8936899999999999</v>
      </c>
      <c r="GB61">
        <v>7.2542700000000002E-2</v>
      </c>
      <c r="GC61">
        <v>7.6245300000000002E-2</v>
      </c>
      <c r="GD61">
        <v>0.143679</v>
      </c>
      <c r="GE61">
        <v>0.14294000000000001</v>
      </c>
      <c r="GF61">
        <v>31971.3</v>
      </c>
      <c r="GG61">
        <v>27721.9</v>
      </c>
      <c r="GH61">
        <v>30812</v>
      </c>
      <c r="GI61">
        <v>27973.3</v>
      </c>
      <c r="GJ61">
        <v>34778.800000000003</v>
      </c>
      <c r="GK61">
        <v>33850.699999999997</v>
      </c>
      <c r="GL61">
        <v>40183.599999999999</v>
      </c>
      <c r="GM61">
        <v>39019</v>
      </c>
      <c r="GN61">
        <v>2.3175500000000002</v>
      </c>
      <c r="GO61">
        <v>1.5273699999999999</v>
      </c>
      <c r="GP61">
        <v>0</v>
      </c>
      <c r="GQ61">
        <v>6.2707799999999994E-2</v>
      </c>
      <c r="GR61">
        <v>999.9</v>
      </c>
      <c r="GS61">
        <v>32.426499999999997</v>
      </c>
      <c r="GT61">
        <v>47.1</v>
      </c>
      <c r="GU61">
        <v>44</v>
      </c>
      <c r="GV61">
        <v>42.582500000000003</v>
      </c>
      <c r="GW61">
        <v>49.973799999999997</v>
      </c>
      <c r="GX61">
        <v>42.4679</v>
      </c>
      <c r="GY61">
        <v>1</v>
      </c>
      <c r="GZ61">
        <v>0.69491099999999995</v>
      </c>
      <c r="HA61">
        <v>1.6649700000000001</v>
      </c>
      <c r="HB61">
        <v>20.198499999999999</v>
      </c>
      <c r="HC61">
        <v>5.2145900000000003</v>
      </c>
      <c r="HD61">
        <v>11.974</v>
      </c>
      <c r="HE61">
        <v>4.9901499999999999</v>
      </c>
      <c r="HF61">
        <v>3.2925</v>
      </c>
      <c r="HG61">
        <v>7070.8</v>
      </c>
      <c r="HH61">
        <v>9999</v>
      </c>
      <c r="HI61">
        <v>9999</v>
      </c>
      <c r="HJ61">
        <v>659.2</v>
      </c>
      <c r="HK61">
        <v>4.9712899999999998</v>
      </c>
      <c r="HL61">
        <v>1.87483</v>
      </c>
      <c r="HM61">
        <v>1.87107</v>
      </c>
      <c r="HN61">
        <v>1.87087</v>
      </c>
      <c r="HO61">
        <v>1.8753</v>
      </c>
      <c r="HP61">
        <v>1.87209</v>
      </c>
      <c r="HQ61">
        <v>1.8675200000000001</v>
      </c>
      <c r="HR61">
        <v>1.8785099999999999</v>
      </c>
      <c r="HS61">
        <v>0</v>
      </c>
      <c r="HT61">
        <v>0</v>
      </c>
      <c r="HU61">
        <v>0</v>
      </c>
      <c r="HV61">
        <v>0</v>
      </c>
      <c r="HW61" t="s">
        <v>418</v>
      </c>
      <c r="HX61" t="s">
        <v>419</v>
      </c>
      <c r="HY61" t="s">
        <v>420</v>
      </c>
      <c r="HZ61" t="s">
        <v>420</v>
      </c>
      <c r="IA61" t="s">
        <v>420</v>
      </c>
      <c r="IB61" t="s">
        <v>420</v>
      </c>
      <c r="IC61">
        <v>0</v>
      </c>
      <c r="ID61">
        <v>100</v>
      </c>
      <c r="IE61">
        <v>100</v>
      </c>
      <c r="IF61">
        <v>-1.1719999999999999</v>
      </c>
      <c r="IG61">
        <v>0.44719999999999999</v>
      </c>
      <c r="IH61">
        <v>-1.172199999999918</v>
      </c>
      <c r="II61">
        <v>0</v>
      </c>
      <c r="IJ61">
        <v>0</v>
      </c>
      <c r="IK61">
        <v>0</v>
      </c>
      <c r="IL61">
        <v>0.44723499999999922</v>
      </c>
      <c r="IM61">
        <v>0</v>
      </c>
      <c r="IN61">
        <v>0</v>
      </c>
      <c r="IO61">
        <v>0</v>
      </c>
      <c r="IP61">
        <v>-1</v>
      </c>
      <c r="IQ61">
        <v>-1</v>
      </c>
      <c r="IR61">
        <v>-1</v>
      </c>
      <c r="IS61">
        <v>-1</v>
      </c>
      <c r="IT61">
        <v>182.8</v>
      </c>
      <c r="IU61">
        <v>182.8</v>
      </c>
      <c r="IV61">
        <v>0.82641600000000004</v>
      </c>
      <c r="IW61">
        <v>2.6147499999999999</v>
      </c>
      <c r="IX61">
        <v>1.49902</v>
      </c>
      <c r="IY61">
        <v>2.2766099999999998</v>
      </c>
      <c r="IZ61">
        <v>1.69678</v>
      </c>
      <c r="JA61">
        <v>2.32544</v>
      </c>
      <c r="JB61">
        <v>46.3566</v>
      </c>
      <c r="JC61">
        <v>13.8781</v>
      </c>
      <c r="JD61">
        <v>18</v>
      </c>
      <c r="JE61">
        <v>707.31200000000001</v>
      </c>
      <c r="JF61">
        <v>268.38499999999999</v>
      </c>
      <c r="JG61">
        <v>29.997900000000001</v>
      </c>
      <c r="JH61">
        <v>36.2119</v>
      </c>
      <c r="JI61">
        <v>30.000299999999999</v>
      </c>
      <c r="JJ61">
        <v>35.954300000000003</v>
      </c>
      <c r="JK61">
        <v>35.953699999999998</v>
      </c>
      <c r="JL61">
        <v>16.582599999999999</v>
      </c>
      <c r="JM61">
        <v>22.590199999999999</v>
      </c>
      <c r="JN61">
        <v>9.4568200000000004</v>
      </c>
      <c r="JO61">
        <v>30</v>
      </c>
      <c r="JP61">
        <v>311.012</v>
      </c>
      <c r="JQ61">
        <v>33.816099999999999</v>
      </c>
      <c r="JR61">
        <v>98.218699999999998</v>
      </c>
      <c r="JS61">
        <v>98.238200000000006</v>
      </c>
    </row>
    <row r="62" spans="1:279" x14ac:dyDescent="0.2">
      <c r="A62">
        <v>47</v>
      </c>
      <c r="B62">
        <v>1657205646.5999999</v>
      </c>
      <c r="C62">
        <v>183.5</v>
      </c>
      <c r="D62" t="s">
        <v>513</v>
      </c>
      <c r="E62" t="s">
        <v>514</v>
      </c>
      <c r="F62">
        <v>4</v>
      </c>
      <c r="G62">
        <v>1657205644.5999999</v>
      </c>
      <c r="H62">
        <f t="shared" si="0"/>
        <v>1.3318122824133808E-3</v>
      </c>
      <c r="I62">
        <f t="shared" si="1"/>
        <v>1.3318122824133809</v>
      </c>
      <c r="J62">
        <f t="shared" si="2"/>
        <v>4.372756737887074</v>
      </c>
      <c r="K62">
        <f t="shared" si="3"/>
        <v>289.75099999999998</v>
      </c>
      <c r="L62">
        <f t="shared" si="4"/>
        <v>195.68780789852005</v>
      </c>
      <c r="M62">
        <f t="shared" si="5"/>
        <v>19.830165157421288</v>
      </c>
      <c r="N62">
        <f t="shared" si="6"/>
        <v>29.362126574117703</v>
      </c>
      <c r="O62">
        <f t="shared" si="7"/>
        <v>8.0988390263892596E-2</v>
      </c>
      <c r="P62">
        <f t="shared" si="8"/>
        <v>2.7694941528147599</v>
      </c>
      <c r="Q62">
        <f t="shared" si="9"/>
        <v>7.9695311387663198E-2</v>
      </c>
      <c r="R62">
        <f t="shared" si="10"/>
        <v>4.9924027840565627E-2</v>
      </c>
      <c r="S62">
        <f t="shared" si="11"/>
        <v>194.41300461250702</v>
      </c>
      <c r="T62">
        <f t="shared" si="12"/>
        <v>34.416107743221097</v>
      </c>
      <c r="U62">
        <f t="shared" si="13"/>
        <v>33.444985714285707</v>
      </c>
      <c r="V62">
        <f t="shared" si="14"/>
        <v>5.1798067866455746</v>
      </c>
      <c r="W62">
        <f t="shared" si="15"/>
        <v>68.209853339297666</v>
      </c>
      <c r="X62">
        <f t="shared" si="16"/>
        <v>3.5593766753704204</v>
      </c>
      <c r="Y62">
        <f t="shared" si="17"/>
        <v>5.2182734621418119</v>
      </c>
      <c r="Z62">
        <f t="shared" si="18"/>
        <v>1.6204301112751542</v>
      </c>
      <c r="AA62">
        <f t="shared" si="19"/>
        <v>-58.732921654430093</v>
      </c>
      <c r="AB62">
        <f t="shared" si="20"/>
        <v>19.73437970040429</v>
      </c>
      <c r="AC62">
        <f t="shared" si="21"/>
        <v>1.6401091596860693</v>
      </c>
      <c r="AD62">
        <f t="shared" si="22"/>
        <v>157.05457181816729</v>
      </c>
      <c r="AE62">
        <f t="shared" si="23"/>
        <v>13.497252753955948</v>
      </c>
      <c r="AF62">
        <f t="shared" si="24"/>
        <v>1.3931591545395374</v>
      </c>
      <c r="AG62">
        <f t="shared" si="25"/>
        <v>4.372756737887074</v>
      </c>
      <c r="AH62">
        <v>313.81897249959547</v>
      </c>
      <c r="AI62">
        <v>302.84054545454529</v>
      </c>
      <c r="AJ62">
        <v>1.694528098749037</v>
      </c>
      <c r="AK62">
        <v>65.771731375418483</v>
      </c>
      <c r="AL62">
        <f t="shared" si="26"/>
        <v>1.3318122824133809</v>
      </c>
      <c r="AM62">
        <v>33.888127726711971</v>
      </c>
      <c r="AN62">
        <v>35.116665734265737</v>
      </c>
      <c r="AO62">
        <v>-8.0054020566630892E-3</v>
      </c>
      <c r="AP62">
        <v>88.071452504573628</v>
      </c>
      <c r="AQ62">
        <v>3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47299.470471287517</v>
      </c>
      <c r="AV62" t="s">
        <v>413</v>
      </c>
      <c r="AW62" t="s">
        <v>413</v>
      </c>
      <c r="AX62">
        <v>0</v>
      </c>
      <c r="AY62">
        <v>0</v>
      </c>
      <c r="AZ62" t="e">
        <f t="shared" si="30"/>
        <v>#DIV/0!</v>
      </c>
      <c r="BA62">
        <v>0</v>
      </c>
      <c r="BB62" t="s">
        <v>413</v>
      </c>
      <c r="BC62" t="s">
        <v>413</v>
      </c>
      <c r="BD62">
        <v>0</v>
      </c>
      <c r="BE62">
        <v>0</v>
      </c>
      <c r="BF62" t="e">
        <f t="shared" si="31"/>
        <v>#DIV/0!</v>
      </c>
      <c r="BG62">
        <v>0.5</v>
      </c>
      <c r="BH62">
        <f t="shared" si="32"/>
        <v>1009.4372997992268</v>
      </c>
      <c r="BI62">
        <f t="shared" si="33"/>
        <v>4.372756737887074</v>
      </c>
      <c r="BJ62" t="e">
        <f t="shared" si="34"/>
        <v>#DIV/0!</v>
      </c>
      <c r="BK62">
        <f t="shared" si="35"/>
        <v>4.3318755298192351E-3</v>
      </c>
      <c r="BL62" t="e">
        <f t="shared" si="36"/>
        <v>#DIV/0!</v>
      </c>
      <c r="BM62" t="e">
        <f t="shared" si="37"/>
        <v>#DIV/0!</v>
      </c>
      <c r="BN62" t="s">
        <v>413</v>
      </c>
      <c r="BO62">
        <v>0</v>
      </c>
      <c r="BP62" t="e">
        <f t="shared" si="38"/>
        <v>#DIV/0!</v>
      </c>
      <c r="BQ62" t="e">
        <f t="shared" si="39"/>
        <v>#DIV/0!</v>
      </c>
      <c r="BR62" t="e">
        <f t="shared" si="40"/>
        <v>#DIV/0!</v>
      </c>
      <c r="BS62" t="e">
        <f t="shared" si="41"/>
        <v>#DIV/0!</v>
      </c>
      <c r="BT62" t="e">
        <f t="shared" si="42"/>
        <v>#DIV/0!</v>
      </c>
      <c r="BU62" t="e">
        <f t="shared" si="43"/>
        <v>#DIV/0!</v>
      </c>
      <c r="BV62" t="e">
        <f t="shared" si="44"/>
        <v>#DIV/0!</v>
      </c>
      <c r="BW62" t="e">
        <f t="shared" si="45"/>
        <v>#DIV/0!</v>
      </c>
      <c r="BX62" t="s">
        <v>413</v>
      </c>
      <c r="BY62" t="s">
        <v>413</v>
      </c>
      <c r="BZ62" t="s">
        <v>413</v>
      </c>
      <c r="CA62" t="s">
        <v>413</v>
      </c>
      <c r="CB62" t="s">
        <v>413</v>
      </c>
      <c r="CC62" t="s">
        <v>413</v>
      </c>
      <c r="CD62" t="s">
        <v>413</v>
      </c>
      <c r="CE62" t="s">
        <v>413</v>
      </c>
      <c r="CF62">
        <v>251</v>
      </c>
      <c r="CG62">
        <v>1000</v>
      </c>
      <c r="CH62" t="s">
        <v>414</v>
      </c>
      <c r="CI62">
        <v>8.5</v>
      </c>
      <c r="CJ62">
        <v>1.992</v>
      </c>
      <c r="CK62">
        <v>33.67</v>
      </c>
      <c r="CL62">
        <v>2.6106759999999999E-5</v>
      </c>
      <c r="CM62">
        <v>3.7014436000000001E-4</v>
      </c>
      <c r="CN62">
        <v>1.8797999360000001E-2</v>
      </c>
      <c r="CO62">
        <v>1.9799999999999999E-4</v>
      </c>
      <c r="CP62">
        <f t="shared" si="46"/>
        <v>1199.918571428572</v>
      </c>
      <c r="CQ62">
        <f t="shared" si="47"/>
        <v>1009.4372997992268</v>
      </c>
      <c r="CR62">
        <f t="shared" si="48"/>
        <v>0.84125483498220521</v>
      </c>
      <c r="CS62">
        <f t="shared" si="49"/>
        <v>0.16202183151565624</v>
      </c>
      <c r="CT62">
        <v>6</v>
      </c>
      <c r="CU62">
        <v>0.5</v>
      </c>
      <c r="CV62" t="s">
        <v>415</v>
      </c>
      <c r="CW62">
        <v>2</v>
      </c>
      <c r="CX62" t="b">
        <v>1</v>
      </c>
      <c r="CY62">
        <v>1657205644.5999999</v>
      </c>
      <c r="CZ62">
        <v>289.75099999999998</v>
      </c>
      <c r="DA62">
        <v>302.57514285714291</v>
      </c>
      <c r="DB62">
        <v>35.124600000000001</v>
      </c>
      <c r="DC62">
        <v>33.884500000000003</v>
      </c>
      <c r="DD62">
        <v>290.92342857142859</v>
      </c>
      <c r="DE62">
        <v>34.677371428571433</v>
      </c>
      <c r="DF62">
        <v>650.37900000000002</v>
      </c>
      <c r="DG62">
        <v>101.236</v>
      </c>
      <c r="DH62">
        <v>9.9721271428571442E-2</v>
      </c>
      <c r="DI62">
        <v>33.577157142857153</v>
      </c>
      <c r="DJ62">
        <v>999.89999999999986</v>
      </c>
      <c r="DK62">
        <v>33.444985714285707</v>
      </c>
      <c r="DL62">
        <v>0</v>
      </c>
      <c r="DM62">
        <v>0</v>
      </c>
      <c r="DN62">
        <v>9003.0357142857138</v>
      </c>
      <c r="DO62">
        <v>0</v>
      </c>
      <c r="DP62">
        <v>986.81599999999992</v>
      </c>
      <c r="DQ62">
        <v>-12.824057142857139</v>
      </c>
      <c r="DR62">
        <v>300.29899999999998</v>
      </c>
      <c r="DS62">
        <v>313.18742857142848</v>
      </c>
      <c r="DT62">
        <v>1.2401</v>
      </c>
      <c r="DU62">
        <v>302.57514285714291</v>
      </c>
      <c r="DV62">
        <v>33.884500000000003</v>
      </c>
      <c r="DW62">
        <v>3.5558742857142849</v>
      </c>
      <c r="DX62">
        <v>3.4303342857142858</v>
      </c>
      <c r="DY62">
        <v>26.888914285714289</v>
      </c>
      <c r="DZ62">
        <v>26.278828571428569</v>
      </c>
      <c r="EA62">
        <v>1199.918571428572</v>
      </c>
      <c r="EB62">
        <v>0.95799414285714291</v>
      </c>
      <c r="EC62">
        <v>4.2006114285714283E-2</v>
      </c>
      <c r="ED62">
        <v>0</v>
      </c>
      <c r="EE62">
        <v>559.91928571428582</v>
      </c>
      <c r="EF62">
        <v>5.0001600000000002</v>
      </c>
      <c r="EG62">
        <v>7637.5085714285706</v>
      </c>
      <c r="EH62">
        <v>9514.5128571428559</v>
      </c>
      <c r="EI62">
        <v>47.642714285714291</v>
      </c>
      <c r="EJ62">
        <v>49.982000000000014</v>
      </c>
      <c r="EK62">
        <v>48.839285714285722</v>
      </c>
      <c r="EL62">
        <v>48.821000000000012</v>
      </c>
      <c r="EM62">
        <v>49.392714285714291</v>
      </c>
      <c r="EN62">
        <v>1144.728571428572</v>
      </c>
      <c r="EO62">
        <v>50.19</v>
      </c>
      <c r="EP62">
        <v>0</v>
      </c>
      <c r="EQ62">
        <v>610227.29999995232</v>
      </c>
      <c r="ER62">
        <v>0</v>
      </c>
      <c r="ES62">
        <v>560.72748000000001</v>
      </c>
      <c r="ET62">
        <v>-8.7685384572350795</v>
      </c>
      <c r="EU62">
        <v>-72.741538210816486</v>
      </c>
      <c r="EV62">
        <v>7645.7172</v>
      </c>
      <c r="EW62">
        <v>15</v>
      </c>
      <c r="EX62">
        <v>1657194677</v>
      </c>
      <c r="EY62" t="s">
        <v>416</v>
      </c>
      <c r="EZ62">
        <v>1657194677</v>
      </c>
      <c r="FA62">
        <v>1657194677</v>
      </c>
      <c r="FB62">
        <v>4</v>
      </c>
      <c r="FC62">
        <v>-0.154</v>
      </c>
      <c r="FD62">
        <v>6.0000000000000001E-3</v>
      </c>
      <c r="FE62">
        <v>-1.1719999999999999</v>
      </c>
      <c r="FF62">
        <v>0.44700000000000001</v>
      </c>
      <c r="FG62">
        <v>415</v>
      </c>
      <c r="FH62">
        <v>30</v>
      </c>
      <c r="FI62">
        <v>0.27</v>
      </c>
      <c r="FJ62">
        <v>0.12</v>
      </c>
      <c r="FK62">
        <v>-12.56917073170732</v>
      </c>
      <c r="FL62">
        <v>-1.962654355400691</v>
      </c>
      <c r="FM62">
        <v>0.1976378669699716</v>
      </c>
      <c r="FN62">
        <v>0</v>
      </c>
      <c r="FO62">
        <v>561.20097058823524</v>
      </c>
      <c r="FP62">
        <v>-8.9042475146587687</v>
      </c>
      <c r="FQ62">
        <v>0.88902241370851642</v>
      </c>
      <c r="FR62">
        <v>0</v>
      </c>
      <c r="FS62">
        <v>1.2288934146341459</v>
      </c>
      <c r="FT62">
        <v>0.36471512195121958</v>
      </c>
      <c r="FU62">
        <v>4.9838165491516491E-2</v>
      </c>
      <c r="FV62">
        <v>0</v>
      </c>
      <c r="FW62">
        <v>0</v>
      </c>
      <c r="FX62">
        <v>3</v>
      </c>
      <c r="FY62" t="s">
        <v>425</v>
      </c>
      <c r="FZ62">
        <v>3.3688199999999999</v>
      </c>
      <c r="GA62">
        <v>2.8934199999999999</v>
      </c>
      <c r="GB62">
        <v>7.3916399999999993E-2</v>
      </c>
      <c r="GC62">
        <v>7.7628000000000003E-2</v>
      </c>
      <c r="GD62">
        <v>0.14361199999999999</v>
      </c>
      <c r="GE62">
        <v>0.14291799999999999</v>
      </c>
      <c r="GF62">
        <v>31923.8</v>
      </c>
      <c r="GG62">
        <v>27680.5</v>
      </c>
      <c r="GH62">
        <v>30811.9</v>
      </c>
      <c r="GI62">
        <v>27973.4</v>
      </c>
      <c r="GJ62">
        <v>34781.5</v>
      </c>
      <c r="GK62">
        <v>33851.699999999997</v>
      </c>
      <c r="GL62">
        <v>40183.5</v>
      </c>
      <c r="GM62">
        <v>39019.1</v>
      </c>
      <c r="GN62">
        <v>2.3173499999999998</v>
      </c>
      <c r="GO62">
        <v>1.52735</v>
      </c>
      <c r="GP62">
        <v>0</v>
      </c>
      <c r="GQ62">
        <v>6.3214500000000007E-2</v>
      </c>
      <c r="GR62">
        <v>999.9</v>
      </c>
      <c r="GS62">
        <v>32.423999999999999</v>
      </c>
      <c r="GT62">
        <v>47.1</v>
      </c>
      <c r="GU62">
        <v>44</v>
      </c>
      <c r="GV62">
        <v>42.584800000000001</v>
      </c>
      <c r="GW62">
        <v>49.913800000000002</v>
      </c>
      <c r="GX62">
        <v>42.6402</v>
      </c>
      <c r="GY62">
        <v>1</v>
      </c>
      <c r="GZ62">
        <v>0.69511900000000004</v>
      </c>
      <c r="HA62">
        <v>1.6622600000000001</v>
      </c>
      <c r="HB62">
        <v>20.198699999999999</v>
      </c>
      <c r="HC62">
        <v>5.2145900000000003</v>
      </c>
      <c r="HD62">
        <v>11.974</v>
      </c>
      <c r="HE62">
        <v>4.9899500000000003</v>
      </c>
      <c r="HF62">
        <v>3.2924799999999999</v>
      </c>
      <c r="HG62">
        <v>7071</v>
      </c>
      <c r="HH62">
        <v>9999</v>
      </c>
      <c r="HI62">
        <v>9999</v>
      </c>
      <c r="HJ62">
        <v>659.2</v>
      </c>
      <c r="HK62">
        <v>4.9713099999999999</v>
      </c>
      <c r="HL62">
        <v>1.8748400000000001</v>
      </c>
      <c r="HM62">
        <v>1.8711199999999999</v>
      </c>
      <c r="HN62">
        <v>1.8708800000000001</v>
      </c>
      <c r="HO62">
        <v>1.87531</v>
      </c>
      <c r="HP62">
        <v>1.87209</v>
      </c>
      <c r="HQ62">
        <v>1.8675200000000001</v>
      </c>
      <c r="HR62">
        <v>1.8785000000000001</v>
      </c>
      <c r="HS62">
        <v>0</v>
      </c>
      <c r="HT62">
        <v>0</v>
      </c>
      <c r="HU62">
        <v>0</v>
      </c>
      <c r="HV62">
        <v>0</v>
      </c>
      <c r="HW62" t="s">
        <v>418</v>
      </c>
      <c r="HX62" t="s">
        <v>419</v>
      </c>
      <c r="HY62" t="s">
        <v>420</v>
      </c>
      <c r="HZ62" t="s">
        <v>420</v>
      </c>
      <c r="IA62" t="s">
        <v>420</v>
      </c>
      <c r="IB62" t="s">
        <v>420</v>
      </c>
      <c r="IC62">
        <v>0</v>
      </c>
      <c r="ID62">
        <v>100</v>
      </c>
      <c r="IE62">
        <v>100</v>
      </c>
      <c r="IF62">
        <v>-1.1719999999999999</v>
      </c>
      <c r="IG62">
        <v>0.44729999999999998</v>
      </c>
      <c r="IH62">
        <v>-1.172199999999918</v>
      </c>
      <c r="II62">
        <v>0</v>
      </c>
      <c r="IJ62">
        <v>0</v>
      </c>
      <c r="IK62">
        <v>0</v>
      </c>
      <c r="IL62">
        <v>0.44723499999999922</v>
      </c>
      <c r="IM62">
        <v>0</v>
      </c>
      <c r="IN62">
        <v>0</v>
      </c>
      <c r="IO62">
        <v>0</v>
      </c>
      <c r="IP62">
        <v>-1</v>
      </c>
      <c r="IQ62">
        <v>-1</v>
      </c>
      <c r="IR62">
        <v>-1</v>
      </c>
      <c r="IS62">
        <v>-1</v>
      </c>
      <c r="IT62">
        <v>182.8</v>
      </c>
      <c r="IU62">
        <v>182.8</v>
      </c>
      <c r="IV62">
        <v>0.84106400000000003</v>
      </c>
      <c r="IW62">
        <v>2.6159699999999999</v>
      </c>
      <c r="IX62">
        <v>1.49902</v>
      </c>
      <c r="IY62">
        <v>2.2766099999999998</v>
      </c>
      <c r="IZ62">
        <v>1.69678</v>
      </c>
      <c r="JA62">
        <v>2.2741699999999998</v>
      </c>
      <c r="JB62">
        <v>46.327399999999997</v>
      </c>
      <c r="JC62">
        <v>13.8781</v>
      </c>
      <c r="JD62">
        <v>18</v>
      </c>
      <c r="JE62">
        <v>707.17</v>
      </c>
      <c r="JF62">
        <v>268.37599999999998</v>
      </c>
      <c r="JG62">
        <v>29.998699999999999</v>
      </c>
      <c r="JH62">
        <v>36.213700000000003</v>
      </c>
      <c r="JI62">
        <v>30.000399999999999</v>
      </c>
      <c r="JJ62">
        <v>35.956600000000002</v>
      </c>
      <c r="JK62">
        <v>35.954500000000003</v>
      </c>
      <c r="JL62">
        <v>16.8689</v>
      </c>
      <c r="JM62">
        <v>22.590199999999999</v>
      </c>
      <c r="JN62">
        <v>9.0861999999999998</v>
      </c>
      <c r="JO62">
        <v>30</v>
      </c>
      <c r="JP62">
        <v>317.69099999999997</v>
      </c>
      <c r="JQ62">
        <v>33.808999999999997</v>
      </c>
      <c r="JR62">
        <v>98.218400000000003</v>
      </c>
      <c r="JS62">
        <v>98.238299999999995</v>
      </c>
    </row>
    <row r="63" spans="1:279" x14ac:dyDescent="0.2">
      <c r="A63">
        <v>48</v>
      </c>
      <c r="B63">
        <v>1657205650.5999999</v>
      </c>
      <c r="C63">
        <v>187.5</v>
      </c>
      <c r="D63" t="s">
        <v>515</v>
      </c>
      <c r="E63" t="s">
        <v>516</v>
      </c>
      <c r="F63">
        <v>4</v>
      </c>
      <c r="G63">
        <v>1657205648.2874999</v>
      </c>
      <c r="H63">
        <f t="shared" si="0"/>
        <v>1.3492077965052394E-3</v>
      </c>
      <c r="I63">
        <f t="shared" si="1"/>
        <v>1.3492077965052394</v>
      </c>
      <c r="J63">
        <f t="shared" si="2"/>
        <v>4.5734189050225327</v>
      </c>
      <c r="K63">
        <f t="shared" si="3"/>
        <v>295.80549999999999</v>
      </c>
      <c r="L63">
        <f t="shared" si="4"/>
        <v>198.62998320999372</v>
      </c>
      <c r="M63">
        <f t="shared" si="5"/>
        <v>20.128088329897437</v>
      </c>
      <c r="N63">
        <f t="shared" si="6"/>
        <v>29.975329687134121</v>
      </c>
      <c r="O63">
        <f t="shared" si="7"/>
        <v>8.1926174380752642E-2</v>
      </c>
      <c r="P63">
        <f t="shared" si="8"/>
        <v>2.7766938817459441</v>
      </c>
      <c r="Q63">
        <f t="shared" si="9"/>
        <v>8.0606610766573147E-2</v>
      </c>
      <c r="R63">
        <f t="shared" si="10"/>
        <v>5.0495918843778728E-2</v>
      </c>
      <c r="S63">
        <f t="shared" si="11"/>
        <v>194.42255436250665</v>
      </c>
      <c r="T63">
        <f t="shared" si="12"/>
        <v>34.411092645294772</v>
      </c>
      <c r="U63">
        <f t="shared" si="13"/>
        <v>33.447650000000003</v>
      </c>
      <c r="V63">
        <f t="shared" si="14"/>
        <v>5.1805797475891717</v>
      </c>
      <c r="W63">
        <f t="shared" si="15"/>
        <v>68.168553776352184</v>
      </c>
      <c r="X63">
        <f t="shared" si="16"/>
        <v>3.5575535252935375</v>
      </c>
      <c r="Y63">
        <f t="shared" si="17"/>
        <v>5.2187604521656441</v>
      </c>
      <c r="Z63">
        <f t="shared" si="18"/>
        <v>1.6230262222956342</v>
      </c>
      <c r="AA63">
        <f t="shared" si="19"/>
        <v>-59.500063825881057</v>
      </c>
      <c r="AB63">
        <f t="shared" si="20"/>
        <v>19.636519788496475</v>
      </c>
      <c r="AC63">
        <f t="shared" si="21"/>
        <v>1.6277790317553786</v>
      </c>
      <c r="AD63">
        <f t="shared" si="22"/>
        <v>156.18678935687745</v>
      </c>
      <c r="AE63">
        <f t="shared" si="23"/>
        <v>13.650108590215252</v>
      </c>
      <c r="AF63">
        <f t="shared" si="24"/>
        <v>1.3797424124493787</v>
      </c>
      <c r="AG63">
        <f t="shared" si="25"/>
        <v>4.5734189050225327</v>
      </c>
      <c r="AH63">
        <v>320.81382223911987</v>
      </c>
      <c r="AI63">
        <v>309.64316969696961</v>
      </c>
      <c r="AJ63">
        <v>1.694639132059879</v>
      </c>
      <c r="AK63">
        <v>65.771731375418483</v>
      </c>
      <c r="AL63">
        <f t="shared" si="26"/>
        <v>1.3492077965052394</v>
      </c>
      <c r="AM63">
        <v>33.881776180694757</v>
      </c>
      <c r="AN63">
        <v>35.098990909090944</v>
      </c>
      <c r="AO63">
        <v>-3.0085377989005238E-3</v>
      </c>
      <c r="AP63">
        <v>88.071452504573628</v>
      </c>
      <c r="AQ63">
        <v>3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47497.150409616974</v>
      </c>
      <c r="AV63" t="s">
        <v>413</v>
      </c>
      <c r="AW63" t="s">
        <v>413</v>
      </c>
      <c r="AX63">
        <v>0</v>
      </c>
      <c r="AY63">
        <v>0</v>
      </c>
      <c r="AZ63" t="e">
        <f t="shared" si="30"/>
        <v>#DIV/0!</v>
      </c>
      <c r="BA63">
        <v>0</v>
      </c>
      <c r="BB63" t="s">
        <v>413</v>
      </c>
      <c r="BC63" t="s">
        <v>413</v>
      </c>
      <c r="BD63">
        <v>0</v>
      </c>
      <c r="BE63">
        <v>0</v>
      </c>
      <c r="BF63" t="e">
        <f t="shared" si="31"/>
        <v>#DIV/0!</v>
      </c>
      <c r="BG63">
        <v>0.5</v>
      </c>
      <c r="BH63">
        <f t="shared" si="32"/>
        <v>1009.4868747992261</v>
      </c>
      <c r="BI63">
        <f t="shared" si="33"/>
        <v>4.5734189050225327</v>
      </c>
      <c r="BJ63" t="e">
        <f t="shared" si="34"/>
        <v>#DIV/0!</v>
      </c>
      <c r="BK63">
        <f t="shared" si="35"/>
        <v>4.5304391955884784E-3</v>
      </c>
      <c r="BL63" t="e">
        <f t="shared" si="36"/>
        <v>#DIV/0!</v>
      </c>
      <c r="BM63" t="e">
        <f t="shared" si="37"/>
        <v>#DIV/0!</v>
      </c>
      <c r="BN63" t="s">
        <v>413</v>
      </c>
      <c r="BO63">
        <v>0</v>
      </c>
      <c r="BP63" t="e">
        <f t="shared" si="38"/>
        <v>#DIV/0!</v>
      </c>
      <c r="BQ63" t="e">
        <f t="shared" si="39"/>
        <v>#DIV/0!</v>
      </c>
      <c r="BR63" t="e">
        <f t="shared" si="40"/>
        <v>#DIV/0!</v>
      </c>
      <c r="BS63" t="e">
        <f t="shared" si="41"/>
        <v>#DIV/0!</v>
      </c>
      <c r="BT63" t="e">
        <f t="shared" si="42"/>
        <v>#DIV/0!</v>
      </c>
      <c r="BU63" t="e">
        <f t="shared" si="43"/>
        <v>#DIV/0!</v>
      </c>
      <c r="BV63" t="e">
        <f t="shared" si="44"/>
        <v>#DIV/0!</v>
      </c>
      <c r="BW63" t="e">
        <f t="shared" si="45"/>
        <v>#DIV/0!</v>
      </c>
      <c r="BX63" t="s">
        <v>413</v>
      </c>
      <c r="BY63" t="s">
        <v>413</v>
      </c>
      <c r="BZ63" t="s">
        <v>413</v>
      </c>
      <c r="CA63" t="s">
        <v>413</v>
      </c>
      <c r="CB63" t="s">
        <v>413</v>
      </c>
      <c r="CC63" t="s">
        <v>413</v>
      </c>
      <c r="CD63" t="s">
        <v>413</v>
      </c>
      <c r="CE63" t="s">
        <v>413</v>
      </c>
      <c r="CF63">
        <v>251</v>
      </c>
      <c r="CG63">
        <v>1000</v>
      </c>
      <c r="CH63" t="s">
        <v>414</v>
      </c>
      <c r="CI63">
        <v>8.5</v>
      </c>
      <c r="CJ63">
        <v>1.992</v>
      </c>
      <c r="CK63">
        <v>33.67</v>
      </c>
      <c r="CL63">
        <v>2.6106759999999999E-5</v>
      </c>
      <c r="CM63">
        <v>3.7014436000000001E-4</v>
      </c>
      <c r="CN63">
        <v>1.8797999360000001E-2</v>
      </c>
      <c r="CO63">
        <v>1.9799999999999999E-4</v>
      </c>
      <c r="CP63">
        <f t="shared" si="46"/>
        <v>1199.9775</v>
      </c>
      <c r="CQ63">
        <f t="shared" si="47"/>
        <v>1009.4868747992261</v>
      </c>
      <c r="CR63">
        <f t="shared" si="48"/>
        <v>0.84125483586086092</v>
      </c>
      <c r="CS63">
        <f t="shared" si="49"/>
        <v>0.1620218332114616</v>
      </c>
      <c r="CT63">
        <v>6</v>
      </c>
      <c r="CU63">
        <v>0.5</v>
      </c>
      <c r="CV63" t="s">
        <v>415</v>
      </c>
      <c r="CW63">
        <v>2</v>
      </c>
      <c r="CX63" t="b">
        <v>1</v>
      </c>
      <c r="CY63">
        <v>1657205648.2874999</v>
      </c>
      <c r="CZ63">
        <v>295.80549999999999</v>
      </c>
      <c r="DA63">
        <v>308.775125</v>
      </c>
      <c r="DB63">
        <v>35.106999999999999</v>
      </c>
      <c r="DC63">
        <v>33.878787500000001</v>
      </c>
      <c r="DD63">
        <v>296.97800000000001</v>
      </c>
      <c r="DE63">
        <v>34.6597875</v>
      </c>
      <c r="DF63">
        <v>650.361625</v>
      </c>
      <c r="DG63">
        <v>101.235</v>
      </c>
      <c r="DH63">
        <v>9.9592112499999996E-2</v>
      </c>
      <c r="DI63">
        <v>33.578824999999988</v>
      </c>
      <c r="DJ63">
        <v>999.9</v>
      </c>
      <c r="DK63">
        <v>33.447650000000003</v>
      </c>
      <c r="DL63">
        <v>0</v>
      </c>
      <c r="DM63">
        <v>0</v>
      </c>
      <c r="DN63">
        <v>9041.4075000000012</v>
      </c>
      <c r="DO63">
        <v>0</v>
      </c>
      <c r="DP63">
        <v>990.69124999999997</v>
      </c>
      <c r="DQ63">
        <v>-12.9695125</v>
      </c>
      <c r="DR63">
        <v>306.568375</v>
      </c>
      <c r="DS63">
        <v>319.60287499999998</v>
      </c>
      <c r="DT63">
        <v>1.22821125</v>
      </c>
      <c r="DU63">
        <v>308.775125</v>
      </c>
      <c r="DV63">
        <v>33.878787500000001</v>
      </c>
      <c r="DW63">
        <v>3.5540574999999999</v>
      </c>
      <c r="DX63">
        <v>3.4297187500000001</v>
      </c>
      <c r="DY63">
        <v>26.880224999999999</v>
      </c>
      <c r="DZ63">
        <v>26.2757875</v>
      </c>
      <c r="EA63">
        <v>1199.9775</v>
      </c>
      <c r="EB63">
        <v>0.95799512500000006</v>
      </c>
      <c r="EC63">
        <v>4.2005149999999991E-2</v>
      </c>
      <c r="ED63">
        <v>0</v>
      </c>
      <c r="EE63">
        <v>559.52737499999989</v>
      </c>
      <c r="EF63">
        <v>5.0001600000000002</v>
      </c>
      <c r="EG63">
        <v>7637.1937500000004</v>
      </c>
      <c r="EH63">
        <v>9514.9862499999999</v>
      </c>
      <c r="EI63">
        <v>47.648249999999997</v>
      </c>
      <c r="EJ63">
        <v>49.944875000000003</v>
      </c>
      <c r="EK63">
        <v>48.812124999999988</v>
      </c>
      <c r="EL63">
        <v>48.804375</v>
      </c>
      <c r="EM63">
        <v>49.413749999999993</v>
      </c>
      <c r="EN63">
        <v>1144.7850000000001</v>
      </c>
      <c r="EO63">
        <v>50.192500000000003</v>
      </c>
      <c r="EP63">
        <v>0</v>
      </c>
      <c r="EQ63">
        <v>610231.5</v>
      </c>
      <c r="ER63">
        <v>0</v>
      </c>
      <c r="ES63">
        <v>560.17892307692307</v>
      </c>
      <c r="ET63">
        <v>-8.2441025740624791</v>
      </c>
      <c r="EU63">
        <v>-80.22222221688601</v>
      </c>
      <c r="EV63">
        <v>7641.7753846153846</v>
      </c>
      <c r="EW63">
        <v>15</v>
      </c>
      <c r="EX63">
        <v>1657194677</v>
      </c>
      <c r="EY63" t="s">
        <v>416</v>
      </c>
      <c r="EZ63">
        <v>1657194677</v>
      </c>
      <c r="FA63">
        <v>1657194677</v>
      </c>
      <c r="FB63">
        <v>4</v>
      </c>
      <c r="FC63">
        <v>-0.154</v>
      </c>
      <c r="FD63">
        <v>6.0000000000000001E-3</v>
      </c>
      <c r="FE63">
        <v>-1.1719999999999999</v>
      </c>
      <c r="FF63">
        <v>0.44700000000000001</v>
      </c>
      <c r="FG63">
        <v>415</v>
      </c>
      <c r="FH63">
        <v>30</v>
      </c>
      <c r="FI63">
        <v>0.27</v>
      </c>
      <c r="FJ63">
        <v>0.12</v>
      </c>
      <c r="FK63">
        <v>-12.700853658536589</v>
      </c>
      <c r="FL63">
        <v>-1.7785296167247551</v>
      </c>
      <c r="FM63">
        <v>0.17776571742462929</v>
      </c>
      <c r="FN63">
        <v>0</v>
      </c>
      <c r="FO63">
        <v>560.70570588235296</v>
      </c>
      <c r="FP63">
        <v>-8.4638349940928954</v>
      </c>
      <c r="FQ63">
        <v>0.84945344121319721</v>
      </c>
      <c r="FR63">
        <v>0</v>
      </c>
      <c r="FS63">
        <v>1.244909268292683</v>
      </c>
      <c r="FT63">
        <v>2.4452822299651188E-2</v>
      </c>
      <c r="FU63">
        <v>2.997827419740583E-2</v>
      </c>
      <c r="FV63">
        <v>1</v>
      </c>
      <c r="FW63">
        <v>1</v>
      </c>
      <c r="FX63">
        <v>3</v>
      </c>
      <c r="FY63" t="s">
        <v>417</v>
      </c>
      <c r="FZ63">
        <v>3.3687900000000002</v>
      </c>
      <c r="GA63">
        <v>2.8938100000000002</v>
      </c>
      <c r="GB63">
        <v>7.52805E-2</v>
      </c>
      <c r="GC63">
        <v>7.9030299999999998E-2</v>
      </c>
      <c r="GD63">
        <v>0.143562</v>
      </c>
      <c r="GE63">
        <v>0.14288400000000001</v>
      </c>
      <c r="GF63">
        <v>31876.5</v>
      </c>
      <c r="GG63">
        <v>27638.400000000001</v>
      </c>
      <c r="GH63">
        <v>30811.7</v>
      </c>
      <c r="GI63">
        <v>27973.5</v>
      </c>
      <c r="GJ63">
        <v>34783.4</v>
      </c>
      <c r="GK63">
        <v>33853.199999999997</v>
      </c>
      <c r="GL63">
        <v>40183.300000000003</v>
      </c>
      <c r="GM63">
        <v>39019.300000000003</v>
      </c>
      <c r="GN63">
        <v>2.31717</v>
      </c>
      <c r="GO63">
        <v>1.5275000000000001</v>
      </c>
      <c r="GP63">
        <v>0</v>
      </c>
      <c r="GQ63">
        <v>6.3408199999999998E-2</v>
      </c>
      <c r="GR63">
        <v>999.9</v>
      </c>
      <c r="GS63">
        <v>32.4208</v>
      </c>
      <c r="GT63">
        <v>47.1</v>
      </c>
      <c r="GU63">
        <v>44</v>
      </c>
      <c r="GV63">
        <v>42.581099999999999</v>
      </c>
      <c r="GW63">
        <v>49.463799999999999</v>
      </c>
      <c r="GX63">
        <v>42.928699999999999</v>
      </c>
      <c r="GY63">
        <v>1</v>
      </c>
      <c r="GZ63">
        <v>0.69539600000000001</v>
      </c>
      <c r="HA63">
        <v>1.6648099999999999</v>
      </c>
      <c r="HB63">
        <v>20.198799999999999</v>
      </c>
      <c r="HC63">
        <v>5.2144399999999997</v>
      </c>
      <c r="HD63">
        <v>11.974</v>
      </c>
      <c r="HE63">
        <v>4.9897999999999998</v>
      </c>
      <c r="HF63">
        <v>3.2924500000000001</v>
      </c>
      <c r="HG63">
        <v>7071</v>
      </c>
      <c r="HH63">
        <v>9999</v>
      </c>
      <c r="HI63">
        <v>9999</v>
      </c>
      <c r="HJ63">
        <v>659.2</v>
      </c>
      <c r="HK63">
        <v>4.97133</v>
      </c>
      <c r="HL63">
        <v>1.8748400000000001</v>
      </c>
      <c r="HM63">
        <v>1.8711199999999999</v>
      </c>
      <c r="HN63">
        <v>1.8708800000000001</v>
      </c>
      <c r="HO63">
        <v>1.87531</v>
      </c>
      <c r="HP63">
        <v>1.8721000000000001</v>
      </c>
      <c r="HQ63">
        <v>1.8675200000000001</v>
      </c>
      <c r="HR63">
        <v>1.8785099999999999</v>
      </c>
      <c r="HS63">
        <v>0</v>
      </c>
      <c r="HT63">
        <v>0</v>
      </c>
      <c r="HU63">
        <v>0</v>
      </c>
      <c r="HV63">
        <v>0</v>
      </c>
      <c r="HW63" t="s">
        <v>418</v>
      </c>
      <c r="HX63" t="s">
        <v>419</v>
      </c>
      <c r="HY63" t="s">
        <v>420</v>
      </c>
      <c r="HZ63" t="s">
        <v>420</v>
      </c>
      <c r="IA63" t="s">
        <v>420</v>
      </c>
      <c r="IB63" t="s">
        <v>420</v>
      </c>
      <c r="IC63">
        <v>0</v>
      </c>
      <c r="ID63">
        <v>100</v>
      </c>
      <c r="IE63">
        <v>100</v>
      </c>
      <c r="IF63">
        <v>-1.1719999999999999</v>
      </c>
      <c r="IG63">
        <v>0.44719999999999999</v>
      </c>
      <c r="IH63">
        <v>-1.172199999999918</v>
      </c>
      <c r="II63">
        <v>0</v>
      </c>
      <c r="IJ63">
        <v>0</v>
      </c>
      <c r="IK63">
        <v>0</v>
      </c>
      <c r="IL63">
        <v>0.44723499999999922</v>
      </c>
      <c r="IM63">
        <v>0</v>
      </c>
      <c r="IN63">
        <v>0</v>
      </c>
      <c r="IO63">
        <v>0</v>
      </c>
      <c r="IP63">
        <v>-1</v>
      </c>
      <c r="IQ63">
        <v>-1</v>
      </c>
      <c r="IR63">
        <v>-1</v>
      </c>
      <c r="IS63">
        <v>-1</v>
      </c>
      <c r="IT63">
        <v>182.9</v>
      </c>
      <c r="IU63">
        <v>182.9</v>
      </c>
      <c r="IV63">
        <v>0.85449200000000003</v>
      </c>
      <c r="IW63">
        <v>2.6122999999999998</v>
      </c>
      <c r="IX63">
        <v>1.49902</v>
      </c>
      <c r="IY63">
        <v>2.2766099999999998</v>
      </c>
      <c r="IZ63">
        <v>1.69678</v>
      </c>
      <c r="JA63">
        <v>2.36206</v>
      </c>
      <c r="JB63">
        <v>46.327399999999997</v>
      </c>
      <c r="JC63">
        <v>13.886900000000001</v>
      </c>
      <c r="JD63">
        <v>18</v>
      </c>
      <c r="JE63">
        <v>707.03800000000001</v>
      </c>
      <c r="JF63">
        <v>268.459</v>
      </c>
      <c r="JG63">
        <v>29.9999</v>
      </c>
      <c r="JH63">
        <v>36.215299999999999</v>
      </c>
      <c r="JI63">
        <v>30.0002</v>
      </c>
      <c r="JJ63">
        <v>35.957599999999999</v>
      </c>
      <c r="JK63">
        <v>35.9574</v>
      </c>
      <c r="JL63">
        <v>17.152000000000001</v>
      </c>
      <c r="JM63">
        <v>22.590199999999999</v>
      </c>
      <c r="JN63">
        <v>9.0861999999999998</v>
      </c>
      <c r="JO63">
        <v>30</v>
      </c>
      <c r="JP63">
        <v>324.36900000000003</v>
      </c>
      <c r="JQ63">
        <v>33.8108</v>
      </c>
      <c r="JR63">
        <v>98.217799999999997</v>
      </c>
      <c r="JS63">
        <v>98.238699999999994</v>
      </c>
    </row>
    <row r="64" spans="1:279" x14ac:dyDescent="0.2">
      <c r="A64">
        <v>49</v>
      </c>
      <c r="B64">
        <v>1657205654.5999999</v>
      </c>
      <c r="C64">
        <v>191.5</v>
      </c>
      <c r="D64" t="s">
        <v>517</v>
      </c>
      <c r="E64" t="s">
        <v>518</v>
      </c>
      <c r="F64">
        <v>4</v>
      </c>
      <c r="G64">
        <v>1657205652.5999999</v>
      </c>
      <c r="H64">
        <f t="shared" si="0"/>
        <v>1.3582982983148739E-3</v>
      </c>
      <c r="I64">
        <f t="shared" si="1"/>
        <v>1.3582982983148739</v>
      </c>
      <c r="J64">
        <f t="shared" si="2"/>
        <v>4.710624180122986</v>
      </c>
      <c r="K64">
        <f t="shared" si="3"/>
        <v>302.8524285714285</v>
      </c>
      <c r="L64">
        <f t="shared" si="4"/>
        <v>203.32408816467859</v>
      </c>
      <c r="M64">
        <f t="shared" si="5"/>
        <v>20.603973423919097</v>
      </c>
      <c r="N64">
        <f t="shared" si="6"/>
        <v>30.68973994168919</v>
      </c>
      <c r="O64">
        <f t="shared" si="7"/>
        <v>8.2403478435022437E-2</v>
      </c>
      <c r="P64">
        <f t="shared" si="8"/>
        <v>2.7666422443246224</v>
      </c>
      <c r="Q64">
        <f t="shared" si="9"/>
        <v>8.1063864742753608E-2</v>
      </c>
      <c r="R64">
        <f t="shared" si="10"/>
        <v>5.0783460370499717E-2</v>
      </c>
      <c r="S64">
        <f t="shared" si="11"/>
        <v>194.41955404106918</v>
      </c>
      <c r="T64">
        <f t="shared" si="12"/>
        <v>34.411273619515462</v>
      </c>
      <c r="U64">
        <f t="shared" si="13"/>
        <v>33.447828571428573</v>
      </c>
      <c r="V64">
        <f t="shared" si="14"/>
        <v>5.18063155821054</v>
      </c>
      <c r="W64">
        <f t="shared" si="15"/>
        <v>68.136438486615276</v>
      </c>
      <c r="X64">
        <f t="shared" si="16"/>
        <v>3.5558554779792146</v>
      </c>
      <c r="Y64">
        <f t="shared" si="17"/>
        <v>5.2187281239798393</v>
      </c>
      <c r="Z64">
        <f t="shared" si="18"/>
        <v>1.6247760802313254</v>
      </c>
      <c r="AA64">
        <f t="shared" si="19"/>
        <v>-59.90095495568594</v>
      </c>
      <c r="AB64">
        <f t="shared" si="20"/>
        <v>19.522287074080953</v>
      </c>
      <c r="AC64">
        <f t="shared" si="21"/>
        <v>1.6241897615967935</v>
      </c>
      <c r="AD64">
        <f t="shared" si="22"/>
        <v>155.665075921061</v>
      </c>
      <c r="AE64">
        <f t="shared" si="23"/>
        <v>13.830954738050886</v>
      </c>
      <c r="AF64">
        <f t="shared" si="24"/>
        <v>1.3808289863209662</v>
      </c>
      <c r="AG64">
        <f t="shared" si="25"/>
        <v>4.710624180122986</v>
      </c>
      <c r="AH64">
        <v>327.71258778503608</v>
      </c>
      <c r="AI64">
        <v>316.40881212121201</v>
      </c>
      <c r="AJ64">
        <v>1.69521259128977</v>
      </c>
      <c r="AK64">
        <v>65.771731375418483</v>
      </c>
      <c r="AL64">
        <f t="shared" si="26"/>
        <v>1.3582982983148739</v>
      </c>
      <c r="AM64">
        <v>33.869516422007457</v>
      </c>
      <c r="AN64">
        <v>35.084802097902092</v>
      </c>
      <c r="AO64">
        <v>-1.144007241597265E-3</v>
      </c>
      <c r="AP64">
        <v>88.071452504573628</v>
      </c>
      <c r="AQ64">
        <v>3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47220.891798471988</v>
      </c>
      <c r="AV64" t="s">
        <v>413</v>
      </c>
      <c r="AW64" t="s">
        <v>413</v>
      </c>
      <c r="AX64">
        <v>0</v>
      </c>
      <c r="AY64">
        <v>0</v>
      </c>
      <c r="AZ64" t="e">
        <f t="shared" si="30"/>
        <v>#DIV/0!</v>
      </c>
      <c r="BA64">
        <v>0</v>
      </c>
      <c r="BB64" t="s">
        <v>413</v>
      </c>
      <c r="BC64" t="s">
        <v>413</v>
      </c>
      <c r="BD64">
        <v>0</v>
      </c>
      <c r="BE64">
        <v>0</v>
      </c>
      <c r="BF64" t="e">
        <f t="shared" si="31"/>
        <v>#DIV/0!</v>
      </c>
      <c r="BG64">
        <v>0.5</v>
      </c>
      <c r="BH64">
        <f t="shared" si="32"/>
        <v>1009.4709855135071</v>
      </c>
      <c r="BI64">
        <f t="shared" si="33"/>
        <v>4.710624180122986</v>
      </c>
      <c r="BJ64" t="e">
        <f t="shared" si="34"/>
        <v>#DIV/0!</v>
      </c>
      <c r="BK64">
        <f t="shared" si="35"/>
        <v>4.6664285033677731E-3</v>
      </c>
      <c r="BL64" t="e">
        <f t="shared" si="36"/>
        <v>#DIV/0!</v>
      </c>
      <c r="BM64" t="e">
        <f t="shared" si="37"/>
        <v>#DIV/0!</v>
      </c>
      <c r="BN64" t="s">
        <v>413</v>
      </c>
      <c r="BO64">
        <v>0</v>
      </c>
      <c r="BP64" t="e">
        <f t="shared" si="38"/>
        <v>#DIV/0!</v>
      </c>
      <c r="BQ64" t="e">
        <f t="shared" si="39"/>
        <v>#DIV/0!</v>
      </c>
      <c r="BR64" t="e">
        <f t="shared" si="40"/>
        <v>#DIV/0!</v>
      </c>
      <c r="BS64" t="e">
        <f t="shared" si="41"/>
        <v>#DIV/0!</v>
      </c>
      <c r="BT64" t="e">
        <f t="shared" si="42"/>
        <v>#DIV/0!</v>
      </c>
      <c r="BU64" t="e">
        <f t="shared" si="43"/>
        <v>#DIV/0!</v>
      </c>
      <c r="BV64" t="e">
        <f t="shared" si="44"/>
        <v>#DIV/0!</v>
      </c>
      <c r="BW64" t="e">
        <f t="shared" si="45"/>
        <v>#DIV/0!</v>
      </c>
      <c r="BX64" t="s">
        <v>413</v>
      </c>
      <c r="BY64" t="s">
        <v>413</v>
      </c>
      <c r="BZ64" t="s">
        <v>413</v>
      </c>
      <c r="CA64" t="s">
        <v>413</v>
      </c>
      <c r="CB64" t="s">
        <v>413</v>
      </c>
      <c r="CC64" t="s">
        <v>413</v>
      </c>
      <c r="CD64" t="s">
        <v>413</v>
      </c>
      <c r="CE64" t="s">
        <v>413</v>
      </c>
      <c r="CF64">
        <v>251</v>
      </c>
      <c r="CG64">
        <v>1000</v>
      </c>
      <c r="CH64" t="s">
        <v>414</v>
      </c>
      <c r="CI64">
        <v>8.5</v>
      </c>
      <c r="CJ64">
        <v>1.992</v>
      </c>
      <c r="CK64">
        <v>33.67</v>
      </c>
      <c r="CL64">
        <v>2.6106759999999999E-5</v>
      </c>
      <c r="CM64">
        <v>3.7014436000000001E-4</v>
      </c>
      <c r="CN64">
        <v>1.8797999360000001E-2</v>
      </c>
      <c r="CO64">
        <v>1.9799999999999999E-4</v>
      </c>
      <c r="CP64">
        <f t="shared" si="46"/>
        <v>1199.9585714285711</v>
      </c>
      <c r="CQ64">
        <f t="shared" si="47"/>
        <v>1009.4709855135071</v>
      </c>
      <c r="CR64">
        <f t="shared" si="48"/>
        <v>0.84125486458396204</v>
      </c>
      <c r="CS64">
        <f t="shared" si="49"/>
        <v>0.1620218886470467</v>
      </c>
      <c r="CT64">
        <v>6</v>
      </c>
      <c r="CU64">
        <v>0.5</v>
      </c>
      <c r="CV64" t="s">
        <v>415</v>
      </c>
      <c r="CW64">
        <v>2</v>
      </c>
      <c r="CX64" t="b">
        <v>1</v>
      </c>
      <c r="CY64">
        <v>1657205652.5999999</v>
      </c>
      <c r="CZ64">
        <v>302.8524285714285</v>
      </c>
      <c r="DA64">
        <v>315.99799999999999</v>
      </c>
      <c r="DB64">
        <v>35.089885714285707</v>
      </c>
      <c r="DC64">
        <v>33.860700000000001</v>
      </c>
      <c r="DD64">
        <v>304.02457142857139</v>
      </c>
      <c r="DE64">
        <v>34.642657142857153</v>
      </c>
      <c r="DF64">
        <v>650.37</v>
      </c>
      <c r="DG64">
        <v>101.2354285714286</v>
      </c>
      <c r="DH64">
        <v>0.1001958</v>
      </c>
      <c r="DI64">
        <v>33.578714285714277</v>
      </c>
      <c r="DJ64">
        <v>999.89999999999986</v>
      </c>
      <c r="DK64">
        <v>33.447828571428573</v>
      </c>
      <c r="DL64">
        <v>0</v>
      </c>
      <c r="DM64">
        <v>0</v>
      </c>
      <c r="DN64">
        <v>8987.9485714285711</v>
      </c>
      <c r="DO64">
        <v>0</v>
      </c>
      <c r="DP64">
        <v>986.64614285714288</v>
      </c>
      <c r="DQ64">
        <v>-13.145385714285711</v>
      </c>
      <c r="DR64">
        <v>313.86599999999999</v>
      </c>
      <c r="DS64">
        <v>327.07271428571431</v>
      </c>
      <c r="DT64">
        <v>1.229198571428572</v>
      </c>
      <c r="DU64">
        <v>315.99799999999999</v>
      </c>
      <c r="DV64">
        <v>33.860700000000001</v>
      </c>
      <c r="DW64">
        <v>3.5523357142857139</v>
      </c>
      <c r="DX64">
        <v>3.427898571428571</v>
      </c>
      <c r="DY64">
        <v>26.87198571428571</v>
      </c>
      <c r="DZ64">
        <v>26.266814285714279</v>
      </c>
      <c r="EA64">
        <v>1199.9585714285711</v>
      </c>
      <c r="EB64">
        <v>0.95799414285714291</v>
      </c>
      <c r="EC64">
        <v>4.2006114285714283E-2</v>
      </c>
      <c r="ED64">
        <v>0</v>
      </c>
      <c r="EE64">
        <v>558.99071428571426</v>
      </c>
      <c r="EF64">
        <v>5.0001600000000002</v>
      </c>
      <c r="EG64">
        <v>7622.9157142857139</v>
      </c>
      <c r="EH64">
        <v>9514.812857142857</v>
      </c>
      <c r="EI64">
        <v>47.642714285714291</v>
      </c>
      <c r="EJ64">
        <v>49.982000000000014</v>
      </c>
      <c r="EK64">
        <v>48.875</v>
      </c>
      <c r="EL64">
        <v>48.776714285714277</v>
      </c>
      <c r="EM64">
        <v>49.392714285714291</v>
      </c>
      <c r="EN64">
        <v>1144.765714285714</v>
      </c>
      <c r="EO64">
        <v>50.192857142857143</v>
      </c>
      <c r="EP64">
        <v>0</v>
      </c>
      <c r="EQ64">
        <v>610235.09999990463</v>
      </c>
      <c r="ER64">
        <v>0</v>
      </c>
      <c r="ES64">
        <v>559.71126923076918</v>
      </c>
      <c r="ET64">
        <v>-7.6892649649193858</v>
      </c>
      <c r="EU64">
        <v>-95.583247897122376</v>
      </c>
      <c r="EV64">
        <v>7635.3557692307704</v>
      </c>
      <c r="EW64">
        <v>15</v>
      </c>
      <c r="EX64">
        <v>1657194677</v>
      </c>
      <c r="EY64" t="s">
        <v>416</v>
      </c>
      <c r="EZ64">
        <v>1657194677</v>
      </c>
      <c r="FA64">
        <v>1657194677</v>
      </c>
      <c r="FB64">
        <v>4</v>
      </c>
      <c r="FC64">
        <v>-0.154</v>
      </c>
      <c r="FD64">
        <v>6.0000000000000001E-3</v>
      </c>
      <c r="FE64">
        <v>-1.1719999999999999</v>
      </c>
      <c r="FF64">
        <v>0.44700000000000001</v>
      </c>
      <c r="FG64">
        <v>415</v>
      </c>
      <c r="FH64">
        <v>30</v>
      </c>
      <c r="FI64">
        <v>0.27</v>
      </c>
      <c r="FJ64">
        <v>0.12</v>
      </c>
      <c r="FK64">
        <v>-12.82837804878049</v>
      </c>
      <c r="FL64">
        <v>-1.9442989547038461</v>
      </c>
      <c r="FM64">
        <v>0.1939273091275725</v>
      </c>
      <c r="FN64">
        <v>0</v>
      </c>
      <c r="FO64">
        <v>560.11494117647067</v>
      </c>
      <c r="FP64">
        <v>-8.2455309448673901</v>
      </c>
      <c r="FQ64">
        <v>0.8288528195885011</v>
      </c>
      <c r="FR64">
        <v>0</v>
      </c>
      <c r="FS64">
        <v>1.249913902439024</v>
      </c>
      <c r="FT64">
        <v>-0.2014954703832734</v>
      </c>
      <c r="FU64">
        <v>2.1632258192964202E-2</v>
      </c>
      <c r="FV64">
        <v>0</v>
      </c>
      <c r="FW64">
        <v>0</v>
      </c>
      <c r="FX64">
        <v>3</v>
      </c>
      <c r="FY64" t="s">
        <v>425</v>
      </c>
      <c r="FZ64">
        <v>3.3687299999999998</v>
      </c>
      <c r="GA64">
        <v>2.8937900000000001</v>
      </c>
      <c r="GB64">
        <v>7.6630699999999996E-2</v>
      </c>
      <c r="GC64">
        <v>8.0414600000000003E-2</v>
      </c>
      <c r="GD64">
        <v>0.14351900000000001</v>
      </c>
      <c r="GE64">
        <v>0.14283799999999999</v>
      </c>
      <c r="GF64">
        <v>31829.4</v>
      </c>
      <c r="GG64">
        <v>27595.7</v>
      </c>
      <c r="GH64">
        <v>30811.200000000001</v>
      </c>
      <c r="GI64">
        <v>27972.3</v>
      </c>
      <c r="GJ64">
        <v>34784.5</v>
      </c>
      <c r="GK64">
        <v>33853.9</v>
      </c>
      <c r="GL64">
        <v>40182.5</v>
      </c>
      <c r="GM64">
        <v>39017.9</v>
      </c>
      <c r="GN64">
        <v>2.31717</v>
      </c>
      <c r="GO64">
        <v>1.52735</v>
      </c>
      <c r="GP64">
        <v>0</v>
      </c>
      <c r="GQ64">
        <v>6.38962E-2</v>
      </c>
      <c r="GR64">
        <v>999.9</v>
      </c>
      <c r="GS64">
        <v>32.415799999999997</v>
      </c>
      <c r="GT64">
        <v>47.1</v>
      </c>
      <c r="GU64">
        <v>44</v>
      </c>
      <c r="GV64">
        <v>42.5794</v>
      </c>
      <c r="GW64">
        <v>49.583799999999997</v>
      </c>
      <c r="GX64">
        <v>43.389400000000002</v>
      </c>
      <c r="GY64">
        <v>1</v>
      </c>
      <c r="GZ64">
        <v>0.69555100000000003</v>
      </c>
      <c r="HA64">
        <v>1.6680600000000001</v>
      </c>
      <c r="HB64">
        <v>20.198499999999999</v>
      </c>
      <c r="HC64">
        <v>5.2141500000000001</v>
      </c>
      <c r="HD64">
        <v>11.974</v>
      </c>
      <c r="HE64">
        <v>4.9898499999999997</v>
      </c>
      <c r="HF64">
        <v>3.2924000000000002</v>
      </c>
      <c r="HG64">
        <v>7071</v>
      </c>
      <c r="HH64">
        <v>9999</v>
      </c>
      <c r="HI64">
        <v>9999</v>
      </c>
      <c r="HJ64">
        <v>659.2</v>
      </c>
      <c r="HK64">
        <v>4.9713200000000004</v>
      </c>
      <c r="HL64">
        <v>1.8748400000000001</v>
      </c>
      <c r="HM64">
        <v>1.8711100000000001</v>
      </c>
      <c r="HN64">
        <v>1.8708800000000001</v>
      </c>
      <c r="HO64">
        <v>1.87531</v>
      </c>
      <c r="HP64">
        <v>1.87208</v>
      </c>
      <c r="HQ64">
        <v>1.8675200000000001</v>
      </c>
      <c r="HR64">
        <v>1.8785099999999999</v>
      </c>
      <c r="HS64">
        <v>0</v>
      </c>
      <c r="HT64">
        <v>0</v>
      </c>
      <c r="HU64">
        <v>0</v>
      </c>
      <c r="HV64">
        <v>0</v>
      </c>
      <c r="HW64" t="s">
        <v>418</v>
      </c>
      <c r="HX64" t="s">
        <v>419</v>
      </c>
      <c r="HY64" t="s">
        <v>420</v>
      </c>
      <c r="HZ64" t="s">
        <v>420</v>
      </c>
      <c r="IA64" t="s">
        <v>420</v>
      </c>
      <c r="IB64" t="s">
        <v>420</v>
      </c>
      <c r="IC64">
        <v>0</v>
      </c>
      <c r="ID64">
        <v>100</v>
      </c>
      <c r="IE64">
        <v>100</v>
      </c>
      <c r="IF64">
        <v>-1.1719999999999999</v>
      </c>
      <c r="IG64">
        <v>0.44719999999999999</v>
      </c>
      <c r="IH64">
        <v>-1.172199999999918</v>
      </c>
      <c r="II64">
        <v>0</v>
      </c>
      <c r="IJ64">
        <v>0</v>
      </c>
      <c r="IK64">
        <v>0</v>
      </c>
      <c r="IL64">
        <v>0.44723499999999922</v>
      </c>
      <c r="IM64">
        <v>0</v>
      </c>
      <c r="IN64">
        <v>0</v>
      </c>
      <c r="IO64">
        <v>0</v>
      </c>
      <c r="IP64">
        <v>-1</v>
      </c>
      <c r="IQ64">
        <v>-1</v>
      </c>
      <c r="IR64">
        <v>-1</v>
      </c>
      <c r="IS64">
        <v>-1</v>
      </c>
      <c r="IT64">
        <v>183</v>
      </c>
      <c r="IU64">
        <v>183</v>
      </c>
      <c r="IV64">
        <v>0.86914100000000005</v>
      </c>
      <c r="IW64">
        <v>2.6122999999999998</v>
      </c>
      <c r="IX64">
        <v>1.49902</v>
      </c>
      <c r="IY64">
        <v>2.2766099999999998</v>
      </c>
      <c r="IZ64">
        <v>1.69678</v>
      </c>
      <c r="JA64">
        <v>2.3010299999999999</v>
      </c>
      <c r="JB64">
        <v>46.327399999999997</v>
      </c>
      <c r="JC64">
        <v>13.8781</v>
      </c>
      <c r="JD64">
        <v>18</v>
      </c>
      <c r="JE64">
        <v>707.07</v>
      </c>
      <c r="JF64">
        <v>268.40100000000001</v>
      </c>
      <c r="JG64">
        <v>30.000499999999999</v>
      </c>
      <c r="JH64">
        <v>36.217100000000002</v>
      </c>
      <c r="JI64">
        <v>30.000299999999999</v>
      </c>
      <c r="JJ64">
        <v>35.960700000000003</v>
      </c>
      <c r="JK64">
        <v>35.960299999999997</v>
      </c>
      <c r="JL64">
        <v>17.433299999999999</v>
      </c>
      <c r="JM64">
        <v>22.590199999999999</v>
      </c>
      <c r="JN64">
        <v>9.0861999999999998</v>
      </c>
      <c r="JO64">
        <v>30</v>
      </c>
      <c r="JP64">
        <v>331.048</v>
      </c>
      <c r="JQ64">
        <v>33.812600000000003</v>
      </c>
      <c r="JR64">
        <v>98.215999999999994</v>
      </c>
      <c r="JS64">
        <v>98.235100000000003</v>
      </c>
    </row>
    <row r="65" spans="1:279" x14ac:dyDescent="0.2">
      <c r="A65">
        <v>50</v>
      </c>
      <c r="B65">
        <v>1657205658.5999999</v>
      </c>
      <c r="C65">
        <v>195.5</v>
      </c>
      <c r="D65" t="s">
        <v>519</v>
      </c>
      <c r="E65" t="s">
        <v>520</v>
      </c>
      <c r="F65">
        <v>4</v>
      </c>
      <c r="G65">
        <v>1657205656.2874999</v>
      </c>
      <c r="H65">
        <f t="shared" si="0"/>
        <v>1.358789745835578E-3</v>
      </c>
      <c r="I65">
        <f t="shared" si="1"/>
        <v>1.358789745835578</v>
      </c>
      <c r="J65">
        <f t="shared" si="2"/>
        <v>4.8455625183409685</v>
      </c>
      <c r="K65">
        <f t="shared" si="3"/>
        <v>308.91762499999999</v>
      </c>
      <c r="L65">
        <f t="shared" si="4"/>
        <v>206.5818722102519</v>
      </c>
      <c r="M65">
        <f t="shared" si="5"/>
        <v>20.933743007665001</v>
      </c>
      <c r="N65">
        <f t="shared" si="6"/>
        <v>31.303822078379369</v>
      </c>
      <c r="O65">
        <f t="shared" si="7"/>
        <v>8.2383504938546362E-2</v>
      </c>
      <c r="P65">
        <f t="shared" si="8"/>
        <v>2.7692698900844328</v>
      </c>
      <c r="Q65">
        <f t="shared" si="9"/>
        <v>8.1045783139615718E-2</v>
      </c>
      <c r="R65">
        <f t="shared" si="10"/>
        <v>5.0771994069484384E-2</v>
      </c>
      <c r="S65">
        <f t="shared" si="11"/>
        <v>194.43352686252888</v>
      </c>
      <c r="T65">
        <f t="shared" si="12"/>
        <v>34.409770350373186</v>
      </c>
      <c r="U65">
        <f t="shared" si="13"/>
        <v>33.445824999999999</v>
      </c>
      <c r="V65">
        <f t="shared" si="14"/>
        <v>5.1800502688799135</v>
      </c>
      <c r="W65">
        <f t="shared" si="15"/>
        <v>68.110078878991047</v>
      </c>
      <c r="X65">
        <f t="shared" si="16"/>
        <v>3.5543353022101596</v>
      </c>
      <c r="Y65">
        <f t="shared" si="17"/>
        <v>5.2185159094075217</v>
      </c>
      <c r="Z65">
        <f t="shared" si="18"/>
        <v>1.6257149666697539</v>
      </c>
      <c r="AA65">
        <f t="shared" si="19"/>
        <v>-59.922627791348987</v>
      </c>
      <c r="AB65">
        <f t="shared" si="20"/>
        <v>19.73144868020464</v>
      </c>
      <c r="AC65">
        <f t="shared" si="21"/>
        <v>1.6400117657060924</v>
      </c>
      <c r="AD65">
        <f t="shared" si="22"/>
        <v>155.88235951709063</v>
      </c>
      <c r="AE65">
        <f t="shared" si="23"/>
        <v>14.040774915414071</v>
      </c>
      <c r="AF65">
        <f t="shared" si="24"/>
        <v>1.3753528144486842</v>
      </c>
      <c r="AG65">
        <f t="shared" si="25"/>
        <v>4.8455625183409685</v>
      </c>
      <c r="AH65">
        <v>334.76090855903539</v>
      </c>
      <c r="AI65">
        <v>323.25230303030293</v>
      </c>
      <c r="AJ65">
        <v>1.714210861755449</v>
      </c>
      <c r="AK65">
        <v>65.771731375418483</v>
      </c>
      <c r="AL65">
        <f t="shared" si="26"/>
        <v>1.358789745835578</v>
      </c>
      <c r="AM65">
        <v>33.854184397399102</v>
      </c>
      <c r="AN65">
        <v>35.067547552447579</v>
      </c>
      <c r="AO65">
        <v>-7.0406817249651151E-4</v>
      </c>
      <c r="AP65">
        <v>88.071452504573628</v>
      </c>
      <c r="AQ65">
        <v>3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47293.165805951321</v>
      </c>
      <c r="AV65" t="s">
        <v>413</v>
      </c>
      <c r="AW65" t="s">
        <v>413</v>
      </c>
      <c r="AX65">
        <v>0</v>
      </c>
      <c r="AY65">
        <v>0</v>
      </c>
      <c r="AZ65" t="e">
        <f t="shared" si="30"/>
        <v>#DIV/0!</v>
      </c>
      <c r="BA65">
        <v>0</v>
      </c>
      <c r="BB65" t="s">
        <v>413</v>
      </c>
      <c r="BC65" t="s">
        <v>413</v>
      </c>
      <c r="BD65">
        <v>0</v>
      </c>
      <c r="BE65">
        <v>0</v>
      </c>
      <c r="BF65" t="e">
        <f t="shared" si="31"/>
        <v>#DIV/0!</v>
      </c>
      <c r="BG65">
        <v>0.5</v>
      </c>
      <c r="BH65">
        <f t="shared" si="32"/>
        <v>1009.5446247992378</v>
      </c>
      <c r="BI65">
        <f t="shared" si="33"/>
        <v>4.8455625183409685</v>
      </c>
      <c r="BJ65" t="e">
        <f t="shared" si="34"/>
        <v>#DIV/0!</v>
      </c>
      <c r="BK65">
        <f t="shared" si="35"/>
        <v>4.7997506987911276E-3</v>
      </c>
      <c r="BL65" t="e">
        <f t="shared" si="36"/>
        <v>#DIV/0!</v>
      </c>
      <c r="BM65" t="e">
        <f t="shared" si="37"/>
        <v>#DIV/0!</v>
      </c>
      <c r="BN65" t="s">
        <v>413</v>
      </c>
      <c r="BO65">
        <v>0</v>
      </c>
      <c r="BP65" t="e">
        <f t="shared" si="38"/>
        <v>#DIV/0!</v>
      </c>
      <c r="BQ65" t="e">
        <f t="shared" si="39"/>
        <v>#DIV/0!</v>
      </c>
      <c r="BR65" t="e">
        <f t="shared" si="40"/>
        <v>#DIV/0!</v>
      </c>
      <c r="BS65" t="e">
        <f t="shared" si="41"/>
        <v>#DIV/0!</v>
      </c>
      <c r="BT65" t="e">
        <f t="shared" si="42"/>
        <v>#DIV/0!</v>
      </c>
      <c r="BU65" t="e">
        <f t="shared" si="43"/>
        <v>#DIV/0!</v>
      </c>
      <c r="BV65" t="e">
        <f t="shared" si="44"/>
        <v>#DIV/0!</v>
      </c>
      <c r="BW65" t="e">
        <f t="shared" si="45"/>
        <v>#DIV/0!</v>
      </c>
      <c r="BX65" t="s">
        <v>413</v>
      </c>
      <c r="BY65" t="s">
        <v>413</v>
      </c>
      <c r="BZ65" t="s">
        <v>413</v>
      </c>
      <c r="CA65" t="s">
        <v>413</v>
      </c>
      <c r="CB65" t="s">
        <v>413</v>
      </c>
      <c r="CC65" t="s">
        <v>413</v>
      </c>
      <c r="CD65" t="s">
        <v>413</v>
      </c>
      <c r="CE65" t="s">
        <v>413</v>
      </c>
      <c r="CF65">
        <v>251</v>
      </c>
      <c r="CG65">
        <v>1000</v>
      </c>
      <c r="CH65" t="s">
        <v>414</v>
      </c>
      <c r="CI65">
        <v>8.5</v>
      </c>
      <c r="CJ65">
        <v>1.992</v>
      </c>
      <c r="CK65">
        <v>33.67</v>
      </c>
      <c r="CL65">
        <v>2.6106759999999999E-5</v>
      </c>
      <c r="CM65">
        <v>3.7014436000000001E-4</v>
      </c>
      <c r="CN65">
        <v>1.8797999360000001E-2</v>
      </c>
      <c r="CO65">
        <v>1.9799999999999999E-4</v>
      </c>
      <c r="CP65">
        <f t="shared" si="46"/>
        <v>1200.0462500000001</v>
      </c>
      <c r="CQ65">
        <f t="shared" si="47"/>
        <v>1009.5446247992378</v>
      </c>
      <c r="CR65">
        <f t="shared" si="48"/>
        <v>0.84125476397200338</v>
      </c>
      <c r="CS65">
        <f t="shared" si="49"/>
        <v>0.16202169446596651</v>
      </c>
      <c r="CT65">
        <v>6</v>
      </c>
      <c r="CU65">
        <v>0.5</v>
      </c>
      <c r="CV65" t="s">
        <v>415</v>
      </c>
      <c r="CW65">
        <v>2</v>
      </c>
      <c r="CX65" t="b">
        <v>1</v>
      </c>
      <c r="CY65">
        <v>1657205656.2874999</v>
      </c>
      <c r="CZ65">
        <v>308.91762499999999</v>
      </c>
      <c r="DA65">
        <v>322.26274999999998</v>
      </c>
      <c r="DB65">
        <v>35.075487500000001</v>
      </c>
      <c r="DC65">
        <v>33.851174999999998</v>
      </c>
      <c r="DD65">
        <v>310.08962500000001</v>
      </c>
      <c r="DE65">
        <v>34.628237499999997</v>
      </c>
      <c r="DF65">
        <v>650.37887499999999</v>
      </c>
      <c r="DG65">
        <v>101.233875</v>
      </c>
      <c r="DH65">
        <v>0.1000067375</v>
      </c>
      <c r="DI65">
        <v>33.577987499999999</v>
      </c>
      <c r="DJ65">
        <v>999.9</v>
      </c>
      <c r="DK65">
        <v>33.445824999999999</v>
      </c>
      <c r="DL65">
        <v>0</v>
      </c>
      <c r="DM65">
        <v>0</v>
      </c>
      <c r="DN65">
        <v>9002.0337499999987</v>
      </c>
      <c r="DO65">
        <v>0</v>
      </c>
      <c r="DP65">
        <v>985.44462499999997</v>
      </c>
      <c r="DQ65">
        <v>-13.3452625</v>
      </c>
      <c r="DR65">
        <v>320.14687500000002</v>
      </c>
      <c r="DS65">
        <v>333.554125</v>
      </c>
      <c r="DT65">
        <v>1.224305</v>
      </c>
      <c r="DU65">
        <v>322.26274999999998</v>
      </c>
      <c r="DV65">
        <v>33.851174999999998</v>
      </c>
      <c r="DW65">
        <v>3.5508312499999999</v>
      </c>
      <c r="DX65">
        <v>3.4268900000000002</v>
      </c>
      <c r="DY65">
        <v>26.864787499999998</v>
      </c>
      <c r="DZ65">
        <v>26.261812500000001</v>
      </c>
      <c r="EA65">
        <v>1200.0462500000001</v>
      </c>
      <c r="EB65">
        <v>0.957997875</v>
      </c>
      <c r="EC65">
        <v>4.2002449999999997E-2</v>
      </c>
      <c r="ED65">
        <v>0</v>
      </c>
      <c r="EE65">
        <v>558.52562499999999</v>
      </c>
      <c r="EF65">
        <v>5.0001600000000002</v>
      </c>
      <c r="EG65">
        <v>7634.2337500000003</v>
      </c>
      <c r="EH65">
        <v>9515.5375000000004</v>
      </c>
      <c r="EI65">
        <v>47.655999999999999</v>
      </c>
      <c r="EJ65">
        <v>49.960624999999993</v>
      </c>
      <c r="EK65">
        <v>48.804374999999993</v>
      </c>
      <c r="EL65">
        <v>48.765500000000003</v>
      </c>
      <c r="EM65">
        <v>49.382750000000001</v>
      </c>
      <c r="EN65">
        <v>1144.85375</v>
      </c>
      <c r="EO65">
        <v>50.192500000000003</v>
      </c>
      <c r="EP65">
        <v>0</v>
      </c>
      <c r="EQ65">
        <v>610239.29999995232</v>
      </c>
      <c r="ER65">
        <v>0</v>
      </c>
      <c r="ES65">
        <v>559.12648000000002</v>
      </c>
      <c r="ET65">
        <v>-7.3413076765224066</v>
      </c>
      <c r="EU65">
        <v>-13.529999834520989</v>
      </c>
      <c r="EV65">
        <v>7633.322799999999</v>
      </c>
      <c r="EW65">
        <v>15</v>
      </c>
      <c r="EX65">
        <v>1657194677</v>
      </c>
      <c r="EY65" t="s">
        <v>416</v>
      </c>
      <c r="EZ65">
        <v>1657194677</v>
      </c>
      <c r="FA65">
        <v>1657194677</v>
      </c>
      <c r="FB65">
        <v>4</v>
      </c>
      <c r="FC65">
        <v>-0.154</v>
      </c>
      <c r="FD65">
        <v>6.0000000000000001E-3</v>
      </c>
      <c r="FE65">
        <v>-1.1719999999999999</v>
      </c>
      <c r="FF65">
        <v>0.44700000000000001</v>
      </c>
      <c r="FG65">
        <v>415</v>
      </c>
      <c r="FH65">
        <v>30</v>
      </c>
      <c r="FI65">
        <v>0.27</v>
      </c>
      <c r="FJ65">
        <v>0.12</v>
      </c>
      <c r="FK65">
        <v>-12.977251219512199</v>
      </c>
      <c r="FL65">
        <v>-2.226988850174211</v>
      </c>
      <c r="FM65">
        <v>0.22332801001998931</v>
      </c>
      <c r="FN65">
        <v>0</v>
      </c>
      <c r="FO65">
        <v>559.55891176470595</v>
      </c>
      <c r="FP65">
        <v>-7.685271195015126</v>
      </c>
      <c r="FQ65">
        <v>0.77808408617302827</v>
      </c>
      <c r="FR65">
        <v>0</v>
      </c>
      <c r="FS65">
        <v>1.2391651219512201</v>
      </c>
      <c r="FT65">
        <v>-0.1487590243902413</v>
      </c>
      <c r="FU65">
        <v>1.6429856986440391E-2</v>
      </c>
      <c r="FV65">
        <v>0</v>
      </c>
      <c r="FW65">
        <v>0</v>
      </c>
      <c r="FX65">
        <v>3</v>
      </c>
      <c r="FY65" t="s">
        <v>425</v>
      </c>
      <c r="FZ65">
        <v>3.3688199999999999</v>
      </c>
      <c r="GA65">
        <v>2.8937300000000001</v>
      </c>
      <c r="GB65">
        <v>7.7981300000000003E-2</v>
      </c>
      <c r="GC65">
        <v>8.1792799999999999E-2</v>
      </c>
      <c r="GD65">
        <v>0.14346900000000001</v>
      </c>
      <c r="GE65">
        <v>0.142817</v>
      </c>
      <c r="GF65">
        <v>31782.799999999999</v>
      </c>
      <c r="GG65">
        <v>27554.400000000001</v>
      </c>
      <c r="GH65">
        <v>30811.200000000001</v>
      </c>
      <c r="GI65">
        <v>27972.400000000001</v>
      </c>
      <c r="GJ65">
        <v>34786.400000000001</v>
      </c>
      <c r="GK65">
        <v>33854.6</v>
      </c>
      <c r="GL65">
        <v>40182.400000000001</v>
      </c>
      <c r="GM65">
        <v>39017.699999999997</v>
      </c>
      <c r="GN65">
        <v>2.3169300000000002</v>
      </c>
      <c r="GO65">
        <v>1.5273699999999999</v>
      </c>
      <c r="GP65">
        <v>0</v>
      </c>
      <c r="GQ65">
        <v>6.33523E-2</v>
      </c>
      <c r="GR65">
        <v>999.9</v>
      </c>
      <c r="GS65">
        <v>32.409999999999997</v>
      </c>
      <c r="GT65">
        <v>47.1</v>
      </c>
      <c r="GU65">
        <v>44</v>
      </c>
      <c r="GV65">
        <v>42.584499999999998</v>
      </c>
      <c r="GW65">
        <v>49.463799999999999</v>
      </c>
      <c r="GX65">
        <v>43.529600000000002</v>
      </c>
      <c r="GY65">
        <v>1</v>
      </c>
      <c r="GZ65">
        <v>0.69571700000000003</v>
      </c>
      <c r="HA65">
        <v>1.67011</v>
      </c>
      <c r="HB65">
        <v>20.198799999999999</v>
      </c>
      <c r="HC65">
        <v>5.2150400000000001</v>
      </c>
      <c r="HD65">
        <v>11.974</v>
      </c>
      <c r="HE65">
        <v>4.9901499999999999</v>
      </c>
      <c r="HF65">
        <v>3.2924500000000001</v>
      </c>
      <c r="HG65">
        <v>7071.2</v>
      </c>
      <c r="HH65">
        <v>9999</v>
      </c>
      <c r="HI65">
        <v>9999</v>
      </c>
      <c r="HJ65">
        <v>659.2</v>
      </c>
      <c r="HK65">
        <v>4.97133</v>
      </c>
      <c r="HL65">
        <v>1.8748499999999999</v>
      </c>
      <c r="HM65">
        <v>1.87114</v>
      </c>
      <c r="HN65">
        <v>1.8708800000000001</v>
      </c>
      <c r="HO65">
        <v>1.87531</v>
      </c>
      <c r="HP65">
        <v>1.87209</v>
      </c>
      <c r="HQ65">
        <v>1.8675200000000001</v>
      </c>
      <c r="HR65">
        <v>1.8785099999999999</v>
      </c>
      <c r="HS65">
        <v>0</v>
      </c>
      <c r="HT65">
        <v>0</v>
      </c>
      <c r="HU65">
        <v>0</v>
      </c>
      <c r="HV65">
        <v>0</v>
      </c>
      <c r="HW65" t="s">
        <v>418</v>
      </c>
      <c r="HX65" t="s">
        <v>419</v>
      </c>
      <c r="HY65" t="s">
        <v>420</v>
      </c>
      <c r="HZ65" t="s">
        <v>420</v>
      </c>
      <c r="IA65" t="s">
        <v>420</v>
      </c>
      <c r="IB65" t="s">
        <v>420</v>
      </c>
      <c r="IC65">
        <v>0</v>
      </c>
      <c r="ID65">
        <v>100</v>
      </c>
      <c r="IE65">
        <v>100</v>
      </c>
      <c r="IF65">
        <v>-1.1719999999999999</v>
      </c>
      <c r="IG65">
        <v>0.44719999999999999</v>
      </c>
      <c r="IH65">
        <v>-1.172199999999918</v>
      </c>
      <c r="II65">
        <v>0</v>
      </c>
      <c r="IJ65">
        <v>0</v>
      </c>
      <c r="IK65">
        <v>0</v>
      </c>
      <c r="IL65">
        <v>0.44723499999999922</v>
      </c>
      <c r="IM65">
        <v>0</v>
      </c>
      <c r="IN65">
        <v>0</v>
      </c>
      <c r="IO65">
        <v>0</v>
      </c>
      <c r="IP65">
        <v>-1</v>
      </c>
      <c r="IQ65">
        <v>-1</v>
      </c>
      <c r="IR65">
        <v>-1</v>
      </c>
      <c r="IS65">
        <v>-1</v>
      </c>
      <c r="IT65">
        <v>183</v>
      </c>
      <c r="IU65">
        <v>183</v>
      </c>
      <c r="IV65">
        <v>0.88256800000000002</v>
      </c>
      <c r="IW65">
        <v>2.6037599999999999</v>
      </c>
      <c r="IX65">
        <v>1.49902</v>
      </c>
      <c r="IY65">
        <v>2.2753899999999998</v>
      </c>
      <c r="IZ65">
        <v>1.69678</v>
      </c>
      <c r="JA65">
        <v>2.2997999999999998</v>
      </c>
      <c r="JB65">
        <v>46.327399999999997</v>
      </c>
      <c r="JC65">
        <v>13.8781</v>
      </c>
      <c r="JD65">
        <v>18</v>
      </c>
      <c r="JE65">
        <v>706.87199999999996</v>
      </c>
      <c r="JF65">
        <v>268.416</v>
      </c>
      <c r="JG65">
        <v>30.000599999999999</v>
      </c>
      <c r="JH65">
        <v>36.219499999999996</v>
      </c>
      <c r="JI65">
        <v>30.000399999999999</v>
      </c>
      <c r="JJ65">
        <v>35.961500000000001</v>
      </c>
      <c r="JK65">
        <v>35.961199999999998</v>
      </c>
      <c r="JL65">
        <v>17.713100000000001</v>
      </c>
      <c r="JM65">
        <v>22.590199999999999</v>
      </c>
      <c r="JN65">
        <v>9.0861999999999998</v>
      </c>
      <c r="JO65">
        <v>30</v>
      </c>
      <c r="JP65">
        <v>337.726</v>
      </c>
      <c r="JQ65">
        <v>33.822299999999998</v>
      </c>
      <c r="JR65">
        <v>98.215800000000002</v>
      </c>
      <c r="JS65">
        <v>98.234899999999996</v>
      </c>
    </row>
    <row r="66" spans="1:279" x14ac:dyDescent="0.2">
      <c r="A66">
        <v>51</v>
      </c>
      <c r="B66">
        <v>1657205662.5999999</v>
      </c>
      <c r="C66">
        <v>199.5</v>
      </c>
      <c r="D66" t="s">
        <v>521</v>
      </c>
      <c r="E66" t="s">
        <v>522</v>
      </c>
      <c r="F66">
        <v>4</v>
      </c>
      <c r="G66">
        <v>1657205660.5999999</v>
      </c>
      <c r="H66">
        <f t="shared" si="0"/>
        <v>1.3497137696093545E-3</v>
      </c>
      <c r="I66">
        <f t="shared" si="1"/>
        <v>1.3497137696093546</v>
      </c>
      <c r="J66">
        <f t="shared" si="2"/>
        <v>4.9757342572609282</v>
      </c>
      <c r="K66">
        <f t="shared" si="3"/>
        <v>316.0157142857143</v>
      </c>
      <c r="L66">
        <f t="shared" si="4"/>
        <v>210.32783069019658</v>
      </c>
      <c r="M66">
        <f t="shared" si="5"/>
        <v>21.313428288984131</v>
      </c>
      <c r="N66">
        <f t="shared" si="6"/>
        <v>32.02323840130115</v>
      </c>
      <c r="O66">
        <f t="shared" si="7"/>
        <v>8.1836655591807181E-2</v>
      </c>
      <c r="P66">
        <f t="shared" si="8"/>
        <v>2.7723581695599524</v>
      </c>
      <c r="Q66">
        <f t="shared" si="9"/>
        <v>8.0517925697849269E-2</v>
      </c>
      <c r="R66">
        <f t="shared" si="10"/>
        <v>5.0440416072316072E-2</v>
      </c>
      <c r="S66">
        <f t="shared" si="11"/>
        <v>194.42577261253271</v>
      </c>
      <c r="T66">
        <f t="shared" si="12"/>
        <v>34.401415315256578</v>
      </c>
      <c r="U66">
        <f t="shared" si="13"/>
        <v>33.43872857142857</v>
      </c>
      <c r="V66">
        <f t="shared" si="14"/>
        <v>5.1779918626362642</v>
      </c>
      <c r="W66">
        <f t="shared" si="15"/>
        <v>68.112922030125247</v>
      </c>
      <c r="X66">
        <f t="shared" si="16"/>
        <v>3.5525092023296243</v>
      </c>
      <c r="Y66">
        <f t="shared" si="17"/>
        <v>5.2156170906284229</v>
      </c>
      <c r="Z66">
        <f t="shared" si="18"/>
        <v>1.6254826603066399</v>
      </c>
      <c r="AA66">
        <f t="shared" si="19"/>
        <v>-59.522377239772538</v>
      </c>
      <c r="AB66">
        <f t="shared" si="20"/>
        <v>19.32988459340914</v>
      </c>
      <c r="AC66">
        <f t="shared" si="21"/>
        <v>1.6047116658868961</v>
      </c>
      <c r="AD66">
        <f t="shared" si="22"/>
        <v>155.8379916320562</v>
      </c>
      <c r="AE66">
        <f t="shared" si="23"/>
        <v>14.113565897398724</v>
      </c>
      <c r="AF66">
        <f t="shared" si="24"/>
        <v>1.3612283448489846</v>
      </c>
      <c r="AG66">
        <f t="shared" si="25"/>
        <v>4.9757342572609282</v>
      </c>
      <c r="AH66">
        <v>341.60589448192979</v>
      </c>
      <c r="AI66">
        <v>330.04187878787872</v>
      </c>
      <c r="AJ66">
        <v>1.696938037387125</v>
      </c>
      <c r="AK66">
        <v>65.771731375418483</v>
      </c>
      <c r="AL66">
        <f t="shared" si="26"/>
        <v>1.3497137696093546</v>
      </c>
      <c r="AM66">
        <v>33.847208885011042</v>
      </c>
      <c r="AN66">
        <v>35.052165734265749</v>
      </c>
      <c r="AO66">
        <v>-6.3526691992144826E-4</v>
      </c>
      <c r="AP66">
        <v>88.071452504573628</v>
      </c>
      <c r="AQ66">
        <v>3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47379.575032012392</v>
      </c>
      <c r="AV66" t="s">
        <v>413</v>
      </c>
      <c r="AW66" t="s">
        <v>413</v>
      </c>
      <c r="AX66">
        <v>0</v>
      </c>
      <c r="AY66">
        <v>0</v>
      </c>
      <c r="AZ66" t="e">
        <f t="shared" si="30"/>
        <v>#DIV/0!</v>
      </c>
      <c r="BA66">
        <v>0</v>
      </c>
      <c r="BB66" t="s">
        <v>413</v>
      </c>
      <c r="BC66" t="s">
        <v>413</v>
      </c>
      <c r="BD66">
        <v>0</v>
      </c>
      <c r="BE66">
        <v>0</v>
      </c>
      <c r="BF66" t="e">
        <f t="shared" si="31"/>
        <v>#DIV/0!</v>
      </c>
      <c r="BG66">
        <v>0.5</v>
      </c>
      <c r="BH66">
        <f t="shared" si="32"/>
        <v>1009.5044997992394</v>
      </c>
      <c r="BI66">
        <f t="shared" si="33"/>
        <v>4.9757342572609282</v>
      </c>
      <c r="BJ66" t="e">
        <f t="shared" si="34"/>
        <v>#DIV/0!</v>
      </c>
      <c r="BK66">
        <f t="shared" si="35"/>
        <v>4.9288876456226342E-3</v>
      </c>
      <c r="BL66" t="e">
        <f t="shared" si="36"/>
        <v>#DIV/0!</v>
      </c>
      <c r="BM66" t="e">
        <f t="shared" si="37"/>
        <v>#DIV/0!</v>
      </c>
      <c r="BN66" t="s">
        <v>413</v>
      </c>
      <c r="BO66">
        <v>0</v>
      </c>
      <c r="BP66" t="e">
        <f t="shared" si="38"/>
        <v>#DIV/0!</v>
      </c>
      <c r="BQ66" t="e">
        <f t="shared" si="39"/>
        <v>#DIV/0!</v>
      </c>
      <c r="BR66" t="e">
        <f t="shared" si="40"/>
        <v>#DIV/0!</v>
      </c>
      <c r="BS66" t="e">
        <f t="shared" si="41"/>
        <v>#DIV/0!</v>
      </c>
      <c r="BT66" t="e">
        <f t="shared" si="42"/>
        <v>#DIV/0!</v>
      </c>
      <c r="BU66" t="e">
        <f t="shared" si="43"/>
        <v>#DIV/0!</v>
      </c>
      <c r="BV66" t="e">
        <f t="shared" si="44"/>
        <v>#DIV/0!</v>
      </c>
      <c r="BW66" t="e">
        <f t="shared" si="45"/>
        <v>#DIV/0!</v>
      </c>
      <c r="BX66" t="s">
        <v>413</v>
      </c>
      <c r="BY66" t="s">
        <v>413</v>
      </c>
      <c r="BZ66" t="s">
        <v>413</v>
      </c>
      <c r="CA66" t="s">
        <v>413</v>
      </c>
      <c r="CB66" t="s">
        <v>413</v>
      </c>
      <c r="CC66" t="s">
        <v>413</v>
      </c>
      <c r="CD66" t="s">
        <v>413</v>
      </c>
      <c r="CE66" t="s">
        <v>413</v>
      </c>
      <c r="CF66">
        <v>251</v>
      </c>
      <c r="CG66">
        <v>1000</v>
      </c>
      <c r="CH66" t="s">
        <v>414</v>
      </c>
      <c r="CI66">
        <v>8.5</v>
      </c>
      <c r="CJ66">
        <v>1.992</v>
      </c>
      <c r="CK66">
        <v>33.67</v>
      </c>
      <c r="CL66">
        <v>2.6106759999999999E-5</v>
      </c>
      <c r="CM66">
        <v>3.7014436000000001E-4</v>
      </c>
      <c r="CN66">
        <v>1.8797999360000001E-2</v>
      </c>
      <c r="CO66">
        <v>1.9799999999999999E-4</v>
      </c>
      <c r="CP66">
        <f t="shared" si="46"/>
        <v>1199.998571428571</v>
      </c>
      <c r="CQ66">
        <f t="shared" si="47"/>
        <v>1009.5044997992394</v>
      </c>
      <c r="CR66">
        <f t="shared" si="48"/>
        <v>0.84125475132645133</v>
      </c>
      <c r="CS66">
        <f t="shared" si="49"/>
        <v>0.16202167006005119</v>
      </c>
      <c r="CT66">
        <v>6</v>
      </c>
      <c r="CU66">
        <v>0.5</v>
      </c>
      <c r="CV66" t="s">
        <v>415</v>
      </c>
      <c r="CW66">
        <v>2</v>
      </c>
      <c r="CX66" t="b">
        <v>1</v>
      </c>
      <c r="CY66">
        <v>1657205660.5999999</v>
      </c>
      <c r="CZ66">
        <v>316.0157142857143</v>
      </c>
      <c r="DA66">
        <v>329.43314285714291</v>
      </c>
      <c r="DB66">
        <v>35.057314285714291</v>
      </c>
      <c r="DC66">
        <v>33.845528571428567</v>
      </c>
      <c r="DD66">
        <v>317.18799999999999</v>
      </c>
      <c r="DE66">
        <v>34.610071428571423</v>
      </c>
      <c r="DF66">
        <v>650.3661428571429</v>
      </c>
      <c r="DG66">
        <v>101.23442857142859</v>
      </c>
      <c r="DH66">
        <v>9.9894228571428573E-2</v>
      </c>
      <c r="DI66">
        <v>33.568057142857143</v>
      </c>
      <c r="DJ66">
        <v>999.89999999999986</v>
      </c>
      <c r="DK66">
        <v>33.43872857142857</v>
      </c>
      <c r="DL66">
        <v>0</v>
      </c>
      <c r="DM66">
        <v>0</v>
      </c>
      <c r="DN66">
        <v>9018.3928571428569</v>
      </c>
      <c r="DO66">
        <v>0</v>
      </c>
      <c r="DP66">
        <v>1023.521428571428</v>
      </c>
      <c r="DQ66">
        <v>-13.417314285714291</v>
      </c>
      <c r="DR66">
        <v>327.49685714285721</v>
      </c>
      <c r="DS66">
        <v>340.97385714285713</v>
      </c>
      <c r="DT66">
        <v>1.2117957142857141</v>
      </c>
      <c r="DU66">
        <v>329.43314285714291</v>
      </c>
      <c r="DV66">
        <v>33.845528571428567</v>
      </c>
      <c r="DW66">
        <v>3.5490085714285722</v>
      </c>
      <c r="DX66">
        <v>3.4263314285714288</v>
      </c>
      <c r="DY66">
        <v>26.856057142857139</v>
      </c>
      <c r="DZ66">
        <v>26.259057142857142</v>
      </c>
      <c r="EA66">
        <v>1199.998571428571</v>
      </c>
      <c r="EB66">
        <v>0.95799728571428566</v>
      </c>
      <c r="EC66">
        <v>4.2003028571428569E-2</v>
      </c>
      <c r="ED66">
        <v>0</v>
      </c>
      <c r="EE66">
        <v>557.81828571428571</v>
      </c>
      <c r="EF66">
        <v>5.0001600000000002</v>
      </c>
      <c r="EG66">
        <v>7678.1557142857146</v>
      </c>
      <c r="EH66">
        <v>9515.1414285714291</v>
      </c>
      <c r="EI66">
        <v>47.669285714285706</v>
      </c>
      <c r="EJ66">
        <v>49.936999999999998</v>
      </c>
      <c r="EK66">
        <v>48.857000000000014</v>
      </c>
      <c r="EL66">
        <v>48.767714285714291</v>
      </c>
      <c r="EM66">
        <v>49.383857142857153</v>
      </c>
      <c r="EN66">
        <v>1144.8085714285719</v>
      </c>
      <c r="EO66">
        <v>50.19</v>
      </c>
      <c r="EP66">
        <v>0</v>
      </c>
      <c r="EQ66">
        <v>610243.5</v>
      </c>
      <c r="ER66">
        <v>0</v>
      </c>
      <c r="ES66">
        <v>558.59542307692311</v>
      </c>
      <c r="ET66">
        <v>-8.541572654375102</v>
      </c>
      <c r="EU66">
        <v>272.06871831285838</v>
      </c>
      <c r="EV66">
        <v>7646.0080769230781</v>
      </c>
      <c r="EW66">
        <v>15</v>
      </c>
      <c r="EX66">
        <v>1657194677</v>
      </c>
      <c r="EY66" t="s">
        <v>416</v>
      </c>
      <c r="EZ66">
        <v>1657194677</v>
      </c>
      <c r="FA66">
        <v>1657194677</v>
      </c>
      <c r="FB66">
        <v>4</v>
      </c>
      <c r="FC66">
        <v>-0.154</v>
      </c>
      <c r="FD66">
        <v>6.0000000000000001E-3</v>
      </c>
      <c r="FE66">
        <v>-1.1719999999999999</v>
      </c>
      <c r="FF66">
        <v>0.44700000000000001</v>
      </c>
      <c r="FG66">
        <v>415</v>
      </c>
      <c r="FH66">
        <v>30</v>
      </c>
      <c r="FI66">
        <v>0.27</v>
      </c>
      <c r="FJ66">
        <v>0.12</v>
      </c>
      <c r="FK66">
        <v>-13.1064075</v>
      </c>
      <c r="FL66">
        <v>-2.3327110694183331</v>
      </c>
      <c r="FM66">
        <v>0.2276621920604078</v>
      </c>
      <c r="FN66">
        <v>0</v>
      </c>
      <c r="FO66">
        <v>559.15255882352949</v>
      </c>
      <c r="FP66">
        <v>-7.6093048063954978</v>
      </c>
      <c r="FQ66">
        <v>0.76204470268661217</v>
      </c>
      <c r="FR66">
        <v>0</v>
      </c>
      <c r="FS66">
        <v>1.22914525</v>
      </c>
      <c r="FT66">
        <v>-9.6934896810508847E-2</v>
      </c>
      <c r="FU66">
        <v>1.0199717394982089E-2</v>
      </c>
      <c r="FV66">
        <v>1</v>
      </c>
      <c r="FW66">
        <v>1</v>
      </c>
      <c r="FX66">
        <v>3</v>
      </c>
      <c r="FY66" t="s">
        <v>417</v>
      </c>
      <c r="FZ66">
        <v>3.3689200000000001</v>
      </c>
      <c r="GA66">
        <v>2.8936600000000001</v>
      </c>
      <c r="GB66">
        <v>7.9313300000000003E-2</v>
      </c>
      <c r="GC66">
        <v>8.3133200000000004E-2</v>
      </c>
      <c r="GD66">
        <v>0.143427</v>
      </c>
      <c r="GE66">
        <v>0.14280799999999999</v>
      </c>
      <c r="GF66">
        <v>31736.9</v>
      </c>
      <c r="GG66">
        <v>27514.1</v>
      </c>
      <c r="GH66">
        <v>30811.3</v>
      </c>
      <c r="GI66">
        <v>27972.400000000001</v>
      </c>
      <c r="GJ66">
        <v>34788.5</v>
      </c>
      <c r="GK66">
        <v>33855.1</v>
      </c>
      <c r="GL66">
        <v>40182.699999999997</v>
      </c>
      <c r="GM66">
        <v>39017.9</v>
      </c>
      <c r="GN66">
        <v>2.3172199999999998</v>
      </c>
      <c r="GO66">
        <v>1.5272300000000001</v>
      </c>
      <c r="GP66">
        <v>0</v>
      </c>
      <c r="GQ66">
        <v>6.4078700000000002E-2</v>
      </c>
      <c r="GR66">
        <v>999.9</v>
      </c>
      <c r="GS66">
        <v>32.402500000000003</v>
      </c>
      <c r="GT66">
        <v>47.1</v>
      </c>
      <c r="GU66">
        <v>44</v>
      </c>
      <c r="GV66">
        <v>42.5824</v>
      </c>
      <c r="GW66">
        <v>50.003799999999998</v>
      </c>
      <c r="GX66">
        <v>43.401400000000002</v>
      </c>
      <c r="GY66">
        <v>1</v>
      </c>
      <c r="GZ66">
        <v>0.69606500000000004</v>
      </c>
      <c r="HA66">
        <v>1.6702699999999999</v>
      </c>
      <c r="HB66">
        <v>20.198599999999999</v>
      </c>
      <c r="HC66">
        <v>5.2157900000000001</v>
      </c>
      <c r="HD66">
        <v>11.974</v>
      </c>
      <c r="HE66">
        <v>4.9904500000000001</v>
      </c>
      <c r="HF66">
        <v>3.2926500000000001</v>
      </c>
      <c r="HG66">
        <v>7071.2</v>
      </c>
      <c r="HH66">
        <v>9999</v>
      </c>
      <c r="HI66">
        <v>9999</v>
      </c>
      <c r="HJ66">
        <v>659.2</v>
      </c>
      <c r="HK66">
        <v>4.9713399999999996</v>
      </c>
      <c r="HL66">
        <v>1.87483</v>
      </c>
      <c r="HM66">
        <v>1.8710899999999999</v>
      </c>
      <c r="HN66">
        <v>1.8708800000000001</v>
      </c>
      <c r="HO66">
        <v>1.87531</v>
      </c>
      <c r="HP66">
        <v>1.8721000000000001</v>
      </c>
      <c r="HQ66">
        <v>1.8675200000000001</v>
      </c>
      <c r="HR66">
        <v>1.8785099999999999</v>
      </c>
      <c r="HS66">
        <v>0</v>
      </c>
      <c r="HT66">
        <v>0</v>
      </c>
      <c r="HU66">
        <v>0</v>
      </c>
      <c r="HV66">
        <v>0</v>
      </c>
      <c r="HW66" t="s">
        <v>418</v>
      </c>
      <c r="HX66" t="s">
        <v>419</v>
      </c>
      <c r="HY66" t="s">
        <v>420</v>
      </c>
      <c r="HZ66" t="s">
        <v>420</v>
      </c>
      <c r="IA66" t="s">
        <v>420</v>
      </c>
      <c r="IB66" t="s">
        <v>420</v>
      </c>
      <c r="IC66">
        <v>0</v>
      </c>
      <c r="ID66">
        <v>100</v>
      </c>
      <c r="IE66">
        <v>100</v>
      </c>
      <c r="IF66">
        <v>-1.1719999999999999</v>
      </c>
      <c r="IG66">
        <v>0.44719999999999999</v>
      </c>
      <c r="IH66">
        <v>-1.172199999999918</v>
      </c>
      <c r="II66">
        <v>0</v>
      </c>
      <c r="IJ66">
        <v>0</v>
      </c>
      <c r="IK66">
        <v>0</v>
      </c>
      <c r="IL66">
        <v>0.44723499999999922</v>
      </c>
      <c r="IM66">
        <v>0</v>
      </c>
      <c r="IN66">
        <v>0</v>
      </c>
      <c r="IO66">
        <v>0</v>
      </c>
      <c r="IP66">
        <v>-1</v>
      </c>
      <c r="IQ66">
        <v>-1</v>
      </c>
      <c r="IR66">
        <v>-1</v>
      </c>
      <c r="IS66">
        <v>-1</v>
      </c>
      <c r="IT66">
        <v>183.1</v>
      </c>
      <c r="IU66">
        <v>183.1</v>
      </c>
      <c r="IV66">
        <v>0.89599600000000001</v>
      </c>
      <c r="IW66">
        <v>2.6074199999999998</v>
      </c>
      <c r="IX66">
        <v>1.49902</v>
      </c>
      <c r="IY66">
        <v>2.2753899999999998</v>
      </c>
      <c r="IZ66">
        <v>1.69678</v>
      </c>
      <c r="JA66">
        <v>2.2961399999999998</v>
      </c>
      <c r="JB66">
        <v>46.327399999999997</v>
      </c>
      <c r="JC66">
        <v>13.8781</v>
      </c>
      <c r="JD66">
        <v>18</v>
      </c>
      <c r="JE66">
        <v>707.15300000000002</v>
      </c>
      <c r="JF66">
        <v>268.35899999999998</v>
      </c>
      <c r="JG66">
        <v>30.000299999999999</v>
      </c>
      <c r="JH66">
        <v>36.220500000000001</v>
      </c>
      <c r="JI66">
        <v>30.000399999999999</v>
      </c>
      <c r="JJ66">
        <v>35.964300000000001</v>
      </c>
      <c r="JK66">
        <v>35.964100000000002</v>
      </c>
      <c r="JL66">
        <v>17.9939</v>
      </c>
      <c r="JM66">
        <v>22.590199999999999</v>
      </c>
      <c r="JN66">
        <v>9.0861999999999998</v>
      </c>
      <c r="JO66">
        <v>30</v>
      </c>
      <c r="JP66">
        <v>344.404</v>
      </c>
      <c r="JQ66">
        <v>33.822299999999998</v>
      </c>
      <c r="JR66">
        <v>98.216499999999996</v>
      </c>
      <c r="JS66">
        <v>98.235200000000006</v>
      </c>
    </row>
    <row r="67" spans="1:279" x14ac:dyDescent="0.2">
      <c r="A67">
        <v>52</v>
      </c>
      <c r="B67">
        <v>1657205666.5999999</v>
      </c>
      <c r="C67">
        <v>203.5</v>
      </c>
      <c r="D67" t="s">
        <v>523</v>
      </c>
      <c r="E67" t="s">
        <v>524</v>
      </c>
      <c r="F67">
        <v>4</v>
      </c>
      <c r="G67">
        <v>1657205664.2874999</v>
      </c>
      <c r="H67">
        <f t="shared" si="0"/>
        <v>1.3442215775861454E-3</v>
      </c>
      <c r="I67">
        <f t="shared" si="1"/>
        <v>1.3442215775861455</v>
      </c>
      <c r="J67">
        <f t="shared" si="2"/>
        <v>5.1970903633332419</v>
      </c>
      <c r="K67">
        <f t="shared" si="3"/>
        <v>322.06212499999998</v>
      </c>
      <c r="L67">
        <f t="shared" si="4"/>
        <v>211.45945567275521</v>
      </c>
      <c r="M67">
        <f t="shared" si="5"/>
        <v>21.427881713194324</v>
      </c>
      <c r="N67">
        <f t="shared" si="6"/>
        <v>32.635613748480651</v>
      </c>
      <c r="O67">
        <f t="shared" si="7"/>
        <v>8.1492729449186521E-2</v>
      </c>
      <c r="P67">
        <f t="shared" si="8"/>
        <v>2.7707024603778847</v>
      </c>
      <c r="Q67">
        <f t="shared" si="9"/>
        <v>8.0184196987763925E-2</v>
      </c>
      <c r="R67">
        <f t="shared" si="10"/>
        <v>5.0230939339443281E-2</v>
      </c>
      <c r="S67">
        <f t="shared" si="11"/>
        <v>194.42235486250627</v>
      </c>
      <c r="T67">
        <f t="shared" si="12"/>
        <v>34.398771738929085</v>
      </c>
      <c r="U67">
        <f t="shared" si="13"/>
        <v>33.435600000000001</v>
      </c>
      <c r="V67">
        <f t="shared" si="14"/>
        <v>5.1770846080882285</v>
      </c>
      <c r="W67">
        <f t="shared" si="15"/>
        <v>68.110643568443507</v>
      </c>
      <c r="X67">
        <f t="shared" si="16"/>
        <v>3.5514796432366817</v>
      </c>
      <c r="Y67">
        <f t="shared" si="17"/>
        <v>5.2142799673708051</v>
      </c>
      <c r="Z67">
        <f t="shared" si="18"/>
        <v>1.6256049648515467</v>
      </c>
      <c r="AA67">
        <f t="shared" si="19"/>
        <v>-59.280171571549012</v>
      </c>
      <c r="AB67">
        <f t="shared" si="20"/>
        <v>19.101214449737153</v>
      </c>
      <c r="AC67">
        <f t="shared" si="21"/>
        <v>1.5866158457832624</v>
      </c>
      <c r="AD67">
        <f t="shared" si="22"/>
        <v>155.83001358647766</v>
      </c>
      <c r="AE67">
        <f t="shared" si="23"/>
        <v>14.259384486284862</v>
      </c>
      <c r="AF67">
        <f t="shared" si="24"/>
        <v>1.3526351016890921</v>
      </c>
      <c r="AG67">
        <f t="shared" si="25"/>
        <v>5.1970903633332419</v>
      </c>
      <c r="AH67">
        <v>348.57276195274977</v>
      </c>
      <c r="AI67">
        <v>336.82499999999987</v>
      </c>
      <c r="AJ67">
        <v>1.6900790033127859</v>
      </c>
      <c r="AK67">
        <v>65.771731375418483</v>
      </c>
      <c r="AL67">
        <f t="shared" si="26"/>
        <v>1.3442215775861455</v>
      </c>
      <c r="AM67">
        <v>33.845541177977452</v>
      </c>
      <c r="AN67">
        <v>35.043597202797208</v>
      </c>
      <c r="AO67">
        <v>-2.6107514086914902E-4</v>
      </c>
      <c r="AP67">
        <v>88.071452504573628</v>
      </c>
      <c r="AQ67">
        <v>3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47334.765905696331</v>
      </c>
      <c r="AV67" t="s">
        <v>413</v>
      </c>
      <c r="AW67" t="s">
        <v>413</v>
      </c>
      <c r="AX67">
        <v>0</v>
      </c>
      <c r="AY67">
        <v>0</v>
      </c>
      <c r="AZ67" t="e">
        <f t="shared" si="30"/>
        <v>#DIV/0!</v>
      </c>
      <c r="BA67">
        <v>0</v>
      </c>
      <c r="BB67" t="s">
        <v>413</v>
      </c>
      <c r="BC67" t="s">
        <v>413</v>
      </c>
      <c r="BD67">
        <v>0</v>
      </c>
      <c r="BE67">
        <v>0</v>
      </c>
      <c r="BF67" t="e">
        <f t="shared" si="31"/>
        <v>#DIV/0!</v>
      </c>
      <c r="BG67">
        <v>0.5</v>
      </c>
      <c r="BH67">
        <f t="shared" si="32"/>
        <v>1009.485824799226</v>
      </c>
      <c r="BI67">
        <f t="shared" si="33"/>
        <v>5.1970903633332419</v>
      </c>
      <c r="BJ67" t="e">
        <f t="shared" si="34"/>
        <v>#DIV/0!</v>
      </c>
      <c r="BK67">
        <f t="shared" si="35"/>
        <v>5.1482549191484463E-3</v>
      </c>
      <c r="BL67" t="e">
        <f t="shared" si="36"/>
        <v>#DIV/0!</v>
      </c>
      <c r="BM67" t="e">
        <f t="shared" si="37"/>
        <v>#DIV/0!</v>
      </c>
      <c r="BN67" t="s">
        <v>413</v>
      </c>
      <c r="BO67">
        <v>0</v>
      </c>
      <c r="BP67" t="e">
        <f t="shared" si="38"/>
        <v>#DIV/0!</v>
      </c>
      <c r="BQ67" t="e">
        <f t="shared" si="39"/>
        <v>#DIV/0!</v>
      </c>
      <c r="BR67" t="e">
        <f t="shared" si="40"/>
        <v>#DIV/0!</v>
      </c>
      <c r="BS67" t="e">
        <f t="shared" si="41"/>
        <v>#DIV/0!</v>
      </c>
      <c r="BT67" t="e">
        <f t="shared" si="42"/>
        <v>#DIV/0!</v>
      </c>
      <c r="BU67" t="e">
        <f t="shared" si="43"/>
        <v>#DIV/0!</v>
      </c>
      <c r="BV67" t="e">
        <f t="shared" si="44"/>
        <v>#DIV/0!</v>
      </c>
      <c r="BW67" t="e">
        <f t="shared" si="45"/>
        <v>#DIV/0!</v>
      </c>
      <c r="BX67" t="s">
        <v>413</v>
      </c>
      <c r="BY67" t="s">
        <v>413</v>
      </c>
      <c r="BZ67" t="s">
        <v>413</v>
      </c>
      <c r="CA67" t="s">
        <v>413</v>
      </c>
      <c r="CB67" t="s">
        <v>413</v>
      </c>
      <c r="CC67" t="s">
        <v>413</v>
      </c>
      <c r="CD67" t="s">
        <v>413</v>
      </c>
      <c r="CE67" t="s">
        <v>413</v>
      </c>
      <c r="CF67">
        <v>251</v>
      </c>
      <c r="CG67">
        <v>1000</v>
      </c>
      <c r="CH67" t="s">
        <v>414</v>
      </c>
      <c r="CI67">
        <v>8.5</v>
      </c>
      <c r="CJ67">
        <v>1.992</v>
      </c>
      <c r="CK67">
        <v>33.67</v>
      </c>
      <c r="CL67">
        <v>2.6106759999999999E-5</v>
      </c>
      <c r="CM67">
        <v>3.7014436000000001E-4</v>
      </c>
      <c r="CN67">
        <v>1.8797999360000001E-2</v>
      </c>
      <c r="CO67">
        <v>1.9799999999999999E-4</v>
      </c>
      <c r="CP67">
        <f t="shared" si="46"/>
        <v>1199.9762499999999</v>
      </c>
      <c r="CQ67">
        <f t="shared" si="47"/>
        <v>1009.485824799226</v>
      </c>
      <c r="CR67">
        <f t="shared" si="48"/>
        <v>0.84125483716800731</v>
      </c>
      <c r="CS67">
        <f t="shared" si="49"/>
        <v>0.16202183573425413</v>
      </c>
      <c r="CT67">
        <v>6</v>
      </c>
      <c r="CU67">
        <v>0.5</v>
      </c>
      <c r="CV67" t="s">
        <v>415</v>
      </c>
      <c r="CW67">
        <v>2</v>
      </c>
      <c r="CX67" t="b">
        <v>1</v>
      </c>
      <c r="CY67">
        <v>1657205664.2874999</v>
      </c>
      <c r="CZ67">
        <v>322.06212499999998</v>
      </c>
      <c r="DA67">
        <v>335.61900000000003</v>
      </c>
      <c r="DB67">
        <v>35.047512500000003</v>
      </c>
      <c r="DC67">
        <v>33.843374999999988</v>
      </c>
      <c r="DD67">
        <v>323.234375</v>
      </c>
      <c r="DE67">
        <v>34.600275000000003</v>
      </c>
      <c r="DF67">
        <v>650.37187500000005</v>
      </c>
      <c r="DG67">
        <v>101.233375</v>
      </c>
      <c r="DH67">
        <v>9.9912012499999994E-2</v>
      </c>
      <c r="DI67">
        <v>33.563474999999997</v>
      </c>
      <c r="DJ67">
        <v>999.9</v>
      </c>
      <c r="DK67">
        <v>33.435600000000001</v>
      </c>
      <c r="DL67">
        <v>0</v>
      </c>
      <c r="DM67">
        <v>0</v>
      </c>
      <c r="DN67">
        <v>9009.6875</v>
      </c>
      <c r="DO67">
        <v>0</v>
      </c>
      <c r="DP67">
        <v>1104.1475</v>
      </c>
      <c r="DQ67">
        <v>-13.557012500000001</v>
      </c>
      <c r="DR67">
        <v>333.75962500000003</v>
      </c>
      <c r="DS67">
        <v>347.37549999999999</v>
      </c>
      <c r="DT67">
        <v>1.2041525</v>
      </c>
      <c r="DU67">
        <v>335.61900000000003</v>
      </c>
      <c r="DV67">
        <v>33.843374999999988</v>
      </c>
      <c r="DW67">
        <v>3.5479862500000001</v>
      </c>
      <c r="DX67">
        <v>3.4260837500000001</v>
      </c>
      <c r="DY67">
        <v>26.851150000000001</v>
      </c>
      <c r="DZ67">
        <v>26.257837500000001</v>
      </c>
      <c r="EA67">
        <v>1199.9762499999999</v>
      </c>
      <c r="EB67">
        <v>0.95799512500000006</v>
      </c>
      <c r="EC67">
        <v>4.2005149999999991E-2</v>
      </c>
      <c r="ED67">
        <v>0</v>
      </c>
      <c r="EE67">
        <v>557.23199999999997</v>
      </c>
      <c r="EF67">
        <v>5.0001600000000002</v>
      </c>
      <c r="EG67">
        <v>7736.3137500000003</v>
      </c>
      <c r="EH67">
        <v>9514.9825000000001</v>
      </c>
      <c r="EI67">
        <v>47.640500000000003</v>
      </c>
      <c r="EJ67">
        <v>49.936999999999998</v>
      </c>
      <c r="EK67">
        <v>48.827749999999988</v>
      </c>
      <c r="EL67">
        <v>48.765625</v>
      </c>
      <c r="EM67">
        <v>49.366874999999993</v>
      </c>
      <c r="EN67">
        <v>1144.7837500000001</v>
      </c>
      <c r="EO67">
        <v>50.192500000000003</v>
      </c>
      <c r="EP67">
        <v>0</v>
      </c>
      <c r="EQ67">
        <v>610247.09999990463</v>
      </c>
      <c r="ER67">
        <v>0</v>
      </c>
      <c r="ES67">
        <v>558.08476923076921</v>
      </c>
      <c r="ET67">
        <v>-9.1642393233934953</v>
      </c>
      <c r="EU67">
        <v>598.90974397864068</v>
      </c>
      <c r="EV67">
        <v>7670.581923076923</v>
      </c>
      <c r="EW67">
        <v>15</v>
      </c>
      <c r="EX67">
        <v>1657194677</v>
      </c>
      <c r="EY67" t="s">
        <v>416</v>
      </c>
      <c r="EZ67">
        <v>1657194677</v>
      </c>
      <c r="FA67">
        <v>1657194677</v>
      </c>
      <c r="FB67">
        <v>4</v>
      </c>
      <c r="FC67">
        <v>-0.154</v>
      </c>
      <c r="FD67">
        <v>6.0000000000000001E-3</v>
      </c>
      <c r="FE67">
        <v>-1.1719999999999999</v>
      </c>
      <c r="FF67">
        <v>0.44700000000000001</v>
      </c>
      <c r="FG67">
        <v>415</v>
      </c>
      <c r="FH67">
        <v>30</v>
      </c>
      <c r="FI67">
        <v>0.27</v>
      </c>
      <c r="FJ67">
        <v>0.12</v>
      </c>
      <c r="FK67">
        <v>-13.25687317073171</v>
      </c>
      <c r="FL67">
        <v>-2.2518522648083632</v>
      </c>
      <c r="FM67">
        <v>0.22542914524101099</v>
      </c>
      <c r="FN67">
        <v>0</v>
      </c>
      <c r="FO67">
        <v>558.49938235294121</v>
      </c>
      <c r="FP67">
        <v>-8.5608708973715117</v>
      </c>
      <c r="FQ67">
        <v>0.85346098207466492</v>
      </c>
      <c r="FR67">
        <v>0</v>
      </c>
      <c r="FS67">
        <v>1.220648780487805</v>
      </c>
      <c r="FT67">
        <v>-9.561156794425045E-2</v>
      </c>
      <c r="FU67">
        <v>1.016633761312349E-2</v>
      </c>
      <c r="FV67">
        <v>1</v>
      </c>
      <c r="FW67">
        <v>1</v>
      </c>
      <c r="FX67">
        <v>3</v>
      </c>
      <c r="FY67" t="s">
        <v>417</v>
      </c>
      <c r="FZ67">
        <v>3.3688099999999999</v>
      </c>
      <c r="GA67">
        <v>2.89385</v>
      </c>
      <c r="GB67">
        <v>8.0627699999999997E-2</v>
      </c>
      <c r="GC67">
        <v>8.4473900000000005E-2</v>
      </c>
      <c r="GD67">
        <v>0.143404</v>
      </c>
      <c r="GE67">
        <v>0.142787</v>
      </c>
      <c r="GF67">
        <v>31691.200000000001</v>
      </c>
      <c r="GG67">
        <v>27474.400000000001</v>
      </c>
      <c r="GH67">
        <v>30810.9</v>
      </c>
      <c r="GI67">
        <v>27972.9</v>
      </c>
      <c r="GJ67">
        <v>34789.199999999997</v>
      </c>
      <c r="GK67">
        <v>33856.400000000001</v>
      </c>
      <c r="GL67">
        <v>40182.5</v>
      </c>
      <c r="GM67">
        <v>39018.300000000003</v>
      </c>
      <c r="GN67">
        <v>2.31717</v>
      </c>
      <c r="GO67">
        <v>1.5274300000000001</v>
      </c>
      <c r="GP67">
        <v>0</v>
      </c>
      <c r="GQ67">
        <v>6.3881300000000002E-2</v>
      </c>
      <c r="GR67">
        <v>999.9</v>
      </c>
      <c r="GS67">
        <v>32.392099999999999</v>
      </c>
      <c r="GT67">
        <v>47</v>
      </c>
      <c r="GU67">
        <v>44</v>
      </c>
      <c r="GV67">
        <v>42.488300000000002</v>
      </c>
      <c r="GW67">
        <v>49.643799999999999</v>
      </c>
      <c r="GX67">
        <v>43.4816</v>
      </c>
      <c r="GY67">
        <v>1</v>
      </c>
      <c r="GZ67">
        <v>0.69608700000000001</v>
      </c>
      <c r="HA67">
        <v>1.67178</v>
      </c>
      <c r="HB67">
        <v>20.198499999999999</v>
      </c>
      <c r="HC67">
        <v>5.2153400000000003</v>
      </c>
      <c r="HD67">
        <v>11.974</v>
      </c>
      <c r="HE67">
        <v>4.9901499999999999</v>
      </c>
      <c r="HF67">
        <v>3.2926500000000001</v>
      </c>
      <c r="HG67">
        <v>7071.4</v>
      </c>
      <c r="HH67">
        <v>9999</v>
      </c>
      <c r="HI67">
        <v>9999</v>
      </c>
      <c r="HJ67">
        <v>659.2</v>
      </c>
      <c r="HK67">
        <v>4.9713099999999999</v>
      </c>
      <c r="HL67">
        <v>1.8748199999999999</v>
      </c>
      <c r="HM67">
        <v>1.8711</v>
      </c>
      <c r="HN67">
        <v>1.8708800000000001</v>
      </c>
      <c r="HO67">
        <v>1.87531</v>
      </c>
      <c r="HP67">
        <v>1.87209</v>
      </c>
      <c r="HQ67">
        <v>1.8675200000000001</v>
      </c>
      <c r="HR67">
        <v>1.8785000000000001</v>
      </c>
      <c r="HS67">
        <v>0</v>
      </c>
      <c r="HT67">
        <v>0</v>
      </c>
      <c r="HU67">
        <v>0</v>
      </c>
      <c r="HV67">
        <v>0</v>
      </c>
      <c r="HW67" t="s">
        <v>418</v>
      </c>
      <c r="HX67" t="s">
        <v>419</v>
      </c>
      <c r="HY67" t="s">
        <v>420</v>
      </c>
      <c r="HZ67" t="s">
        <v>420</v>
      </c>
      <c r="IA67" t="s">
        <v>420</v>
      </c>
      <c r="IB67" t="s">
        <v>420</v>
      </c>
      <c r="IC67">
        <v>0</v>
      </c>
      <c r="ID67">
        <v>100</v>
      </c>
      <c r="IE67">
        <v>100</v>
      </c>
      <c r="IF67">
        <v>-1.1719999999999999</v>
      </c>
      <c r="IG67">
        <v>0.44719999999999999</v>
      </c>
      <c r="IH67">
        <v>-1.172199999999918</v>
      </c>
      <c r="II67">
        <v>0</v>
      </c>
      <c r="IJ67">
        <v>0</v>
      </c>
      <c r="IK67">
        <v>0</v>
      </c>
      <c r="IL67">
        <v>0.44723499999999922</v>
      </c>
      <c r="IM67">
        <v>0</v>
      </c>
      <c r="IN67">
        <v>0</v>
      </c>
      <c r="IO67">
        <v>0</v>
      </c>
      <c r="IP67">
        <v>-1</v>
      </c>
      <c r="IQ67">
        <v>-1</v>
      </c>
      <c r="IR67">
        <v>-1</v>
      </c>
      <c r="IS67">
        <v>-1</v>
      </c>
      <c r="IT67">
        <v>183.2</v>
      </c>
      <c r="IU67">
        <v>183.2</v>
      </c>
      <c r="IV67">
        <v>0.91186500000000004</v>
      </c>
      <c r="IW67">
        <v>2.6061999999999999</v>
      </c>
      <c r="IX67">
        <v>1.49902</v>
      </c>
      <c r="IY67">
        <v>2.2753899999999998</v>
      </c>
      <c r="IZ67">
        <v>1.69678</v>
      </c>
      <c r="JA67">
        <v>2.2851599999999999</v>
      </c>
      <c r="JB67">
        <v>46.327399999999997</v>
      </c>
      <c r="JC67">
        <v>13.8781</v>
      </c>
      <c r="JD67">
        <v>18</v>
      </c>
      <c r="JE67">
        <v>707.11699999999996</v>
      </c>
      <c r="JF67">
        <v>268.45299999999997</v>
      </c>
      <c r="JG67">
        <v>30.000399999999999</v>
      </c>
      <c r="JH67">
        <v>36.223700000000001</v>
      </c>
      <c r="JI67">
        <v>30.000299999999999</v>
      </c>
      <c r="JJ67">
        <v>35.964799999999997</v>
      </c>
      <c r="JK67">
        <v>35.964500000000001</v>
      </c>
      <c r="JL67">
        <v>18.276399999999999</v>
      </c>
      <c r="JM67">
        <v>22.590199999999999</v>
      </c>
      <c r="JN67">
        <v>9.0861999999999998</v>
      </c>
      <c r="JO67">
        <v>30</v>
      </c>
      <c r="JP67">
        <v>351.08300000000003</v>
      </c>
      <c r="JQ67">
        <v>33.822299999999998</v>
      </c>
      <c r="JR67">
        <v>98.215599999999995</v>
      </c>
      <c r="JS67">
        <v>98.236599999999996</v>
      </c>
    </row>
    <row r="68" spans="1:279" x14ac:dyDescent="0.2">
      <c r="A68">
        <v>53</v>
      </c>
      <c r="B68">
        <v>1657205670.5999999</v>
      </c>
      <c r="C68">
        <v>207.5</v>
      </c>
      <c r="D68" t="s">
        <v>525</v>
      </c>
      <c r="E68" t="s">
        <v>526</v>
      </c>
      <c r="F68">
        <v>4</v>
      </c>
      <c r="G68">
        <v>1657205668.5999999</v>
      </c>
      <c r="H68">
        <f t="shared" si="0"/>
        <v>1.3461677333503534E-3</v>
      </c>
      <c r="I68">
        <f t="shared" si="1"/>
        <v>1.3461677333503534</v>
      </c>
      <c r="J68">
        <f t="shared" si="2"/>
        <v>5.2564182113207325</v>
      </c>
      <c r="K68">
        <f t="shared" si="3"/>
        <v>329.11200000000002</v>
      </c>
      <c r="L68">
        <f t="shared" si="4"/>
        <v>217.55101617887303</v>
      </c>
      <c r="M68">
        <f t="shared" si="5"/>
        <v>22.045230792013818</v>
      </c>
      <c r="N68">
        <f t="shared" si="6"/>
        <v>33.350108511815996</v>
      </c>
      <c r="O68">
        <f t="shared" si="7"/>
        <v>8.1798684127159474E-2</v>
      </c>
      <c r="P68">
        <f t="shared" si="8"/>
        <v>2.7638445668487845</v>
      </c>
      <c r="Q68">
        <f t="shared" si="9"/>
        <v>8.0477179364632653E-2</v>
      </c>
      <c r="R68">
        <f t="shared" si="10"/>
        <v>5.0415190646190766E-2</v>
      </c>
      <c r="S68">
        <f t="shared" si="11"/>
        <v>194.43215661254561</v>
      </c>
      <c r="T68">
        <f t="shared" si="12"/>
        <v>34.395327763296443</v>
      </c>
      <c r="U68">
        <f t="shared" si="13"/>
        <v>33.420457142857138</v>
      </c>
      <c r="V68">
        <f t="shared" si="14"/>
        <v>5.1726952844772827</v>
      </c>
      <c r="W68">
        <f t="shared" si="15"/>
        <v>68.112675889623759</v>
      </c>
      <c r="X68">
        <f t="shared" si="16"/>
        <v>3.5506140397320807</v>
      </c>
      <c r="Y68">
        <f t="shared" si="17"/>
        <v>5.2128535450373921</v>
      </c>
      <c r="Z68">
        <f t="shared" si="18"/>
        <v>1.622081244745202</v>
      </c>
      <c r="AA68">
        <f t="shared" si="19"/>
        <v>-59.365997040750585</v>
      </c>
      <c r="AB68">
        <f t="shared" si="20"/>
        <v>20.581763290803284</v>
      </c>
      <c r="AC68">
        <f t="shared" si="21"/>
        <v>1.7136695760895535</v>
      </c>
      <c r="AD68">
        <f t="shared" si="22"/>
        <v>157.36159243868786</v>
      </c>
      <c r="AE68">
        <f t="shared" si="23"/>
        <v>14.389607845210802</v>
      </c>
      <c r="AF68">
        <f t="shared" si="24"/>
        <v>1.3505956860953661</v>
      </c>
      <c r="AG68">
        <f t="shared" si="25"/>
        <v>5.2564182113207325</v>
      </c>
      <c r="AH68">
        <v>355.44472449189573</v>
      </c>
      <c r="AI68">
        <v>343.60912121212112</v>
      </c>
      <c r="AJ68">
        <v>1.6978417387305449</v>
      </c>
      <c r="AK68">
        <v>65.771731375418483</v>
      </c>
      <c r="AL68">
        <f t="shared" si="26"/>
        <v>1.3461677333503534</v>
      </c>
      <c r="AM68">
        <v>33.837444596069147</v>
      </c>
      <c r="AN68">
        <v>35.036932167832198</v>
      </c>
      <c r="AO68">
        <v>-2.043277462455706E-4</v>
      </c>
      <c r="AP68">
        <v>88.071452504573628</v>
      </c>
      <c r="AQ68">
        <v>3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47147.168763759575</v>
      </c>
      <c r="AV68" t="s">
        <v>413</v>
      </c>
      <c r="AW68" t="s">
        <v>413</v>
      </c>
      <c r="AX68">
        <v>0</v>
      </c>
      <c r="AY68">
        <v>0</v>
      </c>
      <c r="AZ68" t="e">
        <f t="shared" si="30"/>
        <v>#DIV/0!</v>
      </c>
      <c r="BA68">
        <v>0</v>
      </c>
      <c r="BB68" t="s">
        <v>413</v>
      </c>
      <c r="BC68" t="s">
        <v>413</v>
      </c>
      <c r="BD68">
        <v>0</v>
      </c>
      <c r="BE68">
        <v>0</v>
      </c>
      <c r="BF68" t="e">
        <f t="shared" si="31"/>
        <v>#DIV/0!</v>
      </c>
      <c r="BG68">
        <v>0.5</v>
      </c>
      <c r="BH68">
        <f t="shared" si="32"/>
        <v>1009.5380997992461</v>
      </c>
      <c r="BI68">
        <f t="shared" si="33"/>
        <v>5.2564182113207325</v>
      </c>
      <c r="BJ68" t="e">
        <f t="shared" si="34"/>
        <v>#DIV/0!</v>
      </c>
      <c r="BK68">
        <f t="shared" si="35"/>
        <v>5.2067556562412146E-3</v>
      </c>
      <c r="BL68" t="e">
        <f t="shared" si="36"/>
        <v>#DIV/0!</v>
      </c>
      <c r="BM68" t="e">
        <f t="shared" si="37"/>
        <v>#DIV/0!</v>
      </c>
      <c r="BN68" t="s">
        <v>413</v>
      </c>
      <c r="BO68">
        <v>0</v>
      </c>
      <c r="BP68" t="e">
        <f t="shared" si="38"/>
        <v>#DIV/0!</v>
      </c>
      <c r="BQ68" t="e">
        <f t="shared" si="39"/>
        <v>#DIV/0!</v>
      </c>
      <c r="BR68" t="e">
        <f t="shared" si="40"/>
        <v>#DIV/0!</v>
      </c>
      <c r="BS68" t="e">
        <f t="shared" si="41"/>
        <v>#DIV/0!</v>
      </c>
      <c r="BT68" t="e">
        <f t="shared" si="42"/>
        <v>#DIV/0!</v>
      </c>
      <c r="BU68" t="e">
        <f t="shared" si="43"/>
        <v>#DIV/0!</v>
      </c>
      <c r="BV68" t="e">
        <f t="shared" si="44"/>
        <v>#DIV/0!</v>
      </c>
      <c r="BW68" t="e">
        <f t="shared" si="45"/>
        <v>#DIV/0!</v>
      </c>
      <c r="BX68" t="s">
        <v>413</v>
      </c>
      <c r="BY68" t="s">
        <v>413</v>
      </c>
      <c r="BZ68" t="s">
        <v>413</v>
      </c>
      <c r="CA68" t="s">
        <v>413</v>
      </c>
      <c r="CB68" t="s">
        <v>413</v>
      </c>
      <c r="CC68" t="s">
        <v>413</v>
      </c>
      <c r="CD68" t="s">
        <v>413</v>
      </c>
      <c r="CE68" t="s">
        <v>413</v>
      </c>
      <c r="CF68">
        <v>251</v>
      </c>
      <c r="CG68">
        <v>1000</v>
      </c>
      <c r="CH68" t="s">
        <v>414</v>
      </c>
      <c r="CI68">
        <v>8.5</v>
      </c>
      <c r="CJ68">
        <v>1.992</v>
      </c>
      <c r="CK68">
        <v>33.67</v>
      </c>
      <c r="CL68">
        <v>2.6106759999999999E-5</v>
      </c>
      <c r="CM68">
        <v>3.7014436000000001E-4</v>
      </c>
      <c r="CN68">
        <v>1.8797999360000001E-2</v>
      </c>
      <c r="CO68">
        <v>1.9799999999999999E-4</v>
      </c>
      <c r="CP68">
        <f t="shared" si="46"/>
        <v>1200.038571428571</v>
      </c>
      <c r="CQ68">
        <f t="shared" si="47"/>
        <v>1009.5380997992461</v>
      </c>
      <c r="CR68">
        <f t="shared" si="48"/>
        <v>0.84125470950275705</v>
      </c>
      <c r="CS68">
        <f t="shared" si="49"/>
        <v>0.16202158934032118</v>
      </c>
      <c r="CT68">
        <v>6</v>
      </c>
      <c r="CU68">
        <v>0.5</v>
      </c>
      <c r="CV68" t="s">
        <v>415</v>
      </c>
      <c r="CW68">
        <v>2</v>
      </c>
      <c r="CX68" t="b">
        <v>1</v>
      </c>
      <c r="CY68">
        <v>1657205668.5999999</v>
      </c>
      <c r="CZ68">
        <v>329.11200000000002</v>
      </c>
      <c r="DA68">
        <v>342.79714285714289</v>
      </c>
      <c r="DB68">
        <v>35.03885714285714</v>
      </c>
      <c r="DC68">
        <v>33.836528571428573</v>
      </c>
      <c r="DD68">
        <v>330.28414285714291</v>
      </c>
      <c r="DE68">
        <v>34.591642857142858</v>
      </c>
      <c r="DF68">
        <v>650.37414285714283</v>
      </c>
      <c r="DG68">
        <v>101.2332857142857</v>
      </c>
      <c r="DH68">
        <v>0.1003287142857143</v>
      </c>
      <c r="DI68">
        <v>33.558585714285712</v>
      </c>
      <c r="DJ68">
        <v>999.89999999999986</v>
      </c>
      <c r="DK68">
        <v>33.420457142857138</v>
      </c>
      <c r="DL68">
        <v>0</v>
      </c>
      <c r="DM68">
        <v>0</v>
      </c>
      <c r="DN68">
        <v>8973.3028571428567</v>
      </c>
      <c r="DO68">
        <v>0</v>
      </c>
      <c r="DP68">
        <v>1177.9457142857141</v>
      </c>
      <c r="DQ68">
        <v>-13.685085714285711</v>
      </c>
      <c r="DR68">
        <v>341.06257142857152</v>
      </c>
      <c r="DS68">
        <v>354.80257142857141</v>
      </c>
      <c r="DT68">
        <v>1.2023457142857139</v>
      </c>
      <c r="DU68">
        <v>342.79714285714289</v>
      </c>
      <c r="DV68">
        <v>33.836528571428573</v>
      </c>
      <c r="DW68">
        <v>3.5470999999999999</v>
      </c>
      <c r="DX68">
        <v>3.4253828571428571</v>
      </c>
      <c r="DY68">
        <v>26.846885714285719</v>
      </c>
      <c r="DZ68">
        <v>26.254371428571432</v>
      </c>
      <c r="EA68">
        <v>1200.038571428571</v>
      </c>
      <c r="EB68">
        <v>0.95799885714285715</v>
      </c>
      <c r="EC68">
        <v>4.2001485714285712E-2</v>
      </c>
      <c r="ED68">
        <v>0</v>
      </c>
      <c r="EE68">
        <v>556.65128571428556</v>
      </c>
      <c r="EF68">
        <v>5.0001600000000002</v>
      </c>
      <c r="EG68">
        <v>7740.1128571428562</v>
      </c>
      <c r="EH68">
        <v>9515.4957142857147</v>
      </c>
      <c r="EI68">
        <v>47.660428571428582</v>
      </c>
      <c r="EJ68">
        <v>49.936999999999998</v>
      </c>
      <c r="EK68">
        <v>48.848000000000013</v>
      </c>
      <c r="EL68">
        <v>48.794428571428583</v>
      </c>
      <c r="EM68">
        <v>49.392714285714291</v>
      </c>
      <c r="EN68">
        <v>1144.8485714285709</v>
      </c>
      <c r="EO68">
        <v>50.19</v>
      </c>
      <c r="EP68">
        <v>0</v>
      </c>
      <c r="EQ68">
        <v>610251.29999995232</v>
      </c>
      <c r="ER68">
        <v>0</v>
      </c>
      <c r="ES68">
        <v>557.43064000000004</v>
      </c>
      <c r="ET68">
        <v>-8.8982307559537244</v>
      </c>
      <c r="EU68">
        <v>524.99384514154383</v>
      </c>
      <c r="EV68">
        <v>7704.576</v>
      </c>
      <c r="EW68">
        <v>15</v>
      </c>
      <c r="EX68">
        <v>1657194677</v>
      </c>
      <c r="EY68" t="s">
        <v>416</v>
      </c>
      <c r="EZ68">
        <v>1657194677</v>
      </c>
      <c r="FA68">
        <v>1657194677</v>
      </c>
      <c r="FB68">
        <v>4</v>
      </c>
      <c r="FC68">
        <v>-0.154</v>
      </c>
      <c r="FD68">
        <v>6.0000000000000001E-3</v>
      </c>
      <c r="FE68">
        <v>-1.1719999999999999</v>
      </c>
      <c r="FF68">
        <v>0.44700000000000001</v>
      </c>
      <c r="FG68">
        <v>415</v>
      </c>
      <c r="FH68">
        <v>30</v>
      </c>
      <c r="FI68">
        <v>0.27</v>
      </c>
      <c r="FJ68">
        <v>0.12</v>
      </c>
      <c r="FK68">
        <v>-13.40129756097561</v>
      </c>
      <c r="FL68">
        <v>-1.979322648083619</v>
      </c>
      <c r="FM68">
        <v>0.19800489829837209</v>
      </c>
      <c r="FN68">
        <v>0</v>
      </c>
      <c r="FO68">
        <v>557.89958823529412</v>
      </c>
      <c r="FP68">
        <v>-8.7431015938687082</v>
      </c>
      <c r="FQ68">
        <v>0.87444137184991066</v>
      </c>
      <c r="FR68">
        <v>0</v>
      </c>
      <c r="FS68">
        <v>1.215349268292683</v>
      </c>
      <c r="FT68">
        <v>-0.1029947038327533</v>
      </c>
      <c r="FU68">
        <v>1.0668819028580641E-2</v>
      </c>
      <c r="FV68">
        <v>0</v>
      </c>
      <c r="FW68">
        <v>0</v>
      </c>
      <c r="FX68">
        <v>3</v>
      </c>
      <c r="FY68" t="s">
        <v>425</v>
      </c>
      <c r="FZ68">
        <v>3.3688799999999999</v>
      </c>
      <c r="GA68">
        <v>2.8938000000000001</v>
      </c>
      <c r="GB68">
        <v>8.1934699999999999E-2</v>
      </c>
      <c r="GC68">
        <v>8.5805599999999996E-2</v>
      </c>
      <c r="GD68">
        <v>0.14338300000000001</v>
      </c>
      <c r="GE68">
        <v>0.14277599999999999</v>
      </c>
      <c r="GF68">
        <v>31645.9</v>
      </c>
      <c r="GG68">
        <v>27434.1</v>
      </c>
      <c r="GH68">
        <v>30810.7</v>
      </c>
      <c r="GI68">
        <v>27972.7</v>
      </c>
      <c r="GJ68">
        <v>34789.699999999997</v>
      </c>
      <c r="GK68">
        <v>33856.800000000003</v>
      </c>
      <c r="GL68">
        <v>40182.1</v>
      </c>
      <c r="GM68">
        <v>39018.300000000003</v>
      </c>
      <c r="GN68">
        <v>2.3174000000000001</v>
      </c>
      <c r="GO68">
        <v>1.5274000000000001</v>
      </c>
      <c r="GP68">
        <v>0</v>
      </c>
      <c r="GQ68">
        <v>6.3870099999999999E-2</v>
      </c>
      <c r="GR68">
        <v>999.9</v>
      </c>
      <c r="GS68">
        <v>32.380600000000001</v>
      </c>
      <c r="GT68">
        <v>47</v>
      </c>
      <c r="GU68">
        <v>44</v>
      </c>
      <c r="GV68">
        <v>42.489800000000002</v>
      </c>
      <c r="GW68">
        <v>50.123800000000003</v>
      </c>
      <c r="GX68">
        <v>43.497599999999998</v>
      </c>
      <c r="GY68">
        <v>1</v>
      </c>
      <c r="GZ68">
        <v>0.69625800000000004</v>
      </c>
      <c r="HA68">
        <v>1.67435</v>
      </c>
      <c r="HB68">
        <v>20.198599999999999</v>
      </c>
      <c r="HC68">
        <v>5.2150400000000001</v>
      </c>
      <c r="HD68">
        <v>11.974</v>
      </c>
      <c r="HE68">
        <v>4.9902499999999996</v>
      </c>
      <c r="HF68">
        <v>3.2926500000000001</v>
      </c>
      <c r="HG68">
        <v>7071.4</v>
      </c>
      <c r="HH68">
        <v>9999</v>
      </c>
      <c r="HI68">
        <v>9999</v>
      </c>
      <c r="HJ68">
        <v>659.2</v>
      </c>
      <c r="HK68">
        <v>4.9713500000000002</v>
      </c>
      <c r="HL68">
        <v>1.8748</v>
      </c>
      <c r="HM68">
        <v>1.8711</v>
      </c>
      <c r="HN68">
        <v>1.8708800000000001</v>
      </c>
      <c r="HO68">
        <v>1.87531</v>
      </c>
      <c r="HP68">
        <v>1.87209</v>
      </c>
      <c r="HQ68">
        <v>1.8675200000000001</v>
      </c>
      <c r="HR68">
        <v>1.8785099999999999</v>
      </c>
      <c r="HS68">
        <v>0</v>
      </c>
      <c r="HT68">
        <v>0</v>
      </c>
      <c r="HU68">
        <v>0</v>
      </c>
      <c r="HV68">
        <v>0</v>
      </c>
      <c r="HW68" t="s">
        <v>418</v>
      </c>
      <c r="HX68" t="s">
        <v>419</v>
      </c>
      <c r="HY68" t="s">
        <v>420</v>
      </c>
      <c r="HZ68" t="s">
        <v>420</v>
      </c>
      <c r="IA68" t="s">
        <v>420</v>
      </c>
      <c r="IB68" t="s">
        <v>420</v>
      </c>
      <c r="IC68">
        <v>0</v>
      </c>
      <c r="ID68">
        <v>100</v>
      </c>
      <c r="IE68">
        <v>100</v>
      </c>
      <c r="IF68">
        <v>-1.173</v>
      </c>
      <c r="IG68">
        <v>0.44729999999999998</v>
      </c>
      <c r="IH68">
        <v>-1.172199999999918</v>
      </c>
      <c r="II68">
        <v>0</v>
      </c>
      <c r="IJ68">
        <v>0</v>
      </c>
      <c r="IK68">
        <v>0</v>
      </c>
      <c r="IL68">
        <v>0.44723499999999922</v>
      </c>
      <c r="IM68">
        <v>0</v>
      </c>
      <c r="IN68">
        <v>0</v>
      </c>
      <c r="IO68">
        <v>0</v>
      </c>
      <c r="IP68">
        <v>-1</v>
      </c>
      <c r="IQ68">
        <v>-1</v>
      </c>
      <c r="IR68">
        <v>-1</v>
      </c>
      <c r="IS68">
        <v>-1</v>
      </c>
      <c r="IT68">
        <v>183.2</v>
      </c>
      <c r="IU68">
        <v>183.2</v>
      </c>
      <c r="IV68">
        <v>0.92529300000000003</v>
      </c>
      <c r="IW68">
        <v>2.6000999999999999</v>
      </c>
      <c r="IX68">
        <v>1.49902</v>
      </c>
      <c r="IY68">
        <v>2.2778299999999998</v>
      </c>
      <c r="IZ68">
        <v>1.69678</v>
      </c>
      <c r="JA68">
        <v>2.4011200000000001</v>
      </c>
      <c r="JB68">
        <v>46.327399999999997</v>
      </c>
      <c r="JC68">
        <v>13.886900000000001</v>
      </c>
      <c r="JD68">
        <v>18</v>
      </c>
      <c r="JE68">
        <v>707.33500000000004</v>
      </c>
      <c r="JF68">
        <v>268.45400000000001</v>
      </c>
      <c r="JG68">
        <v>30.000699999999998</v>
      </c>
      <c r="JH68">
        <v>36.223799999999997</v>
      </c>
      <c r="JI68">
        <v>30.000299999999999</v>
      </c>
      <c r="JJ68">
        <v>35.967599999999997</v>
      </c>
      <c r="JK68">
        <v>35.967399999999998</v>
      </c>
      <c r="JL68">
        <v>18.5564</v>
      </c>
      <c r="JM68">
        <v>22.590199999999999</v>
      </c>
      <c r="JN68">
        <v>9.0861999999999998</v>
      </c>
      <c r="JO68">
        <v>30</v>
      </c>
      <c r="JP68">
        <v>357.762</v>
      </c>
      <c r="JQ68">
        <v>33.822299999999998</v>
      </c>
      <c r="JR68">
        <v>98.214799999999997</v>
      </c>
      <c r="JS68">
        <v>98.236199999999997</v>
      </c>
    </row>
    <row r="69" spans="1:279" x14ac:dyDescent="0.2">
      <c r="A69">
        <v>54</v>
      </c>
      <c r="B69">
        <v>1657205674.5999999</v>
      </c>
      <c r="C69">
        <v>211.5</v>
      </c>
      <c r="D69" t="s">
        <v>527</v>
      </c>
      <c r="E69" t="s">
        <v>528</v>
      </c>
      <c r="F69">
        <v>4</v>
      </c>
      <c r="G69">
        <v>1657205672.2874999</v>
      </c>
      <c r="H69">
        <f t="shared" si="0"/>
        <v>1.3439895284999266E-3</v>
      </c>
      <c r="I69">
        <f t="shared" si="1"/>
        <v>1.3439895284999266</v>
      </c>
      <c r="J69">
        <f t="shared" si="2"/>
        <v>5.4736217282748276</v>
      </c>
      <c r="K69">
        <f t="shared" si="3"/>
        <v>335.13437499999998</v>
      </c>
      <c r="L69">
        <f t="shared" si="4"/>
        <v>219.12067182399269</v>
      </c>
      <c r="M69">
        <f t="shared" si="5"/>
        <v>22.204325645295736</v>
      </c>
      <c r="N69">
        <f t="shared" si="6"/>
        <v>33.960432557499374</v>
      </c>
      <c r="O69">
        <f t="shared" si="7"/>
        <v>8.1757962778965187E-2</v>
      </c>
      <c r="P69">
        <f t="shared" si="8"/>
        <v>2.7671482606326987</v>
      </c>
      <c r="Q69">
        <f t="shared" si="9"/>
        <v>8.0439310772139921E-2</v>
      </c>
      <c r="R69">
        <f t="shared" si="10"/>
        <v>5.0391273252698779E-2</v>
      </c>
      <c r="S69">
        <f t="shared" si="11"/>
        <v>194.42774136251714</v>
      </c>
      <c r="T69">
        <f t="shared" si="12"/>
        <v>34.39115182635998</v>
      </c>
      <c r="U69">
        <f t="shared" si="13"/>
        <v>33.412487499999997</v>
      </c>
      <c r="V69">
        <f t="shared" si="14"/>
        <v>5.1703864963499289</v>
      </c>
      <c r="W69">
        <f t="shared" si="15"/>
        <v>68.118183880884629</v>
      </c>
      <c r="X69">
        <f t="shared" si="16"/>
        <v>3.5501415328669577</v>
      </c>
      <c r="Y69">
        <f t="shared" si="17"/>
        <v>5.2117383796886587</v>
      </c>
      <c r="Z69">
        <f t="shared" si="18"/>
        <v>1.6202449634829712</v>
      </c>
      <c r="AA69">
        <f t="shared" si="19"/>
        <v>-59.269938206846767</v>
      </c>
      <c r="AB69">
        <f t="shared" si="20"/>
        <v>21.224939764549909</v>
      </c>
      <c r="AC69">
        <f t="shared" si="21"/>
        <v>1.7650096979921945</v>
      </c>
      <c r="AD69">
        <f t="shared" si="22"/>
        <v>158.14775261821245</v>
      </c>
      <c r="AE69">
        <f t="shared" si="23"/>
        <v>14.557635878727327</v>
      </c>
      <c r="AF69">
        <f t="shared" si="24"/>
        <v>1.3507117307478842</v>
      </c>
      <c r="AG69">
        <f t="shared" si="25"/>
        <v>5.4736217282748276</v>
      </c>
      <c r="AH69">
        <v>362.39301266110749</v>
      </c>
      <c r="AI69">
        <v>350.37025454545437</v>
      </c>
      <c r="AJ69">
        <v>1.6926845845028839</v>
      </c>
      <c r="AK69">
        <v>65.771731375418483</v>
      </c>
      <c r="AL69">
        <f t="shared" si="26"/>
        <v>1.3439895284999266</v>
      </c>
      <c r="AM69">
        <v>33.834745080517308</v>
      </c>
      <c r="AN69">
        <v>35.031704895104923</v>
      </c>
      <c r="AO69">
        <v>-8.6725407945611422E-5</v>
      </c>
      <c r="AP69">
        <v>88.071452504573628</v>
      </c>
      <c r="AQ69">
        <v>3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47238.466541731083</v>
      </c>
      <c r="AV69" t="s">
        <v>413</v>
      </c>
      <c r="AW69" t="s">
        <v>413</v>
      </c>
      <c r="AX69">
        <v>0</v>
      </c>
      <c r="AY69">
        <v>0</v>
      </c>
      <c r="AZ69" t="e">
        <f t="shared" si="30"/>
        <v>#DIV/0!</v>
      </c>
      <c r="BA69">
        <v>0</v>
      </c>
      <c r="BB69" t="s">
        <v>413</v>
      </c>
      <c r="BC69" t="s">
        <v>413</v>
      </c>
      <c r="BD69">
        <v>0</v>
      </c>
      <c r="BE69">
        <v>0</v>
      </c>
      <c r="BF69" t="e">
        <f t="shared" si="31"/>
        <v>#DIV/0!</v>
      </c>
      <c r="BG69">
        <v>0.5</v>
      </c>
      <c r="BH69">
        <f t="shared" si="32"/>
        <v>1009.5141747992316</v>
      </c>
      <c r="BI69">
        <f t="shared" si="33"/>
        <v>5.4736217282748276</v>
      </c>
      <c r="BJ69" t="e">
        <f t="shared" si="34"/>
        <v>#DIV/0!</v>
      </c>
      <c r="BK69">
        <f t="shared" si="35"/>
        <v>5.4220355344325906E-3</v>
      </c>
      <c r="BL69" t="e">
        <f t="shared" si="36"/>
        <v>#DIV/0!</v>
      </c>
      <c r="BM69" t="e">
        <f t="shared" si="37"/>
        <v>#DIV/0!</v>
      </c>
      <c r="BN69" t="s">
        <v>413</v>
      </c>
      <c r="BO69">
        <v>0</v>
      </c>
      <c r="BP69" t="e">
        <f t="shared" si="38"/>
        <v>#DIV/0!</v>
      </c>
      <c r="BQ69" t="e">
        <f t="shared" si="39"/>
        <v>#DIV/0!</v>
      </c>
      <c r="BR69" t="e">
        <f t="shared" si="40"/>
        <v>#DIV/0!</v>
      </c>
      <c r="BS69" t="e">
        <f t="shared" si="41"/>
        <v>#DIV/0!</v>
      </c>
      <c r="BT69" t="e">
        <f t="shared" si="42"/>
        <v>#DIV/0!</v>
      </c>
      <c r="BU69" t="e">
        <f t="shared" si="43"/>
        <v>#DIV/0!</v>
      </c>
      <c r="BV69" t="e">
        <f t="shared" si="44"/>
        <v>#DIV/0!</v>
      </c>
      <c r="BW69" t="e">
        <f t="shared" si="45"/>
        <v>#DIV/0!</v>
      </c>
      <c r="BX69" t="s">
        <v>413</v>
      </c>
      <c r="BY69" t="s">
        <v>413</v>
      </c>
      <c r="BZ69" t="s">
        <v>413</v>
      </c>
      <c r="CA69" t="s">
        <v>413</v>
      </c>
      <c r="CB69" t="s">
        <v>413</v>
      </c>
      <c r="CC69" t="s">
        <v>413</v>
      </c>
      <c r="CD69" t="s">
        <v>413</v>
      </c>
      <c r="CE69" t="s">
        <v>413</v>
      </c>
      <c r="CF69">
        <v>251</v>
      </c>
      <c r="CG69">
        <v>1000</v>
      </c>
      <c r="CH69" t="s">
        <v>414</v>
      </c>
      <c r="CI69">
        <v>8.5</v>
      </c>
      <c r="CJ69">
        <v>1.992</v>
      </c>
      <c r="CK69">
        <v>33.67</v>
      </c>
      <c r="CL69">
        <v>2.6106759999999999E-5</v>
      </c>
      <c r="CM69">
        <v>3.7014436000000001E-4</v>
      </c>
      <c r="CN69">
        <v>1.8797999360000001E-2</v>
      </c>
      <c r="CO69">
        <v>1.9799999999999999E-4</v>
      </c>
      <c r="CP69">
        <f t="shared" si="46"/>
        <v>1200.01</v>
      </c>
      <c r="CQ69">
        <f t="shared" si="47"/>
        <v>1009.5141747992316</v>
      </c>
      <c r="CR69">
        <f t="shared" si="48"/>
        <v>0.84125480187601065</v>
      </c>
      <c r="CS69">
        <f t="shared" si="49"/>
        <v>0.16202176762070078</v>
      </c>
      <c r="CT69">
        <v>6</v>
      </c>
      <c r="CU69">
        <v>0.5</v>
      </c>
      <c r="CV69" t="s">
        <v>415</v>
      </c>
      <c r="CW69">
        <v>2</v>
      </c>
      <c r="CX69" t="b">
        <v>1</v>
      </c>
      <c r="CY69">
        <v>1657205672.2874999</v>
      </c>
      <c r="CZ69">
        <v>335.13437499999998</v>
      </c>
      <c r="DA69">
        <v>348.98250000000002</v>
      </c>
      <c r="DB69">
        <v>35.0341375</v>
      </c>
      <c r="DC69">
        <v>33.8316625</v>
      </c>
      <c r="DD69">
        <v>336.30675000000002</v>
      </c>
      <c r="DE69">
        <v>34.5869</v>
      </c>
      <c r="DF69">
        <v>650.35400000000004</v>
      </c>
      <c r="DG69">
        <v>101.23375</v>
      </c>
      <c r="DH69">
        <v>0.1000286</v>
      </c>
      <c r="DI69">
        <v>33.554762500000002</v>
      </c>
      <c r="DJ69">
        <v>999.9</v>
      </c>
      <c r="DK69">
        <v>33.412487499999997</v>
      </c>
      <c r="DL69">
        <v>0</v>
      </c>
      <c r="DM69">
        <v>0</v>
      </c>
      <c r="DN69">
        <v>8990.7824999999993</v>
      </c>
      <c r="DO69">
        <v>0</v>
      </c>
      <c r="DP69">
        <v>1166.5425</v>
      </c>
      <c r="DQ69">
        <v>-13.8480375</v>
      </c>
      <c r="DR69">
        <v>347.30200000000002</v>
      </c>
      <c r="DS69">
        <v>361.20262500000001</v>
      </c>
      <c r="DT69">
        <v>1.2025012500000001</v>
      </c>
      <c r="DU69">
        <v>348.98250000000002</v>
      </c>
      <c r="DV69">
        <v>33.8316625</v>
      </c>
      <c r="DW69">
        <v>3.5466362500000002</v>
      </c>
      <c r="DX69">
        <v>3.4249025</v>
      </c>
      <c r="DY69">
        <v>26.844674999999999</v>
      </c>
      <c r="DZ69">
        <v>26.252012499999999</v>
      </c>
      <c r="EA69">
        <v>1200.01</v>
      </c>
      <c r="EB69">
        <v>0.95799650000000003</v>
      </c>
      <c r="EC69">
        <v>4.2003799999999987E-2</v>
      </c>
      <c r="ED69">
        <v>0</v>
      </c>
      <c r="EE69">
        <v>556.03137499999991</v>
      </c>
      <c r="EF69">
        <v>5.0001600000000002</v>
      </c>
      <c r="EG69">
        <v>7702.4587499999998</v>
      </c>
      <c r="EH69">
        <v>9515.2562500000004</v>
      </c>
      <c r="EI69">
        <v>47.648249999999997</v>
      </c>
      <c r="EJ69">
        <v>49.944875000000003</v>
      </c>
      <c r="EK69">
        <v>48.843499999999999</v>
      </c>
      <c r="EL69">
        <v>48.781125000000003</v>
      </c>
      <c r="EM69">
        <v>49.405999999999999</v>
      </c>
      <c r="EN69">
        <v>1144.8175000000001</v>
      </c>
      <c r="EO69">
        <v>50.192500000000003</v>
      </c>
      <c r="EP69">
        <v>0</v>
      </c>
      <c r="EQ69">
        <v>610255.5</v>
      </c>
      <c r="ER69">
        <v>0</v>
      </c>
      <c r="ES69">
        <v>556.81088461538457</v>
      </c>
      <c r="ET69">
        <v>-9.1796581232871759</v>
      </c>
      <c r="EU69">
        <v>-15.09470114786963</v>
      </c>
      <c r="EV69">
        <v>7715.6761538461533</v>
      </c>
      <c r="EW69">
        <v>15</v>
      </c>
      <c r="EX69">
        <v>1657194677</v>
      </c>
      <c r="EY69" t="s">
        <v>416</v>
      </c>
      <c r="EZ69">
        <v>1657194677</v>
      </c>
      <c r="FA69">
        <v>1657194677</v>
      </c>
      <c r="FB69">
        <v>4</v>
      </c>
      <c r="FC69">
        <v>-0.154</v>
      </c>
      <c r="FD69">
        <v>6.0000000000000001E-3</v>
      </c>
      <c r="FE69">
        <v>-1.1719999999999999</v>
      </c>
      <c r="FF69">
        <v>0.44700000000000001</v>
      </c>
      <c r="FG69">
        <v>415</v>
      </c>
      <c r="FH69">
        <v>30</v>
      </c>
      <c r="FI69">
        <v>0.27</v>
      </c>
      <c r="FJ69">
        <v>0.12</v>
      </c>
      <c r="FK69">
        <v>-13.54491707317073</v>
      </c>
      <c r="FL69">
        <v>-1.907903832752639</v>
      </c>
      <c r="FM69">
        <v>0.19032148014889899</v>
      </c>
      <c r="FN69">
        <v>0</v>
      </c>
      <c r="FO69">
        <v>557.38397058823523</v>
      </c>
      <c r="FP69">
        <v>-9.23634835783737</v>
      </c>
      <c r="FQ69">
        <v>0.91969948689437697</v>
      </c>
      <c r="FR69">
        <v>0</v>
      </c>
      <c r="FS69">
        <v>1.210334878048781</v>
      </c>
      <c r="FT69">
        <v>-8.7497560975604877E-2</v>
      </c>
      <c r="FU69">
        <v>9.4957251285425742E-3</v>
      </c>
      <c r="FV69">
        <v>1</v>
      </c>
      <c r="FW69">
        <v>1</v>
      </c>
      <c r="FX69">
        <v>3</v>
      </c>
      <c r="FY69" t="s">
        <v>417</v>
      </c>
      <c r="FZ69">
        <v>3.3689900000000002</v>
      </c>
      <c r="GA69">
        <v>2.8936099999999998</v>
      </c>
      <c r="GB69">
        <v>8.3229399999999995E-2</v>
      </c>
      <c r="GC69">
        <v>8.7130899999999997E-2</v>
      </c>
      <c r="GD69">
        <v>0.143371</v>
      </c>
      <c r="GE69">
        <v>0.142762</v>
      </c>
      <c r="GF69">
        <v>31599.9</v>
      </c>
      <c r="GG69">
        <v>27393.3</v>
      </c>
      <c r="GH69">
        <v>30809.5</v>
      </c>
      <c r="GI69">
        <v>27971.7</v>
      </c>
      <c r="GJ69">
        <v>34788.699999999997</v>
      </c>
      <c r="GK69">
        <v>33856.1</v>
      </c>
      <c r="GL69">
        <v>40180.300000000003</v>
      </c>
      <c r="GM69">
        <v>39016.9</v>
      </c>
      <c r="GN69">
        <v>2.3171499999999998</v>
      </c>
      <c r="GO69">
        <v>1.5276000000000001</v>
      </c>
      <c r="GP69">
        <v>0</v>
      </c>
      <c r="GQ69">
        <v>6.4089900000000005E-2</v>
      </c>
      <c r="GR69">
        <v>999.9</v>
      </c>
      <c r="GS69">
        <v>32.366599999999998</v>
      </c>
      <c r="GT69">
        <v>47</v>
      </c>
      <c r="GU69">
        <v>44</v>
      </c>
      <c r="GV69">
        <v>42.49</v>
      </c>
      <c r="GW69">
        <v>50.153799999999997</v>
      </c>
      <c r="GX69">
        <v>43.189100000000003</v>
      </c>
      <c r="GY69">
        <v>1</v>
      </c>
      <c r="GZ69">
        <v>0.69656499999999999</v>
      </c>
      <c r="HA69">
        <v>1.67367</v>
      </c>
      <c r="HB69">
        <v>20.1982</v>
      </c>
      <c r="HC69">
        <v>5.2148899999999996</v>
      </c>
      <c r="HD69">
        <v>11.974</v>
      </c>
      <c r="HE69">
        <v>4.9901</v>
      </c>
      <c r="HF69">
        <v>3.2925</v>
      </c>
      <c r="HG69">
        <v>7071.4</v>
      </c>
      <c r="HH69">
        <v>9999</v>
      </c>
      <c r="HI69">
        <v>9999</v>
      </c>
      <c r="HJ69">
        <v>659.2</v>
      </c>
      <c r="HK69">
        <v>4.9713399999999996</v>
      </c>
      <c r="HL69">
        <v>1.8748</v>
      </c>
      <c r="HM69">
        <v>1.8710899999999999</v>
      </c>
      <c r="HN69">
        <v>1.8708800000000001</v>
      </c>
      <c r="HO69">
        <v>1.87531</v>
      </c>
      <c r="HP69">
        <v>1.87209</v>
      </c>
      <c r="HQ69">
        <v>1.8675200000000001</v>
      </c>
      <c r="HR69">
        <v>1.8785099999999999</v>
      </c>
      <c r="HS69">
        <v>0</v>
      </c>
      <c r="HT69">
        <v>0</v>
      </c>
      <c r="HU69">
        <v>0</v>
      </c>
      <c r="HV69">
        <v>0</v>
      </c>
      <c r="HW69" t="s">
        <v>418</v>
      </c>
      <c r="HX69" t="s">
        <v>419</v>
      </c>
      <c r="HY69" t="s">
        <v>420</v>
      </c>
      <c r="HZ69" t="s">
        <v>420</v>
      </c>
      <c r="IA69" t="s">
        <v>420</v>
      </c>
      <c r="IB69" t="s">
        <v>420</v>
      </c>
      <c r="IC69">
        <v>0</v>
      </c>
      <c r="ID69">
        <v>100</v>
      </c>
      <c r="IE69">
        <v>100</v>
      </c>
      <c r="IF69">
        <v>-1.1719999999999999</v>
      </c>
      <c r="IG69">
        <v>0.44729999999999998</v>
      </c>
      <c r="IH69">
        <v>-1.172199999999918</v>
      </c>
      <c r="II69">
        <v>0</v>
      </c>
      <c r="IJ69">
        <v>0</v>
      </c>
      <c r="IK69">
        <v>0</v>
      </c>
      <c r="IL69">
        <v>0.44723499999999922</v>
      </c>
      <c r="IM69">
        <v>0</v>
      </c>
      <c r="IN69">
        <v>0</v>
      </c>
      <c r="IO69">
        <v>0</v>
      </c>
      <c r="IP69">
        <v>-1</v>
      </c>
      <c r="IQ69">
        <v>-1</v>
      </c>
      <c r="IR69">
        <v>-1</v>
      </c>
      <c r="IS69">
        <v>-1</v>
      </c>
      <c r="IT69">
        <v>183.3</v>
      </c>
      <c r="IU69">
        <v>183.3</v>
      </c>
      <c r="IV69">
        <v>0.9375</v>
      </c>
      <c r="IW69">
        <v>2.6037599999999999</v>
      </c>
      <c r="IX69">
        <v>1.49902</v>
      </c>
      <c r="IY69">
        <v>2.2766099999999998</v>
      </c>
      <c r="IZ69">
        <v>1.69556</v>
      </c>
      <c r="JA69">
        <v>2.3059099999999999</v>
      </c>
      <c r="JB69">
        <v>46.327399999999997</v>
      </c>
      <c r="JC69">
        <v>13.8781</v>
      </c>
      <c r="JD69">
        <v>18</v>
      </c>
      <c r="JE69">
        <v>707.12800000000004</v>
      </c>
      <c r="JF69">
        <v>268.548</v>
      </c>
      <c r="JG69">
        <v>30.0002</v>
      </c>
      <c r="JH69">
        <v>36.2271</v>
      </c>
      <c r="JI69">
        <v>30.0002</v>
      </c>
      <c r="JJ69">
        <v>35.967599999999997</v>
      </c>
      <c r="JK69">
        <v>35.967399999999998</v>
      </c>
      <c r="JL69">
        <v>18.835899999999999</v>
      </c>
      <c r="JM69">
        <v>22.590199999999999</v>
      </c>
      <c r="JN69">
        <v>8.7102900000000005</v>
      </c>
      <c r="JO69">
        <v>30</v>
      </c>
      <c r="JP69">
        <v>364.44200000000001</v>
      </c>
      <c r="JQ69">
        <v>33.822299999999998</v>
      </c>
      <c r="JR69">
        <v>98.210700000000003</v>
      </c>
      <c r="JS69">
        <v>98.232600000000005</v>
      </c>
    </row>
    <row r="70" spans="1:279" x14ac:dyDescent="0.2">
      <c r="A70">
        <v>55</v>
      </c>
      <c r="B70">
        <v>1657205678.5999999</v>
      </c>
      <c r="C70">
        <v>215.5</v>
      </c>
      <c r="D70" t="s">
        <v>529</v>
      </c>
      <c r="E70" t="s">
        <v>530</v>
      </c>
      <c r="F70">
        <v>4</v>
      </c>
      <c r="G70">
        <v>1657205676.5999999</v>
      </c>
      <c r="H70">
        <f t="shared" si="0"/>
        <v>1.3454719565202536E-3</v>
      </c>
      <c r="I70">
        <f t="shared" si="1"/>
        <v>1.3454719565202535</v>
      </c>
      <c r="J70">
        <f t="shared" si="2"/>
        <v>5.5278494682518646</v>
      </c>
      <c r="K70">
        <f t="shared" si="3"/>
        <v>342.19271428571432</v>
      </c>
      <c r="L70">
        <f t="shared" si="4"/>
        <v>225.41442574787089</v>
      </c>
      <c r="M70">
        <f t="shared" si="5"/>
        <v>22.842161703316901</v>
      </c>
      <c r="N70">
        <f t="shared" si="6"/>
        <v>34.675781230407942</v>
      </c>
      <c r="O70">
        <f t="shared" si="7"/>
        <v>8.2111908864810013E-2</v>
      </c>
      <c r="P70">
        <f t="shared" si="8"/>
        <v>2.7661635123910955</v>
      </c>
      <c r="Q70">
        <f t="shared" si="9"/>
        <v>8.0781449661620125E-2</v>
      </c>
      <c r="R70">
        <f t="shared" si="10"/>
        <v>5.0606146800607404E-2</v>
      </c>
      <c r="S70">
        <f t="shared" si="11"/>
        <v>194.43802204110665</v>
      </c>
      <c r="T70">
        <f t="shared" si="12"/>
        <v>34.387011426340166</v>
      </c>
      <c r="U70">
        <f t="shared" si="13"/>
        <v>33.393300000000004</v>
      </c>
      <c r="V70">
        <f t="shared" si="14"/>
        <v>5.1648315962730695</v>
      </c>
      <c r="W70">
        <f t="shared" si="15"/>
        <v>68.12359921506966</v>
      </c>
      <c r="X70">
        <f t="shared" si="16"/>
        <v>3.5496138450397998</v>
      </c>
      <c r="Y70">
        <f t="shared" si="17"/>
        <v>5.2105494805603101</v>
      </c>
      <c r="Z70">
        <f t="shared" si="18"/>
        <v>1.6152177512332697</v>
      </c>
      <c r="AA70">
        <f t="shared" si="19"/>
        <v>-59.335313282543183</v>
      </c>
      <c r="AB70">
        <f t="shared" si="20"/>
        <v>23.470838285771787</v>
      </c>
      <c r="AC70">
        <f t="shared" si="21"/>
        <v>1.9522452120299267</v>
      </c>
      <c r="AD70">
        <f t="shared" si="22"/>
        <v>160.52579225636518</v>
      </c>
      <c r="AE70">
        <f t="shared" si="23"/>
        <v>14.690331101624766</v>
      </c>
      <c r="AF70">
        <f t="shared" si="24"/>
        <v>1.3502400805569899</v>
      </c>
      <c r="AG70">
        <f t="shared" si="25"/>
        <v>5.5278494682518646</v>
      </c>
      <c r="AH70">
        <v>369.2841615952176</v>
      </c>
      <c r="AI70">
        <v>357.16809090909078</v>
      </c>
      <c r="AJ70">
        <v>1.7032351212177941</v>
      </c>
      <c r="AK70">
        <v>65.771731375418483</v>
      </c>
      <c r="AL70">
        <f t="shared" si="26"/>
        <v>1.3454719565202535</v>
      </c>
      <c r="AM70">
        <v>33.829042609088987</v>
      </c>
      <c r="AN70">
        <v>35.027235664335699</v>
      </c>
      <c r="AO70">
        <v>-8.6345873224937916E-5</v>
      </c>
      <c r="AP70">
        <v>88.071452504573628</v>
      </c>
      <c r="AQ70">
        <v>3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47212.0528737977</v>
      </c>
      <c r="AV70" t="s">
        <v>413</v>
      </c>
      <c r="AW70" t="s">
        <v>413</v>
      </c>
      <c r="AX70">
        <v>0</v>
      </c>
      <c r="AY70">
        <v>0</v>
      </c>
      <c r="AZ70" t="e">
        <f t="shared" si="30"/>
        <v>#DIV/0!</v>
      </c>
      <c r="BA70">
        <v>0</v>
      </c>
      <c r="BB70" t="s">
        <v>413</v>
      </c>
      <c r="BC70" t="s">
        <v>413</v>
      </c>
      <c r="BD70">
        <v>0</v>
      </c>
      <c r="BE70">
        <v>0</v>
      </c>
      <c r="BF70" t="e">
        <f t="shared" si="31"/>
        <v>#DIV/0!</v>
      </c>
      <c r="BG70">
        <v>0.5</v>
      </c>
      <c r="BH70">
        <f t="shared" si="32"/>
        <v>1009.5681855135271</v>
      </c>
      <c r="BI70">
        <f t="shared" si="33"/>
        <v>5.5278494682518646</v>
      </c>
      <c r="BJ70" t="e">
        <f t="shared" si="34"/>
        <v>#DIV/0!</v>
      </c>
      <c r="BK70">
        <f t="shared" si="35"/>
        <v>5.4754592582967219E-3</v>
      </c>
      <c r="BL70" t="e">
        <f t="shared" si="36"/>
        <v>#DIV/0!</v>
      </c>
      <c r="BM70" t="e">
        <f t="shared" si="37"/>
        <v>#DIV/0!</v>
      </c>
      <c r="BN70" t="s">
        <v>413</v>
      </c>
      <c r="BO70">
        <v>0</v>
      </c>
      <c r="BP70" t="e">
        <f t="shared" si="38"/>
        <v>#DIV/0!</v>
      </c>
      <c r="BQ70" t="e">
        <f t="shared" si="39"/>
        <v>#DIV/0!</v>
      </c>
      <c r="BR70" t="e">
        <f t="shared" si="40"/>
        <v>#DIV/0!</v>
      </c>
      <c r="BS70" t="e">
        <f t="shared" si="41"/>
        <v>#DIV/0!</v>
      </c>
      <c r="BT70" t="e">
        <f t="shared" si="42"/>
        <v>#DIV/0!</v>
      </c>
      <c r="BU70" t="e">
        <f t="shared" si="43"/>
        <v>#DIV/0!</v>
      </c>
      <c r="BV70" t="e">
        <f t="shared" si="44"/>
        <v>#DIV/0!</v>
      </c>
      <c r="BW70" t="e">
        <f t="shared" si="45"/>
        <v>#DIV/0!</v>
      </c>
      <c r="BX70" t="s">
        <v>413</v>
      </c>
      <c r="BY70" t="s">
        <v>413</v>
      </c>
      <c r="BZ70" t="s">
        <v>413</v>
      </c>
      <c r="CA70" t="s">
        <v>413</v>
      </c>
      <c r="CB70" t="s">
        <v>413</v>
      </c>
      <c r="CC70" t="s">
        <v>413</v>
      </c>
      <c r="CD70" t="s">
        <v>413</v>
      </c>
      <c r="CE70" t="s">
        <v>413</v>
      </c>
      <c r="CF70">
        <v>251</v>
      </c>
      <c r="CG70">
        <v>1000</v>
      </c>
      <c r="CH70" t="s">
        <v>414</v>
      </c>
      <c r="CI70">
        <v>8.5</v>
      </c>
      <c r="CJ70">
        <v>1.992</v>
      </c>
      <c r="CK70">
        <v>33.67</v>
      </c>
      <c r="CL70">
        <v>2.6106759999999999E-5</v>
      </c>
      <c r="CM70">
        <v>3.7014436000000001E-4</v>
      </c>
      <c r="CN70">
        <v>1.8797999360000001E-2</v>
      </c>
      <c r="CO70">
        <v>1.9799999999999999E-4</v>
      </c>
      <c r="CP70">
        <f t="shared" si="46"/>
        <v>1200.0742857142859</v>
      </c>
      <c r="CQ70">
        <f t="shared" si="47"/>
        <v>1009.5681855135271</v>
      </c>
      <c r="CR70">
        <f t="shared" si="48"/>
        <v>0.84125474358666941</v>
      </c>
      <c r="CS70">
        <f t="shared" si="49"/>
        <v>0.16202165512227176</v>
      </c>
      <c r="CT70">
        <v>6</v>
      </c>
      <c r="CU70">
        <v>0.5</v>
      </c>
      <c r="CV70" t="s">
        <v>415</v>
      </c>
      <c r="CW70">
        <v>2</v>
      </c>
      <c r="CX70" t="b">
        <v>1</v>
      </c>
      <c r="CY70">
        <v>1657205676.5999999</v>
      </c>
      <c r="CZ70">
        <v>342.19271428571432</v>
      </c>
      <c r="DA70">
        <v>356.17085714285719</v>
      </c>
      <c r="DB70">
        <v>35.028828571428562</v>
      </c>
      <c r="DC70">
        <v>33.826857142857143</v>
      </c>
      <c r="DD70">
        <v>343.36485714285709</v>
      </c>
      <c r="DE70">
        <v>34.581600000000002</v>
      </c>
      <c r="DF70">
        <v>650.4028571428571</v>
      </c>
      <c r="DG70">
        <v>101.23399999999999</v>
      </c>
      <c r="DH70">
        <v>0.1000722428571429</v>
      </c>
      <c r="DI70">
        <v>33.550685714285713</v>
      </c>
      <c r="DJ70">
        <v>999.89999999999986</v>
      </c>
      <c r="DK70">
        <v>33.393300000000004</v>
      </c>
      <c r="DL70">
        <v>0</v>
      </c>
      <c r="DM70">
        <v>0</v>
      </c>
      <c r="DN70">
        <v>8985.5357142857138</v>
      </c>
      <c r="DO70">
        <v>0</v>
      </c>
      <c r="DP70">
        <v>1096.981428571429</v>
      </c>
      <c r="DQ70">
        <v>-13.97812857142857</v>
      </c>
      <c r="DR70">
        <v>354.61428571428581</v>
      </c>
      <c r="DS70">
        <v>368.64071428571418</v>
      </c>
      <c r="DT70">
        <v>1.2019771428571431</v>
      </c>
      <c r="DU70">
        <v>356.17085714285719</v>
      </c>
      <c r="DV70">
        <v>33.826857142857143</v>
      </c>
      <c r="DW70">
        <v>3.5461128571428571</v>
      </c>
      <c r="DX70">
        <v>3.4244300000000001</v>
      </c>
      <c r="DY70">
        <v>26.84215714285714</v>
      </c>
      <c r="DZ70">
        <v>26.249657142857139</v>
      </c>
      <c r="EA70">
        <v>1200.0742857142859</v>
      </c>
      <c r="EB70">
        <v>0.95799885714285715</v>
      </c>
      <c r="EC70">
        <v>4.2001485714285712E-2</v>
      </c>
      <c r="ED70">
        <v>0</v>
      </c>
      <c r="EE70">
        <v>555.22314285714276</v>
      </c>
      <c r="EF70">
        <v>5.0001600000000002</v>
      </c>
      <c r="EG70">
        <v>7646.8042857142864</v>
      </c>
      <c r="EH70">
        <v>9515.7557142857149</v>
      </c>
      <c r="EI70">
        <v>47.686999999999998</v>
      </c>
      <c r="EJ70">
        <v>49.936999999999998</v>
      </c>
      <c r="EK70">
        <v>48.847999999999999</v>
      </c>
      <c r="EL70">
        <v>48.767714285714291</v>
      </c>
      <c r="EM70">
        <v>49.365857142857138</v>
      </c>
      <c r="EN70">
        <v>1144.8814285714291</v>
      </c>
      <c r="EO70">
        <v>50.192857142857143</v>
      </c>
      <c r="EP70">
        <v>0</v>
      </c>
      <c r="EQ70">
        <v>610259.09999990463</v>
      </c>
      <c r="ER70">
        <v>0</v>
      </c>
      <c r="ES70">
        <v>556.22873076923065</v>
      </c>
      <c r="ET70">
        <v>-10.497401709423761</v>
      </c>
      <c r="EU70">
        <v>-491.17162419768891</v>
      </c>
      <c r="EV70">
        <v>7705.7034615384619</v>
      </c>
      <c r="EW70">
        <v>15</v>
      </c>
      <c r="EX70">
        <v>1657194677</v>
      </c>
      <c r="EY70" t="s">
        <v>416</v>
      </c>
      <c r="EZ70">
        <v>1657194677</v>
      </c>
      <c r="FA70">
        <v>1657194677</v>
      </c>
      <c r="FB70">
        <v>4</v>
      </c>
      <c r="FC70">
        <v>-0.154</v>
      </c>
      <c r="FD70">
        <v>6.0000000000000001E-3</v>
      </c>
      <c r="FE70">
        <v>-1.1719999999999999</v>
      </c>
      <c r="FF70">
        <v>0.44700000000000001</v>
      </c>
      <c r="FG70">
        <v>415</v>
      </c>
      <c r="FH70">
        <v>30</v>
      </c>
      <c r="FI70">
        <v>0.27</v>
      </c>
      <c r="FJ70">
        <v>0.12</v>
      </c>
      <c r="FK70">
        <v>-13.674382926829271</v>
      </c>
      <c r="FL70">
        <v>-2.053143554006986</v>
      </c>
      <c r="FM70">
        <v>0.2039880315743548</v>
      </c>
      <c r="FN70">
        <v>0</v>
      </c>
      <c r="FO70">
        <v>556.69714705882359</v>
      </c>
      <c r="FP70">
        <v>-9.6760733408377053</v>
      </c>
      <c r="FQ70">
        <v>0.96623444762928845</v>
      </c>
      <c r="FR70">
        <v>0</v>
      </c>
      <c r="FS70">
        <v>1.2055302439024389</v>
      </c>
      <c r="FT70">
        <v>-4.3783275261323147E-2</v>
      </c>
      <c r="FU70">
        <v>5.3842559500485668E-3</v>
      </c>
      <c r="FV70">
        <v>1</v>
      </c>
      <c r="FW70">
        <v>1</v>
      </c>
      <c r="FX70">
        <v>3</v>
      </c>
      <c r="FY70" t="s">
        <v>417</v>
      </c>
      <c r="FZ70">
        <v>3.36897</v>
      </c>
      <c r="GA70">
        <v>2.8936700000000002</v>
      </c>
      <c r="GB70">
        <v>8.4518200000000002E-2</v>
      </c>
      <c r="GC70">
        <v>8.8427000000000006E-2</v>
      </c>
      <c r="GD70">
        <v>0.14335800000000001</v>
      </c>
      <c r="GE70">
        <v>0.14274100000000001</v>
      </c>
      <c r="GF70">
        <v>31555.4</v>
      </c>
      <c r="GG70">
        <v>27354.3</v>
      </c>
      <c r="GH70">
        <v>30809.4</v>
      </c>
      <c r="GI70">
        <v>27971.5</v>
      </c>
      <c r="GJ70">
        <v>34789.199999999997</v>
      </c>
      <c r="GK70">
        <v>33856.699999999997</v>
      </c>
      <c r="GL70">
        <v>40180.300000000003</v>
      </c>
      <c r="GM70">
        <v>39016.5</v>
      </c>
      <c r="GN70">
        <v>2.3172999999999999</v>
      </c>
      <c r="GO70">
        <v>1.5277499999999999</v>
      </c>
      <c r="GP70">
        <v>0</v>
      </c>
      <c r="GQ70">
        <v>6.3914799999999994E-2</v>
      </c>
      <c r="GR70">
        <v>999.9</v>
      </c>
      <c r="GS70">
        <v>32.354799999999997</v>
      </c>
      <c r="GT70">
        <v>47</v>
      </c>
      <c r="GU70">
        <v>44</v>
      </c>
      <c r="GV70">
        <v>42.4878</v>
      </c>
      <c r="GW70">
        <v>50.513800000000003</v>
      </c>
      <c r="GX70">
        <v>42.5321</v>
      </c>
      <c r="GY70">
        <v>1</v>
      </c>
      <c r="GZ70">
        <v>0.69644799999999996</v>
      </c>
      <c r="HA70">
        <v>1.67249</v>
      </c>
      <c r="HB70">
        <v>20.1981</v>
      </c>
      <c r="HC70">
        <v>5.2147399999999999</v>
      </c>
      <c r="HD70">
        <v>11.974</v>
      </c>
      <c r="HE70">
        <v>4.9903000000000004</v>
      </c>
      <c r="HF70">
        <v>3.2924799999999999</v>
      </c>
      <c r="HG70">
        <v>7071.6</v>
      </c>
      <c r="HH70">
        <v>9999</v>
      </c>
      <c r="HI70">
        <v>9999</v>
      </c>
      <c r="HJ70">
        <v>659.2</v>
      </c>
      <c r="HK70">
        <v>4.9713200000000004</v>
      </c>
      <c r="HL70">
        <v>1.8748100000000001</v>
      </c>
      <c r="HM70">
        <v>1.87107</v>
      </c>
      <c r="HN70">
        <v>1.8708800000000001</v>
      </c>
      <c r="HO70">
        <v>1.87531</v>
      </c>
      <c r="HP70">
        <v>1.87208</v>
      </c>
      <c r="HQ70">
        <v>1.86751</v>
      </c>
      <c r="HR70">
        <v>1.8785000000000001</v>
      </c>
      <c r="HS70">
        <v>0</v>
      </c>
      <c r="HT70">
        <v>0</v>
      </c>
      <c r="HU70">
        <v>0</v>
      </c>
      <c r="HV70">
        <v>0</v>
      </c>
      <c r="HW70" t="s">
        <v>418</v>
      </c>
      <c r="HX70" t="s">
        <v>419</v>
      </c>
      <c r="HY70" t="s">
        <v>420</v>
      </c>
      <c r="HZ70" t="s">
        <v>420</v>
      </c>
      <c r="IA70" t="s">
        <v>420</v>
      </c>
      <c r="IB70" t="s">
        <v>420</v>
      </c>
      <c r="IC70">
        <v>0</v>
      </c>
      <c r="ID70">
        <v>100</v>
      </c>
      <c r="IE70">
        <v>100</v>
      </c>
      <c r="IF70">
        <v>-1.1719999999999999</v>
      </c>
      <c r="IG70">
        <v>0.44719999999999999</v>
      </c>
      <c r="IH70">
        <v>-1.172199999999918</v>
      </c>
      <c r="II70">
        <v>0</v>
      </c>
      <c r="IJ70">
        <v>0</v>
      </c>
      <c r="IK70">
        <v>0</v>
      </c>
      <c r="IL70">
        <v>0.44723499999999922</v>
      </c>
      <c r="IM70">
        <v>0</v>
      </c>
      <c r="IN70">
        <v>0</v>
      </c>
      <c r="IO70">
        <v>0</v>
      </c>
      <c r="IP70">
        <v>-1</v>
      </c>
      <c r="IQ70">
        <v>-1</v>
      </c>
      <c r="IR70">
        <v>-1</v>
      </c>
      <c r="IS70">
        <v>-1</v>
      </c>
      <c r="IT70">
        <v>183.4</v>
      </c>
      <c r="IU70">
        <v>183.4</v>
      </c>
      <c r="IV70">
        <v>0.95336900000000002</v>
      </c>
      <c r="IW70">
        <v>2.6061999999999999</v>
      </c>
      <c r="IX70">
        <v>1.49902</v>
      </c>
      <c r="IY70">
        <v>2.2766099999999998</v>
      </c>
      <c r="IZ70">
        <v>1.69678</v>
      </c>
      <c r="JA70">
        <v>2.33643</v>
      </c>
      <c r="JB70">
        <v>46.327399999999997</v>
      </c>
      <c r="JC70">
        <v>13.8781</v>
      </c>
      <c r="JD70">
        <v>18</v>
      </c>
      <c r="JE70">
        <v>707.25199999999995</v>
      </c>
      <c r="JF70">
        <v>268.61799999999999</v>
      </c>
      <c r="JG70">
        <v>30</v>
      </c>
      <c r="JH70">
        <v>36.227200000000003</v>
      </c>
      <c r="JI70">
        <v>30</v>
      </c>
      <c r="JJ70">
        <v>35.967599999999997</v>
      </c>
      <c r="JK70">
        <v>35.967399999999998</v>
      </c>
      <c r="JL70">
        <v>19.1187</v>
      </c>
      <c r="JM70">
        <v>22.590199999999999</v>
      </c>
      <c r="JN70">
        <v>8.7102900000000005</v>
      </c>
      <c r="JO70">
        <v>30</v>
      </c>
      <c r="JP70">
        <v>371.12</v>
      </c>
      <c r="JQ70">
        <v>33.822299999999998</v>
      </c>
      <c r="JR70">
        <v>98.210499999999996</v>
      </c>
      <c r="JS70">
        <v>98.231899999999996</v>
      </c>
    </row>
    <row r="71" spans="1:279" x14ac:dyDescent="0.2">
      <c r="A71">
        <v>56</v>
      </c>
      <c r="B71">
        <v>1657205682.5999999</v>
      </c>
      <c r="C71">
        <v>219.5</v>
      </c>
      <c r="D71" t="s">
        <v>531</v>
      </c>
      <c r="E71" t="s">
        <v>532</v>
      </c>
      <c r="F71">
        <v>4</v>
      </c>
      <c r="G71">
        <v>1657205680.2874999</v>
      </c>
      <c r="H71">
        <f t="shared" si="0"/>
        <v>1.3475622904567347E-3</v>
      </c>
      <c r="I71">
        <f t="shared" si="1"/>
        <v>1.3475622904567346</v>
      </c>
      <c r="J71">
        <f t="shared" si="2"/>
        <v>5.7766763857705472</v>
      </c>
      <c r="K71">
        <f t="shared" si="3"/>
        <v>348.22899999999998</v>
      </c>
      <c r="L71">
        <f t="shared" si="4"/>
        <v>226.48173056832852</v>
      </c>
      <c r="M71">
        <f t="shared" si="5"/>
        <v>22.950401231325923</v>
      </c>
      <c r="N71">
        <f t="shared" si="6"/>
        <v>35.287593618825014</v>
      </c>
      <c r="O71">
        <f t="shared" si="7"/>
        <v>8.2149016935905317E-2</v>
      </c>
      <c r="P71">
        <f t="shared" si="8"/>
        <v>2.7661569276249365</v>
      </c>
      <c r="Q71">
        <f t="shared" si="9"/>
        <v>8.0817362335182982E-2</v>
      </c>
      <c r="R71">
        <f t="shared" si="10"/>
        <v>5.0628697208254789E-2</v>
      </c>
      <c r="S71">
        <f t="shared" si="11"/>
        <v>194.43238461254614</v>
      </c>
      <c r="T71">
        <f t="shared" si="12"/>
        <v>34.383149056017729</v>
      </c>
      <c r="U71">
        <f t="shared" si="13"/>
        <v>33.397649999999999</v>
      </c>
      <c r="V71">
        <f t="shared" si="14"/>
        <v>5.1660904929330123</v>
      </c>
      <c r="W71">
        <f t="shared" si="15"/>
        <v>68.12582241090675</v>
      </c>
      <c r="X71">
        <f t="shared" si="16"/>
        <v>3.5490819855016</v>
      </c>
      <c r="Y71">
        <f t="shared" si="17"/>
        <v>5.209598739366414</v>
      </c>
      <c r="Z71">
        <f t="shared" si="18"/>
        <v>1.6170085074314122</v>
      </c>
      <c r="AA71">
        <f t="shared" si="19"/>
        <v>-59.427497009142002</v>
      </c>
      <c r="AB71">
        <f t="shared" si="20"/>
        <v>22.335803805553592</v>
      </c>
      <c r="AC71">
        <f t="shared" si="21"/>
        <v>1.8578502187056507</v>
      </c>
      <c r="AD71">
        <f t="shared" si="22"/>
        <v>159.19854162766339</v>
      </c>
      <c r="AE71">
        <f t="shared" si="23"/>
        <v>14.83977573640952</v>
      </c>
      <c r="AF71">
        <f t="shared" si="24"/>
        <v>1.3586059543040236</v>
      </c>
      <c r="AG71">
        <f t="shared" si="25"/>
        <v>5.7766763857705472</v>
      </c>
      <c r="AH71">
        <v>376.23767011358018</v>
      </c>
      <c r="AI71">
        <v>363.93246060606049</v>
      </c>
      <c r="AJ71">
        <v>1.691100818786025</v>
      </c>
      <c r="AK71">
        <v>65.771731375418483</v>
      </c>
      <c r="AL71">
        <f t="shared" si="26"/>
        <v>1.3475622904567346</v>
      </c>
      <c r="AM71">
        <v>33.820560006284261</v>
      </c>
      <c r="AN71">
        <v>35.020708391608402</v>
      </c>
      <c r="AO71">
        <v>-9.7877345091824093E-5</v>
      </c>
      <c r="AP71">
        <v>88.071452504573628</v>
      </c>
      <c r="AQ71">
        <v>3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47212.376827241329</v>
      </c>
      <c r="AV71" t="s">
        <v>413</v>
      </c>
      <c r="AW71" t="s">
        <v>413</v>
      </c>
      <c r="AX71">
        <v>0</v>
      </c>
      <c r="AY71">
        <v>0</v>
      </c>
      <c r="AZ71" t="e">
        <f t="shared" si="30"/>
        <v>#DIV/0!</v>
      </c>
      <c r="BA71">
        <v>0</v>
      </c>
      <c r="BB71" t="s">
        <v>413</v>
      </c>
      <c r="BC71" t="s">
        <v>413</v>
      </c>
      <c r="BD71">
        <v>0</v>
      </c>
      <c r="BE71">
        <v>0</v>
      </c>
      <c r="BF71" t="e">
        <f t="shared" si="31"/>
        <v>#DIV/0!</v>
      </c>
      <c r="BG71">
        <v>0.5</v>
      </c>
      <c r="BH71">
        <f t="shared" si="32"/>
        <v>1009.5392997992466</v>
      </c>
      <c r="BI71">
        <f t="shared" si="33"/>
        <v>5.7766763857705472</v>
      </c>
      <c r="BJ71" t="e">
        <f t="shared" si="34"/>
        <v>#DIV/0!</v>
      </c>
      <c r="BK71">
        <f t="shared" si="35"/>
        <v>5.7220916381554203E-3</v>
      </c>
      <c r="BL71" t="e">
        <f t="shared" si="36"/>
        <v>#DIV/0!</v>
      </c>
      <c r="BM71" t="e">
        <f t="shared" si="37"/>
        <v>#DIV/0!</v>
      </c>
      <c r="BN71" t="s">
        <v>413</v>
      </c>
      <c r="BO71">
        <v>0</v>
      </c>
      <c r="BP71" t="e">
        <f t="shared" si="38"/>
        <v>#DIV/0!</v>
      </c>
      <c r="BQ71" t="e">
        <f t="shared" si="39"/>
        <v>#DIV/0!</v>
      </c>
      <c r="BR71" t="e">
        <f t="shared" si="40"/>
        <v>#DIV/0!</v>
      </c>
      <c r="BS71" t="e">
        <f t="shared" si="41"/>
        <v>#DIV/0!</v>
      </c>
      <c r="BT71" t="e">
        <f t="shared" si="42"/>
        <v>#DIV/0!</v>
      </c>
      <c r="BU71" t="e">
        <f t="shared" si="43"/>
        <v>#DIV/0!</v>
      </c>
      <c r="BV71" t="e">
        <f t="shared" si="44"/>
        <v>#DIV/0!</v>
      </c>
      <c r="BW71" t="e">
        <f t="shared" si="45"/>
        <v>#DIV/0!</v>
      </c>
      <c r="BX71" t="s">
        <v>413</v>
      </c>
      <c r="BY71" t="s">
        <v>413</v>
      </c>
      <c r="BZ71" t="s">
        <v>413</v>
      </c>
      <c r="CA71" t="s">
        <v>413</v>
      </c>
      <c r="CB71" t="s">
        <v>413</v>
      </c>
      <c r="CC71" t="s">
        <v>413</v>
      </c>
      <c r="CD71" t="s">
        <v>413</v>
      </c>
      <c r="CE71" t="s">
        <v>413</v>
      </c>
      <c r="CF71">
        <v>251</v>
      </c>
      <c r="CG71">
        <v>1000</v>
      </c>
      <c r="CH71" t="s">
        <v>414</v>
      </c>
      <c r="CI71">
        <v>8.5</v>
      </c>
      <c r="CJ71">
        <v>1.992</v>
      </c>
      <c r="CK71">
        <v>33.67</v>
      </c>
      <c r="CL71">
        <v>2.6106759999999999E-5</v>
      </c>
      <c r="CM71">
        <v>3.7014436000000001E-4</v>
      </c>
      <c r="CN71">
        <v>1.8797999360000001E-2</v>
      </c>
      <c r="CO71">
        <v>1.9799999999999999E-4</v>
      </c>
      <c r="CP71">
        <f t="shared" si="46"/>
        <v>1200.04</v>
      </c>
      <c r="CQ71">
        <f t="shared" si="47"/>
        <v>1009.5392997992466</v>
      </c>
      <c r="CR71">
        <f t="shared" si="48"/>
        <v>0.84125470800910518</v>
      </c>
      <c r="CS71">
        <f t="shared" si="49"/>
        <v>0.1620215864575732</v>
      </c>
      <c r="CT71">
        <v>6</v>
      </c>
      <c r="CU71">
        <v>0.5</v>
      </c>
      <c r="CV71" t="s">
        <v>415</v>
      </c>
      <c r="CW71">
        <v>2</v>
      </c>
      <c r="CX71" t="b">
        <v>1</v>
      </c>
      <c r="CY71">
        <v>1657205680.2874999</v>
      </c>
      <c r="CZ71">
        <v>348.22899999999998</v>
      </c>
      <c r="DA71">
        <v>362.35550000000001</v>
      </c>
      <c r="DB71">
        <v>35.023449999999997</v>
      </c>
      <c r="DC71">
        <v>33.813999999999993</v>
      </c>
      <c r="DD71">
        <v>349.40100000000001</v>
      </c>
      <c r="DE71">
        <v>34.576212499999997</v>
      </c>
      <c r="DF71">
        <v>650.38962500000002</v>
      </c>
      <c r="DG71">
        <v>101.234375</v>
      </c>
      <c r="DH71">
        <v>0.1000733625</v>
      </c>
      <c r="DI71">
        <v>33.547424999999997</v>
      </c>
      <c r="DJ71">
        <v>999.9</v>
      </c>
      <c r="DK71">
        <v>33.397649999999999</v>
      </c>
      <c r="DL71">
        <v>0</v>
      </c>
      <c r="DM71">
        <v>0</v>
      </c>
      <c r="DN71">
        <v>8985.4675000000007</v>
      </c>
      <c r="DO71">
        <v>0</v>
      </c>
      <c r="DP71">
        <v>1059.3412499999999</v>
      </c>
      <c r="DQ71">
        <v>-14.126462500000001</v>
      </c>
      <c r="DR71">
        <v>360.86787500000003</v>
      </c>
      <c r="DS71">
        <v>375.03699999999998</v>
      </c>
      <c r="DT71">
        <v>1.2094512500000001</v>
      </c>
      <c r="DU71">
        <v>362.35550000000001</v>
      </c>
      <c r="DV71">
        <v>33.813999999999993</v>
      </c>
      <c r="DW71">
        <v>3.5455787499999998</v>
      </c>
      <c r="DX71">
        <v>3.4231400000000001</v>
      </c>
      <c r="DY71">
        <v>26.8395875</v>
      </c>
      <c r="DZ71">
        <v>26.243275000000001</v>
      </c>
      <c r="EA71">
        <v>1200.04</v>
      </c>
      <c r="EB71">
        <v>0.95799925000000008</v>
      </c>
      <c r="EC71">
        <v>4.20011E-2</v>
      </c>
      <c r="ED71">
        <v>0</v>
      </c>
      <c r="EE71">
        <v>554.77937499999996</v>
      </c>
      <c r="EF71">
        <v>5.0001600000000002</v>
      </c>
      <c r="EG71">
        <v>7649.8549999999996</v>
      </c>
      <c r="EH71">
        <v>9515.5062500000004</v>
      </c>
      <c r="EI71">
        <v>47.648375000000001</v>
      </c>
      <c r="EJ71">
        <v>49.936999999999998</v>
      </c>
      <c r="EK71">
        <v>48.843499999999999</v>
      </c>
      <c r="EL71">
        <v>48.765500000000003</v>
      </c>
      <c r="EM71">
        <v>49.351249999999993</v>
      </c>
      <c r="EN71">
        <v>1144.8499999999999</v>
      </c>
      <c r="EO71">
        <v>50.19</v>
      </c>
      <c r="EP71">
        <v>0</v>
      </c>
      <c r="EQ71">
        <v>610263.29999995232</v>
      </c>
      <c r="ER71">
        <v>0</v>
      </c>
      <c r="ES71">
        <v>555.52227999999991</v>
      </c>
      <c r="ET71">
        <v>-9.4511538268456459</v>
      </c>
      <c r="EU71">
        <v>-443.21846070170312</v>
      </c>
      <c r="EV71">
        <v>7678.4743999999992</v>
      </c>
      <c r="EW71">
        <v>15</v>
      </c>
      <c r="EX71">
        <v>1657194677</v>
      </c>
      <c r="EY71" t="s">
        <v>416</v>
      </c>
      <c r="EZ71">
        <v>1657194677</v>
      </c>
      <c r="FA71">
        <v>1657194677</v>
      </c>
      <c r="FB71">
        <v>4</v>
      </c>
      <c r="FC71">
        <v>-0.154</v>
      </c>
      <c r="FD71">
        <v>6.0000000000000001E-3</v>
      </c>
      <c r="FE71">
        <v>-1.1719999999999999</v>
      </c>
      <c r="FF71">
        <v>0.44700000000000001</v>
      </c>
      <c r="FG71">
        <v>415</v>
      </c>
      <c r="FH71">
        <v>30</v>
      </c>
      <c r="FI71">
        <v>0.27</v>
      </c>
      <c r="FJ71">
        <v>0.12</v>
      </c>
      <c r="FK71">
        <v>-13.80957073170732</v>
      </c>
      <c r="FL71">
        <v>-2.1486522648083621</v>
      </c>
      <c r="FM71">
        <v>0.21295044796785109</v>
      </c>
      <c r="FN71">
        <v>0</v>
      </c>
      <c r="FO71">
        <v>556.05482352941181</v>
      </c>
      <c r="FP71">
        <v>-9.5631779868535922</v>
      </c>
      <c r="FQ71">
        <v>0.95663172797884355</v>
      </c>
      <c r="FR71">
        <v>0</v>
      </c>
      <c r="FS71">
        <v>1.2041319512195121</v>
      </c>
      <c r="FT71">
        <v>7.289059233448642E-3</v>
      </c>
      <c r="FU71">
        <v>2.9644126794705688E-3</v>
      </c>
      <c r="FV71">
        <v>1</v>
      </c>
      <c r="FW71">
        <v>1</v>
      </c>
      <c r="FX71">
        <v>3</v>
      </c>
      <c r="FY71" t="s">
        <v>417</v>
      </c>
      <c r="FZ71">
        <v>3.3688899999999999</v>
      </c>
      <c r="GA71">
        <v>2.8937400000000002</v>
      </c>
      <c r="GB71">
        <v>8.5792999999999994E-2</v>
      </c>
      <c r="GC71">
        <v>8.9745500000000006E-2</v>
      </c>
      <c r="GD71">
        <v>0.14333799999999999</v>
      </c>
      <c r="GE71">
        <v>0.14269499999999999</v>
      </c>
      <c r="GF71">
        <v>31511.599999999999</v>
      </c>
      <c r="GG71">
        <v>27314.799999999999</v>
      </c>
      <c r="GH71">
        <v>30809.599999999999</v>
      </c>
      <c r="GI71">
        <v>27971.599999999999</v>
      </c>
      <c r="GJ71">
        <v>34790</v>
      </c>
      <c r="GK71">
        <v>33858.800000000003</v>
      </c>
      <c r="GL71">
        <v>40180.199999999997</v>
      </c>
      <c r="GM71">
        <v>39016.800000000003</v>
      </c>
      <c r="GN71">
        <v>2.3174299999999999</v>
      </c>
      <c r="GO71">
        <v>1.5273699999999999</v>
      </c>
      <c r="GP71">
        <v>0</v>
      </c>
      <c r="GQ71">
        <v>6.5576300000000004E-2</v>
      </c>
      <c r="GR71">
        <v>999.9</v>
      </c>
      <c r="GS71">
        <v>32.343299999999999</v>
      </c>
      <c r="GT71">
        <v>47</v>
      </c>
      <c r="GU71">
        <v>44</v>
      </c>
      <c r="GV71">
        <v>42.493699999999997</v>
      </c>
      <c r="GW71">
        <v>50.6038</v>
      </c>
      <c r="GX71">
        <v>42.804499999999997</v>
      </c>
      <c r="GY71">
        <v>1</v>
      </c>
      <c r="GZ71">
        <v>0.696519</v>
      </c>
      <c r="HA71">
        <v>1.6713199999999999</v>
      </c>
      <c r="HB71">
        <v>20.1983</v>
      </c>
      <c r="HC71">
        <v>5.2148899999999996</v>
      </c>
      <c r="HD71">
        <v>11.974</v>
      </c>
      <c r="HE71">
        <v>4.9901999999999997</v>
      </c>
      <c r="HF71">
        <v>3.2925</v>
      </c>
      <c r="HG71">
        <v>7071.6</v>
      </c>
      <c r="HH71">
        <v>9999</v>
      </c>
      <c r="HI71">
        <v>9999</v>
      </c>
      <c r="HJ71">
        <v>659.2</v>
      </c>
      <c r="HK71">
        <v>4.9713200000000004</v>
      </c>
      <c r="HL71">
        <v>1.8748199999999999</v>
      </c>
      <c r="HM71">
        <v>1.87107</v>
      </c>
      <c r="HN71">
        <v>1.87087</v>
      </c>
      <c r="HO71">
        <v>1.87531</v>
      </c>
      <c r="HP71">
        <v>1.87208</v>
      </c>
      <c r="HQ71">
        <v>1.8675200000000001</v>
      </c>
      <c r="HR71">
        <v>1.8785000000000001</v>
      </c>
      <c r="HS71">
        <v>0</v>
      </c>
      <c r="HT71">
        <v>0</v>
      </c>
      <c r="HU71">
        <v>0</v>
      </c>
      <c r="HV71">
        <v>0</v>
      </c>
      <c r="HW71" t="s">
        <v>418</v>
      </c>
      <c r="HX71" t="s">
        <v>419</v>
      </c>
      <c r="HY71" t="s">
        <v>420</v>
      </c>
      <c r="HZ71" t="s">
        <v>420</v>
      </c>
      <c r="IA71" t="s">
        <v>420</v>
      </c>
      <c r="IB71" t="s">
        <v>420</v>
      </c>
      <c r="IC71">
        <v>0</v>
      </c>
      <c r="ID71">
        <v>100</v>
      </c>
      <c r="IE71">
        <v>100</v>
      </c>
      <c r="IF71">
        <v>-1.173</v>
      </c>
      <c r="IG71">
        <v>0.44729999999999998</v>
      </c>
      <c r="IH71">
        <v>-1.172199999999918</v>
      </c>
      <c r="II71">
        <v>0</v>
      </c>
      <c r="IJ71">
        <v>0</v>
      </c>
      <c r="IK71">
        <v>0</v>
      </c>
      <c r="IL71">
        <v>0.44723499999999922</v>
      </c>
      <c r="IM71">
        <v>0</v>
      </c>
      <c r="IN71">
        <v>0</v>
      </c>
      <c r="IO71">
        <v>0</v>
      </c>
      <c r="IP71">
        <v>-1</v>
      </c>
      <c r="IQ71">
        <v>-1</v>
      </c>
      <c r="IR71">
        <v>-1</v>
      </c>
      <c r="IS71">
        <v>-1</v>
      </c>
      <c r="IT71">
        <v>183.4</v>
      </c>
      <c r="IU71">
        <v>183.4</v>
      </c>
      <c r="IV71">
        <v>0.96679700000000002</v>
      </c>
      <c r="IW71">
        <v>2.6159699999999999</v>
      </c>
      <c r="IX71">
        <v>1.49902</v>
      </c>
      <c r="IY71">
        <v>2.2778299999999998</v>
      </c>
      <c r="IZ71">
        <v>1.69678</v>
      </c>
      <c r="JA71">
        <v>2.2399900000000001</v>
      </c>
      <c r="JB71">
        <v>46.298200000000001</v>
      </c>
      <c r="JC71">
        <v>13.869400000000001</v>
      </c>
      <c r="JD71">
        <v>18</v>
      </c>
      <c r="JE71">
        <v>707.35599999999999</v>
      </c>
      <c r="JF71">
        <v>268.44200000000001</v>
      </c>
      <c r="JG71">
        <v>29.9999</v>
      </c>
      <c r="JH71">
        <v>36.227200000000003</v>
      </c>
      <c r="JI71">
        <v>30.0001</v>
      </c>
      <c r="JJ71">
        <v>35.967599999999997</v>
      </c>
      <c r="JK71">
        <v>35.967399999999998</v>
      </c>
      <c r="JL71">
        <v>19.395199999999999</v>
      </c>
      <c r="JM71">
        <v>22.590199999999999</v>
      </c>
      <c r="JN71">
        <v>8.7102900000000005</v>
      </c>
      <c r="JO71">
        <v>30</v>
      </c>
      <c r="JP71">
        <v>377.798</v>
      </c>
      <c r="JQ71">
        <v>33.822299999999998</v>
      </c>
      <c r="JR71">
        <v>98.210700000000003</v>
      </c>
      <c r="JS71">
        <v>98.232399999999998</v>
      </c>
    </row>
    <row r="72" spans="1:279" x14ac:dyDescent="0.2">
      <c r="A72">
        <v>57</v>
      </c>
      <c r="B72">
        <v>1657205686.5999999</v>
      </c>
      <c r="C72">
        <v>223.5</v>
      </c>
      <c r="D72" t="s">
        <v>533</v>
      </c>
      <c r="E72" t="s">
        <v>534</v>
      </c>
      <c r="F72">
        <v>4</v>
      </c>
      <c r="G72">
        <v>1657205684.5999999</v>
      </c>
      <c r="H72">
        <f t="shared" si="0"/>
        <v>1.3530804289212377E-3</v>
      </c>
      <c r="I72">
        <f t="shared" si="1"/>
        <v>1.3530804289212377</v>
      </c>
      <c r="J72">
        <f t="shared" si="2"/>
        <v>5.8712653801469186</v>
      </c>
      <c r="K72">
        <f t="shared" si="3"/>
        <v>355.32071428571419</v>
      </c>
      <c r="L72">
        <f t="shared" si="4"/>
        <v>231.96136172374267</v>
      </c>
      <c r="M72">
        <f t="shared" si="5"/>
        <v>23.505660210896462</v>
      </c>
      <c r="N72">
        <f t="shared" si="6"/>
        <v>36.006203420378263</v>
      </c>
      <c r="O72">
        <f t="shared" si="7"/>
        <v>8.2454767155669115E-2</v>
      </c>
      <c r="P72">
        <f t="shared" si="8"/>
        <v>2.7706272746954084</v>
      </c>
      <c r="Q72">
        <f t="shared" si="9"/>
        <v>8.1115395376681526E-2</v>
      </c>
      <c r="R72">
        <f t="shared" si="10"/>
        <v>5.0815647063728812E-2</v>
      </c>
      <c r="S72">
        <f t="shared" si="11"/>
        <v>194.42616604108264</v>
      </c>
      <c r="T72">
        <f t="shared" si="12"/>
        <v>34.377795236034075</v>
      </c>
      <c r="U72">
        <f t="shared" si="13"/>
        <v>33.396842857142857</v>
      </c>
      <c r="V72">
        <f t="shared" si="14"/>
        <v>5.165856884387499</v>
      </c>
      <c r="W72">
        <f t="shared" si="15"/>
        <v>68.118376612289495</v>
      </c>
      <c r="X72">
        <f t="shared" si="16"/>
        <v>3.5481841445465085</v>
      </c>
      <c r="Y72">
        <f t="shared" si="17"/>
        <v>5.208850123868582</v>
      </c>
      <c r="Z72">
        <f t="shared" si="18"/>
        <v>1.6176727398409905</v>
      </c>
      <c r="AA72">
        <f t="shared" si="19"/>
        <v>-59.67084691542658</v>
      </c>
      <c r="AB72">
        <f t="shared" si="20"/>
        <v>22.108902387705754</v>
      </c>
      <c r="AC72">
        <f t="shared" si="21"/>
        <v>1.835979504603177</v>
      </c>
      <c r="AD72">
        <f t="shared" si="22"/>
        <v>158.70020101796501</v>
      </c>
      <c r="AE72">
        <f t="shared" si="23"/>
        <v>15.032098145131776</v>
      </c>
      <c r="AF72">
        <f t="shared" si="24"/>
        <v>1.3620304194984192</v>
      </c>
      <c r="AG72">
        <f t="shared" si="25"/>
        <v>5.8712653801469186</v>
      </c>
      <c r="AH72">
        <v>383.21423123224531</v>
      </c>
      <c r="AI72">
        <v>370.76928484848492</v>
      </c>
      <c r="AJ72">
        <v>1.7031816895766141</v>
      </c>
      <c r="AK72">
        <v>65.771731375418483</v>
      </c>
      <c r="AL72">
        <f t="shared" si="26"/>
        <v>1.3530804289212377</v>
      </c>
      <c r="AM72">
        <v>33.80547367159857</v>
      </c>
      <c r="AN72">
        <v>35.010623776223817</v>
      </c>
      <c r="AO72">
        <v>-9.5450492534520035E-5</v>
      </c>
      <c r="AP72">
        <v>88.071452504573628</v>
      </c>
      <c r="AQ72">
        <v>3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47335.581981247808</v>
      </c>
      <c r="AV72" t="s">
        <v>413</v>
      </c>
      <c r="AW72" t="s">
        <v>413</v>
      </c>
      <c r="AX72">
        <v>0</v>
      </c>
      <c r="AY72">
        <v>0</v>
      </c>
      <c r="AZ72" t="e">
        <f t="shared" si="30"/>
        <v>#DIV/0!</v>
      </c>
      <c r="BA72">
        <v>0</v>
      </c>
      <c r="BB72" t="s">
        <v>413</v>
      </c>
      <c r="BC72" t="s">
        <v>413</v>
      </c>
      <c r="BD72">
        <v>0</v>
      </c>
      <c r="BE72">
        <v>0</v>
      </c>
      <c r="BF72" t="e">
        <f t="shared" si="31"/>
        <v>#DIV/0!</v>
      </c>
      <c r="BG72">
        <v>0.5</v>
      </c>
      <c r="BH72">
        <f t="shared" si="32"/>
        <v>1009.5057855135143</v>
      </c>
      <c r="BI72">
        <f t="shared" si="33"/>
        <v>5.8712653801469186</v>
      </c>
      <c r="BJ72" t="e">
        <f t="shared" si="34"/>
        <v>#DIV/0!</v>
      </c>
      <c r="BK72">
        <f t="shared" si="35"/>
        <v>5.8159799224531735E-3</v>
      </c>
      <c r="BL72" t="e">
        <f t="shared" si="36"/>
        <v>#DIV/0!</v>
      </c>
      <c r="BM72" t="e">
        <f t="shared" si="37"/>
        <v>#DIV/0!</v>
      </c>
      <c r="BN72" t="s">
        <v>413</v>
      </c>
      <c r="BO72">
        <v>0</v>
      </c>
      <c r="BP72" t="e">
        <f t="shared" si="38"/>
        <v>#DIV/0!</v>
      </c>
      <c r="BQ72" t="e">
        <f t="shared" si="39"/>
        <v>#DIV/0!</v>
      </c>
      <c r="BR72" t="e">
        <f t="shared" si="40"/>
        <v>#DIV/0!</v>
      </c>
      <c r="BS72" t="e">
        <f t="shared" si="41"/>
        <v>#DIV/0!</v>
      </c>
      <c r="BT72" t="e">
        <f t="shared" si="42"/>
        <v>#DIV/0!</v>
      </c>
      <c r="BU72" t="e">
        <f t="shared" si="43"/>
        <v>#DIV/0!</v>
      </c>
      <c r="BV72" t="e">
        <f t="shared" si="44"/>
        <v>#DIV/0!</v>
      </c>
      <c r="BW72" t="e">
        <f t="shared" si="45"/>
        <v>#DIV/0!</v>
      </c>
      <c r="BX72" t="s">
        <v>413</v>
      </c>
      <c r="BY72" t="s">
        <v>413</v>
      </c>
      <c r="BZ72" t="s">
        <v>413</v>
      </c>
      <c r="CA72" t="s">
        <v>413</v>
      </c>
      <c r="CB72" t="s">
        <v>413</v>
      </c>
      <c r="CC72" t="s">
        <v>413</v>
      </c>
      <c r="CD72" t="s">
        <v>413</v>
      </c>
      <c r="CE72" t="s">
        <v>413</v>
      </c>
      <c r="CF72">
        <v>251</v>
      </c>
      <c r="CG72">
        <v>1000</v>
      </c>
      <c r="CH72" t="s">
        <v>414</v>
      </c>
      <c r="CI72">
        <v>8.5</v>
      </c>
      <c r="CJ72">
        <v>1.992</v>
      </c>
      <c r="CK72">
        <v>33.67</v>
      </c>
      <c r="CL72">
        <v>2.6106759999999999E-5</v>
      </c>
      <c r="CM72">
        <v>3.7014436000000001E-4</v>
      </c>
      <c r="CN72">
        <v>1.8797999360000001E-2</v>
      </c>
      <c r="CO72">
        <v>1.9799999999999999E-4</v>
      </c>
      <c r="CP72">
        <f t="shared" si="46"/>
        <v>1200</v>
      </c>
      <c r="CQ72">
        <f t="shared" si="47"/>
        <v>1009.5057855135143</v>
      </c>
      <c r="CR72">
        <f t="shared" si="48"/>
        <v>0.84125482126126194</v>
      </c>
      <c r="CS72">
        <f t="shared" si="49"/>
        <v>0.16202180503423552</v>
      </c>
      <c r="CT72">
        <v>6</v>
      </c>
      <c r="CU72">
        <v>0.5</v>
      </c>
      <c r="CV72" t="s">
        <v>415</v>
      </c>
      <c r="CW72">
        <v>2</v>
      </c>
      <c r="CX72" t="b">
        <v>1</v>
      </c>
      <c r="CY72">
        <v>1657205684.5999999</v>
      </c>
      <c r="CZ72">
        <v>355.32071428571419</v>
      </c>
      <c r="DA72">
        <v>369.6357142857143</v>
      </c>
      <c r="DB72">
        <v>35.014614285714281</v>
      </c>
      <c r="DC72">
        <v>33.802014285714293</v>
      </c>
      <c r="DD72">
        <v>356.49285714285719</v>
      </c>
      <c r="DE72">
        <v>34.567385714285713</v>
      </c>
      <c r="DF72">
        <v>650.34114285714281</v>
      </c>
      <c r="DG72">
        <v>101.23442857142859</v>
      </c>
      <c r="DH72">
        <v>9.9948999999999982E-2</v>
      </c>
      <c r="DI72">
        <v>33.54485714285714</v>
      </c>
      <c r="DJ72">
        <v>999.89999999999986</v>
      </c>
      <c r="DK72">
        <v>33.396842857142857</v>
      </c>
      <c r="DL72">
        <v>0</v>
      </c>
      <c r="DM72">
        <v>0</v>
      </c>
      <c r="DN72">
        <v>9009.1942857142876</v>
      </c>
      <c r="DO72">
        <v>0</v>
      </c>
      <c r="DP72">
        <v>1080.521428571428</v>
      </c>
      <c r="DQ72">
        <v>-14.315014285714289</v>
      </c>
      <c r="DR72">
        <v>368.21385714285708</v>
      </c>
      <c r="DS72">
        <v>382.56728571428579</v>
      </c>
      <c r="DT72">
        <v>1.2126057142857141</v>
      </c>
      <c r="DU72">
        <v>369.6357142857143</v>
      </c>
      <c r="DV72">
        <v>33.802014285714293</v>
      </c>
      <c r="DW72">
        <v>3.544682857142857</v>
      </c>
      <c r="DX72">
        <v>3.4219242857142862</v>
      </c>
      <c r="DY72">
        <v>26.83528571428571</v>
      </c>
      <c r="DZ72">
        <v>26.237271428571429</v>
      </c>
      <c r="EA72">
        <v>1200</v>
      </c>
      <c r="EB72">
        <v>0.95799571428571439</v>
      </c>
      <c r="EC72">
        <v>4.2004571428571433E-2</v>
      </c>
      <c r="ED72">
        <v>0</v>
      </c>
      <c r="EE72">
        <v>554.2437142857143</v>
      </c>
      <c r="EF72">
        <v>5.0001600000000002</v>
      </c>
      <c r="EG72">
        <v>7664.0585714285717</v>
      </c>
      <c r="EH72">
        <v>9515.1671428571426</v>
      </c>
      <c r="EI72">
        <v>47.633857142857153</v>
      </c>
      <c r="EJ72">
        <v>49.936999999999998</v>
      </c>
      <c r="EK72">
        <v>48.847999999999999</v>
      </c>
      <c r="EL72">
        <v>48.767714285714291</v>
      </c>
      <c r="EM72">
        <v>49.383857142857153</v>
      </c>
      <c r="EN72">
        <v>1144.8071428571429</v>
      </c>
      <c r="EO72">
        <v>50.192857142857143</v>
      </c>
      <c r="EP72">
        <v>0</v>
      </c>
      <c r="EQ72">
        <v>610267.5</v>
      </c>
      <c r="ER72">
        <v>0</v>
      </c>
      <c r="ES72">
        <v>554.94657692307692</v>
      </c>
      <c r="ET72">
        <v>-8.5641367653195566</v>
      </c>
      <c r="EU72">
        <v>-82.362051125608076</v>
      </c>
      <c r="EV72">
        <v>7662.5696153846156</v>
      </c>
      <c r="EW72">
        <v>15</v>
      </c>
      <c r="EX72">
        <v>1657194677</v>
      </c>
      <c r="EY72" t="s">
        <v>416</v>
      </c>
      <c r="EZ72">
        <v>1657194677</v>
      </c>
      <c r="FA72">
        <v>1657194677</v>
      </c>
      <c r="FB72">
        <v>4</v>
      </c>
      <c r="FC72">
        <v>-0.154</v>
      </c>
      <c r="FD72">
        <v>6.0000000000000001E-3</v>
      </c>
      <c r="FE72">
        <v>-1.1719999999999999</v>
      </c>
      <c r="FF72">
        <v>0.44700000000000001</v>
      </c>
      <c r="FG72">
        <v>415</v>
      </c>
      <c r="FH72">
        <v>30</v>
      </c>
      <c r="FI72">
        <v>0.27</v>
      </c>
      <c r="FJ72">
        <v>0.12</v>
      </c>
      <c r="FK72">
        <v>-13.95953414634146</v>
      </c>
      <c r="FL72">
        <v>-2.280240418118467</v>
      </c>
      <c r="FM72">
        <v>0.22610909260986531</v>
      </c>
      <c r="FN72">
        <v>0</v>
      </c>
      <c r="FO72">
        <v>555.50967647058837</v>
      </c>
      <c r="FP72">
        <v>-9.4885714279877362</v>
      </c>
      <c r="FQ72">
        <v>0.95227281436350231</v>
      </c>
      <c r="FR72">
        <v>0</v>
      </c>
      <c r="FS72">
        <v>1.205699268292683</v>
      </c>
      <c r="FT72">
        <v>3.6296864111500501E-2</v>
      </c>
      <c r="FU72">
        <v>4.5985869464030748E-3</v>
      </c>
      <c r="FV72">
        <v>1</v>
      </c>
      <c r="FW72">
        <v>1</v>
      </c>
      <c r="FX72">
        <v>3</v>
      </c>
      <c r="FY72" t="s">
        <v>417</v>
      </c>
      <c r="FZ72">
        <v>3.36869</v>
      </c>
      <c r="GA72">
        <v>2.8936799999999998</v>
      </c>
      <c r="GB72">
        <v>8.7065600000000007E-2</v>
      </c>
      <c r="GC72">
        <v>9.10416E-2</v>
      </c>
      <c r="GD72">
        <v>0.143314</v>
      </c>
      <c r="GE72">
        <v>0.142679</v>
      </c>
      <c r="GF72">
        <v>31467.4</v>
      </c>
      <c r="GG72">
        <v>27276.1</v>
      </c>
      <c r="GH72">
        <v>30809.3</v>
      </c>
      <c r="GI72">
        <v>27971.9</v>
      </c>
      <c r="GJ72">
        <v>34791</v>
      </c>
      <c r="GK72">
        <v>33859.4</v>
      </c>
      <c r="GL72">
        <v>40180.1</v>
      </c>
      <c r="GM72">
        <v>39016.800000000003</v>
      </c>
      <c r="GN72">
        <v>2.31725</v>
      </c>
      <c r="GO72">
        <v>1.5276700000000001</v>
      </c>
      <c r="GP72">
        <v>0</v>
      </c>
      <c r="GQ72">
        <v>6.5308099999999994E-2</v>
      </c>
      <c r="GR72">
        <v>999.9</v>
      </c>
      <c r="GS72">
        <v>32.331800000000001</v>
      </c>
      <c r="GT72">
        <v>47</v>
      </c>
      <c r="GU72">
        <v>44</v>
      </c>
      <c r="GV72">
        <v>42.494799999999998</v>
      </c>
      <c r="GW72">
        <v>50.213799999999999</v>
      </c>
      <c r="GX72">
        <v>43.213099999999997</v>
      </c>
      <c r="GY72">
        <v>1</v>
      </c>
      <c r="GZ72">
        <v>0.69649899999999998</v>
      </c>
      <c r="HA72">
        <v>1.6709400000000001</v>
      </c>
      <c r="HB72">
        <v>20.198399999999999</v>
      </c>
      <c r="HC72">
        <v>5.2145900000000003</v>
      </c>
      <c r="HD72">
        <v>11.974</v>
      </c>
      <c r="HE72">
        <v>4.9903500000000003</v>
      </c>
      <c r="HF72">
        <v>3.2924799999999999</v>
      </c>
      <c r="HG72">
        <v>7071.6</v>
      </c>
      <c r="HH72">
        <v>9999</v>
      </c>
      <c r="HI72">
        <v>9999</v>
      </c>
      <c r="HJ72">
        <v>659.2</v>
      </c>
      <c r="HK72">
        <v>4.9713000000000003</v>
      </c>
      <c r="HL72">
        <v>1.8748199999999999</v>
      </c>
      <c r="HM72">
        <v>1.8710800000000001</v>
      </c>
      <c r="HN72">
        <v>1.87087</v>
      </c>
      <c r="HO72">
        <v>1.87531</v>
      </c>
      <c r="HP72">
        <v>1.87209</v>
      </c>
      <c r="HQ72">
        <v>1.8675200000000001</v>
      </c>
      <c r="HR72">
        <v>1.8785099999999999</v>
      </c>
      <c r="HS72">
        <v>0</v>
      </c>
      <c r="HT72">
        <v>0</v>
      </c>
      <c r="HU72">
        <v>0</v>
      </c>
      <c r="HV72">
        <v>0</v>
      </c>
      <c r="HW72" t="s">
        <v>418</v>
      </c>
      <c r="HX72" t="s">
        <v>419</v>
      </c>
      <c r="HY72" t="s">
        <v>420</v>
      </c>
      <c r="HZ72" t="s">
        <v>420</v>
      </c>
      <c r="IA72" t="s">
        <v>420</v>
      </c>
      <c r="IB72" t="s">
        <v>420</v>
      </c>
      <c r="IC72">
        <v>0</v>
      </c>
      <c r="ID72">
        <v>100</v>
      </c>
      <c r="IE72">
        <v>100</v>
      </c>
      <c r="IF72">
        <v>-1.1719999999999999</v>
      </c>
      <c r="IG72">
        <v>0.44719999999999999</v>
      </c>
      <c r="IH72">
        <v>-1.172199999999918</v>
      </c>
      <c r="II72">
        <v>0</v>
      </c>
      <c r="IJ72">
        <v>0</v>
      </c>
      <c r="IK72">
        <v>0</v>
      </c>
      <c r="IL72">
        <v>0.44723499999999922</v>
      </c>
      <c r="IM72">
        <v>0</v>
      </c>
      <c r="IN72">
        <v>0</v>
      </c>
      <c r="IO72">
        <v>0</v>
      </c>
      <c r="IP72">
        <v>-1</v>
      </c>
      <c r="IQ72">
        <v>-1</v>
      </c>
      <c r="IR72">
        <v>-1</v>
      </c>
      <c r="IS72">
        <v>-1</v>
      </c>
      <c r="IT72">
        <v>183.5</v>
      </c>
      <c r="IU72">
        <v>183.5</v>
      </c>
      <c r="IV72">
        <v>0.98022500000000001</v>
      </c>
      <c r="IW72">
        <v>2.6086399999999998</v>
      </c>
      <c r="IX72">
        <v>1.49902</v>
      </c>
      <c r="IY72">
        <v>2.2766099999999998</v>
      </c>
      <c r="IZ72">
        <v>1.69678</v>
      </c>
      <c r="JA72">
        <v>2.3156699999999999</v>
      </c>
      <c r="JB72">
        <v>46.298200000000001</v>
      </c>
      <c r="JC72">
        <v>13.8781</v>
      </c>
      <c r="JD72">
        <v>18</v>
      </c>
      <c r="JE72">
        <v>707.21100000000001</v>
      </c>
      <c r="JF72">
        <v>268.58300000000003</v>
      </c>
      <c r="JG72">
        <v>29.9999</v>
      </c>
      <c r="JH72">
        <v>36.230499999999999</v>
      </c>
      <c r="JI72">
        <v>30.0001</v>
      </c>
      <c r="JJ72">
        <v>35.967599999999997</v>
      </c>
      <c r="JK72">
        <v>35.967399999999998</v>
      </c>
      <c r="JL72">
        <v>19.671800000000001</v>
      </c>
      <c r="JM72">
        <v>22.590199999999999</v>
      </c>
      <c r="JN72">
        <v>8.7102900000000005</v>
      </c>
      <c r="JO72">
        <v>30</v>
      </c>
      <c r="JP72">
        <v>384.47699999999998</v>
      </c>
      <c r="JQ72">
        <v>33.822299999999998</v>
      </c>
      <c r="JR72">
        <v>98.2102</v>
      </c>
      <c r="JS72">
        <v>98.232799999999997</v>
      </c>
    </row>
    <row r="73" spans="1:279" x14ac:dyDescent="0.2">
      <c r="A73">
        <v>58</v>
      </c>
      <c r="B73">
        <v>1657205690.5999999</v>
      </c>
      <c r="C73">
        <v>227.5</v>
      </c>
      <c r="D73" t="s">
        <v>535</v>
      </c>
      <c r="E73" t="s">
        <v>536</v>
      </c>
      <c r="F73">
        <v>4</v>
      </c>
      <c r="G73">
        <v>1657205688.2874999</v>
      </c>
      <c r="H73">
        <f t="shared" si="0"/>
        <v>1.3568652144130512E-3</v>
      </c>
      <c r="I73">
        <f t="shared" si="1"/>
        <v>1.3568652144130511</v>
      </c>
      <c r="J73">
        <f t="shared" si="2"/>
        <v>5.9152275375963512</v>
      </c>
      <c r="K73">
        <f t="shared" si="3"/>
        <v>361.38262500000002</v>
      </c>
      <c r="L73">
        <f t="shared" si="4"/>
        <v>237.33478368463221</v>
      </c>
      <c r="M73">
        <f t="shared" si="5"/>
        <v>24.050153301094984</v>
      </c>
      <c r="N73">
        <f t="shared" si="6"/>
        <v>36.620454012973639</v>
      </c>
      <c r="O73">
        <f t="shared" si="7"/>
        <v>8.2691312036657347E-2</v>
      </c>
      <c r="P73">
        <f t="shared" si="8"/>
        <v>2.7710864530525958</v>
      </c>
      <c r="Q73">
        <f t="shared" si="9"/>
        <v>8.1344531456160205E-2</v>
      </c>
      <c r="R73">
        <f t="shared" si="10"/>
        <v>5.0959507905334794E-2</v>
      </c>
      <c r="S73">
        <f t="shared" si="11"/>
        <v>194.43053436252276</v>
      </c>
      <c r="T73">
        <f t="shared" si="12"/>
        <v>34.376106479557954</v>
      </c>
      <c r="U73">
        <f t="shared" si="13"/>
        <v>33.394849999999998</v>
      </c>
      <c r="V73">
        <f t="shared" si="14"/>
        <v>5.1652801380396847</v>
      </c>
      <c r="W73">
        <f t="shared" si="15"/>
        <v>68.11013146790809</v>
      </c>
      <c r="X73">
        <f t="shared" si="16"/>
        <v>3.5476440474471431</v>
      </c>
      <c r="Y73">
        <f t="shared" si="17"/>
        <v>5.2086877106069167</v>
      </c>
      <c r="Z73">
        <f t="shared" si="18"/>
        <v>1.6176360905925415</v>
      </c>
      <c r="AA73">
        <f t="shared" si="19"/>
        <v>-59.837755955615556</v>
      </c>
      <c r="AB73">
        <f t="shared" si="20"/>
        <v>22.327054781474644</v>
      </c>
      <c r="AC73">
        <f t="shared" si="21"/>
        <v>1.8537650700091788</v>
      </c>
      <c r="AD73">
        <f t="shared" si="22"/>
        <v>158.77359825839102</v>
      </c>
      <c r="AE73">
        <f t="shared" si="23"/>
        <v>15.145450815128676</v>
      </c>
      <c r="AF73">
        <f t="shared" si="24"/>
        <v>1.3575564499402697</v>
      </c>
      <c r="AG73">
        <f t="shared" si="25"/>
        <v>5.9152275375963512</v>
      </c>
      <c r="AH73">
        <v>390.13911907645331</v>
      </c>
      <c r="AI73">
        <v>377.60004242424242</v>
      </c>
      <c r="AJ73">
        <v>1.7162953083151611</v>
      </c>
      <c r="AK73">
        <v>65.771731375418483</v>
      </c>
      <c r="AL73">
        <f t="shared" si="26"/>
        <v>1.3568652144130511</v>
      </c>
      <c r="AM73">
        <v>33.800075417634972</v>
      </c>
      <c r="AN73">
        <v>35.008439160839181</v>
      </c>
      <c r="AO73">
        <v>-7.49628516612612E-5</v>
      </c>
      <c r="AP73">
        <v>88.071452504573628</v>
      </c>
      <c r="AQ73">
        <v>3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47348.288032712779</v>
      </c>
      <c r="AV73" t="s">
        <v>413</v>
      </c>
      <c r="AW73" t="s">
        <v>413</v>
      </c>
      <c r="AX73">
        <v>0</v>
      </c>
      <c r="AY73">
        <v>0</v>
      </c>
      <c r="AZ73" t="e">
        <f t="shared" si="30"/>
        <v>#DIV/0!</v>
      </c>
      <c r="BA73">
        <v>0</v>
      </c>
      <c r="BB73" t="s">
        <v>413</v>
      </c>
      <c r="BC73" t="s">
        <v>413</v>
      </c>
      <c r="BD73">
        <v>0</v>
      </c>
      <c r="BE73">
        <v>0</v>
      </c>
      <c r="BF73" t="e">
        <f t="shared" si="31"/>
        <v>#DIV/0!</v>
      </c>
      <c r="BG73">
        <v>0.5</v>
      </c>
      <c r="BH73">
        <f t="shared" si="32"/>
        <v>1009.5288747992344</v>
      </c>
      <c r="BI73">
        <f t="shared" si="33"/>
        <v>5.9152275375963512</v>
      </c>
      <c r="BJ73" t="e">
        <f t="shared" si="34"/>
        <v>#DIV/0!</v>
      </c>
      <c r="BK73">
        <f t="shared" si="35"/>
        <v>5.8593941047726016E-3</v>
      </c>
      <c r="BL73" t="e">
        <f t="shared" si="36"/>
        <v>#DIV/0!</v>
      </c>
      <c r="BM73" t="e">
        <f t="shared" si="37"/>
        <v>#DIV/0!</v>
      </c>
      <c r="BN73" t="s">
        <v>413</v>
      </c>
      <c r="BO73">
        <v>0</v>
      </c>
      <c r="BP73" t="e">
        <f t="shared" si="38"/>
        <v>#DIV/0!</v>
      </c>
      <c r="BQ73" t="e">
        <f t="shared" si="39"/>
        <v>#DIV/0!</v>
      </c>
      <c r="BR73" t="e">
        <f t="shared" si="40"/>
        <v>#DIV/0!</v>
      </c>
      <c r="BS73" t="e">
        <f t="shared" si="41"/>
        <v>#DIV/0!</v>
      </c>
      <c r="BT73" t="e">
        <f t="shared" si="42"/>
        <v>#DIV/0!</v>
      </c>
      <c r="BU73" t="e">
        <f t="shared" si="43"/>
        <v>#DIV/0!</v>
      </c>
      <c r="BV73" t="e">
        <f t="shared" si="44"/>
        <v>#DIV/0!</v>
      </c>
      <c r="BW73" t="e">
        <f t="shared" si="45"/>
        <v>#DIV/0!</v>
      </c>
      <c r="BX73" t="s">
        <v>413</v>
      </c>
      <c r="BY73" t="s">
        <v>413</v>
      </c>
      <c r="BZ73" t="s">
        <v>413</v>
      </c>
      <c r="CA73" t="s">
        <v>413</v>
      </c>
      <c r="CB73" t="s">
        <v>413</v>
      </c>
      <c r="CC73" t="s">
        <v>413</v>
      </c>
      <c r="CD73" t="s">
        <v>413</v>
      </c>
      <c r="CE73" t="s">
        <v>413</v>
      </c>
      <c r="CF73">
        <v>251</v>
      </c>
      <c r="CG73">
        <v>1000</v>
      </c>
      <c r="CH73" t="s">
        <v>414</v>
      </c>
      <c r="CI73">
        <v>8.5</v>
      </c>
      <c r="CJ73">
        <v>1.992</v>
      </c>
      <c r="CK73">
        <v>33.67</v>
      </c>
      <c r="CL73">
        <v>2.6106759999999999E-5</v>
      </c>
      <c r="CM73">
        <v>3.7014436000000001E-4</v>
      </c>
      <c r="CN73">
        <v>1.8797999360000001E-2</v>
      </c>
      <c r="CO73">
        <v>1.9799999999999999E-4</v>
      </c>
      <c r="CP73">
        <f t="shared" si="46"/>
        <v>1200.0274999999999</v>
      </c>
      <c r="CQ73">
        <f t="shared" si="47"/>
        <v>1009.5288747992344</v>
      </c>
      <c r="CR73">
        <f t="shared" si="48"/>
        <v>0.84125478357723837</v>
      </c>
      <c r="CS73">
        <f t="shared" si="49"/>
        <v>0.16202173230407035</v>
      </c>
      <c r="CT73">
        <v>6</v>
      </c>
      <c r="CU73">
        <v>0.5</v>
      </c>
      <c r="CV73" t="s">
        <v>415</v>
      </c>
      <c r="CW73">
        <v>2</v>
      </c>
      <c r="CX73" t="b">
        <v>1</v>
      </c>
      <c r="CY73">
        <v>1657205688.2874999</v>
      </c>
      <c r="CZ73">
        <v>361.38262500000002</v>
      </c>
      <c r="DA73">
        <v>375.80775</v>
      </c>
      <c r="DB73">
        <v>35.0093125</v>
      </c>
      <c r="DC73">
        <v>33.800737499999997</v>
      </c>
      <c r="DD73">
        <v>362.55500000000001</v>
      </c>
      <c r="DE73">
        <v>34.562075</v>
      </c>
      <c r="DF73">
        <v>650.36725000000001</v>
      </c>
      <c r="DG73">
        <v>101.234375</v>
      </c>
      <c r="DH73">
        <v>9.9921337499999985E-2</v>
      </c>
      <c r="DI73">
        <v>33.5443</v>
      </c>
      <c r="DJ73">
        <v>999.9</v>
      </c>
      <c r="DK73">
        <v>33.394849999999998</v>
      </c>
      <c r="DL73">
        <v>0</v>
      </c>
      <c r="DM73">
        <v>0</v>
      </c>
      <c r="DN73">
        <v>9011.6387500000019</v>
      </c>
      <c r="DO73">
        <v>0</v>
      </c>
      <c r="DP73">
        <v>1109.23</v>
      </c>
      <c r="DQ73">
        <v>-14.4250875</v>
      </c>
      <c r="DR73">
        <v>374.49362500000001</v>
      </c>
      <c r="DS73">
        <v>388.95474999999999</v>
      </c>
      <c r="DT73">
        <v>1.20856125</v>
      </c>
      <c r="DU73">
        <v>375.80775</v>
      </c>
      <c r="DV73">
        <v>33.800737499999997</v>
      </c>
      <c r="DW73">
        <v>3.5441375000000002</v>
      </c>
      <c r="DX73">
        <v>3.4217887500000002</v>
      </c>
      <c r="DY73">
        <v>26.832674999999998</v>
      </c>
      <c r="DZ73">
        <v>26.2366125</v>
      </c>
      <c r="EA73">
        <v>1200.0274999999999</v>
      </c>
      <c r="EB73">
        <v>0.95799650000000003</v>
      </c>
      <c r="EC73">
        <v>4.2003799999999987E-2</v>
      </c>
      <c r="ED73">
        <v>0</v>
      </c>
      <c r="EE73">
        <v>553.58050000000003</v>
      </c>
      <c r="EF73">
        <v>5.0001600000000002</v>
      </c>
      <c r="EG73">
        <v>7692.17</v>
      </c>
      <c r="EH73">
        <v>9515.3950000000004</v>
      </c>
      <c r="EI73">
        <v>47.632750000000001</v>
      </c>
      <c r="EJ73">
        <v>49.936999999999998</v>
      </c>
      <c r="EK73">
        <v>48.835875000000001</v>
      </c>
      <c r="EL73">
        <v>48.788749999999993</v>
      </c>
      <c r="EM73">
        <v>49.390500000000003</v>
      </c>
      <c r="EN73">
        <v>1144.835</v>
      </c>
      <c r="EO73">
        <v>50.192500000000003</v>
      </c>
      <c r="EP73">
        <v>0</v>
      </c>
      <c r="EQ73">
        <v>610271.09999990463</v>
      </c>
      <c r="ER73">
        <v>0</v>
      </c>
      <c r="ES73">
        <v>554.38842307692312</v>
      </c>
      <c r="ET73">
        <v>-8.7834188131015054</v>
      </c>
      <c r="EU73">
        <v>241.6283761473417</v>
      </c>
      <c r="EV73">
        <v>7664.2257692307703</v>
      </c>
      <c r="EW73">
        <v>15</v>
      </c>
      <c r="EX73">
        <v>1657194677</v>
      </c>
      <c r="EY73" t="s">
        <v>416</v>
      </c>
      <c r="EZ73">
        <v>1657194677</v>
      </c>
      <c r="FA73">
        <v>1657194677</v>
      </c>
      <c r="FB73">
        <v>4</v>
      </c>
      <c r="FC73">
        <v>-0.154</v>
      </c>
      <c r="FD73">
        <v>6.0000000000000001E-3</v>
      </c>
      <c r="FE73">
        <v>-1.1719999999999999</v>
      </c>
      <c r="FF73">
        <v>0.44700000000000001</v>
      </c>
      <c r="FG73">
        <v>415</v>
      </c>
      <c r="FH73">
        <v>30</v>
      </c>
      <c r="FI73">
        <v>0.27</v>
      </c>
      <c r="FJ73">
        <v>0.12</v>
      </c>
      <c r="FK73">
        <v>-14.109482926829269</v>
      </c>
      <c r="FL73">
        <v>-2.2428459930313802</v>
      </c>
      <c r="FM73">
        <v>0.22251119336321379</v>
      </c>
      <c r="FN73">
        <v>0</v>
      </c>
      <c r="FO73">
        <v>554.85302941176474</v>
      </c>
      <c r="FP73">
        <v>-9.2159052769804823</v>
      </c>
      <c r="FQ73">
        <v>0.92495918782125675</v>
      </c>
      <c r="FR73">
        <v>0</v>
      </c>
      <c r="FS73">
        <v>1.20678487804878</v>
      </c>
      <c r="FT73">
        <v>3.6174773519164038E-2</v>
      </c>
      <c r="FU73">
        <v>4.6213360553358776E-3</v>
      </c>
      <c r="FV73">
        <v>1</v>
      </c>
      <c r="FW73">
        <v>1</v>
      </c>
      <c r="FX73">
        <v>3</v>
      </c>
      <c r="FY73" t="s">
        <v>417</v>
      </c>
      <c r="FZ73">
        <v>3.3688199999999999</v>
      </c>
      <c r="GA73">
        <v>2.8937499999999998</v>
      </c>
      <c r="GB73">
        <v>8.8330800000000001E-2</v>
      </c>
      <c r="GC73">
        <v>9.2325299999999999E-2</v>
      </c>
      <c r="GD73">
        <v>0.14330200000000001</v>
      </c>
      <c r="GE73">
        <v>0.14268</v>
      </c>
      <c r="GF73">
        <v>31423.9</v>
      </c>
      <c r="GG73">
        <v>27237.8</v>
      </c>
      <c r="GH73">
        <v>30809.599999999999</v>
      </c>
      <c r="GI73">
        <v>27972.2</v>
      </c>
      <c r="GJ73">
        <v>34791.699999999997</v>
      </c>
      <c r="GK73">
        <v>33860</v>
      </c>
      <c r="GL73">
        <v>40180.400000000001</v>
      </c>
      <c r="GM73">
        <v>39017.4</v>
      </c>
      <c r="GN73">
        <v>2.3171499999999998</v>
      </c>
      <c r="GO73">
        <v>1.5274000000000001</v>
      </c>
      <c r="GP73">
        <v>0</v>
      </c>
      <c r="GQ73">
        <v>6.6127599999999995E-2</v>
      </c>
      <c r="GR73">
        <v>999.9</v>
      </c>
      <c r="GS73">
        <v>32.320700000000002</v>
      </c>
      <c r="GT73">
        <v>47</v>
      </c>
      <c r="GU73">
        <v>44</v>
      </c>
      <c r="GV73">
        <v>42.497</v>
      </c>
      <c r="GW73">
        <v>50.6038</v>
      </c>
      <c r="GX73">
        <v>43.569699999999997</v>
      </c>
      <c r="GY73">
        <v>1</v>
      </c>
      <c r="GZ73">
        <v>0.69636900000000002</v>
      </c>
      <c r="HA73">
        <v>1.6696599999999999</v>
      </c>
      <c r="HB73">
        <v>20.198399999999999</v>
      </c>
      <c r="HC73">
        <v>5.2150400000000001</v>
      </c>
      <c r="HD73">
        <v>11.974</v>
      </c>
      <c r="HE73">
        <v>4.9903000000000004</v>
      </c>
      <c r="HF73">
        <v>3.2925</v>
      </c>
      <c r="HG73">
        <v>7071.8</v>
      </c>
      <c r="HH73">
        <v>9999</v>
      </c>
      <c r="HI73">
        <v>9999</v>
      </c>
      <c r="HJ73">
        <v>659.2</v>
      </c>
      <c r="HK73">
        <v>4.9713099999999999</v>
      </c>
      <c r="HL73">
        <v>1.8748100000000001</v>
      </c>
      <c r="HM73">
        <v>1.8710599999999999</v>
      </c>
      <c r="HN73">
        <v>1.87087</v>
      </c>
      <c r="HO73">
        <v>1.87531</v>
      </c>
      <c r="HP73">
        <v>1.8720699999999999</v>
      </c>
      <c r="HQ73">
        <v>1.8675200000000001</v>
      </c>
      <c r="HR73">
        <v>1.8785000000000001</v>
      </c>
      <c r="HS73">
        <v>0</v>
      </c>
      <c r="HT73">
        <v>0</v>
      </c>
      <c r="HU73">
        <v>0</v>
      </c>
      <c r="HV73">
        <v>0</v>
      </c>
      <c r="HW73" t="s">
        <v>418</v>
      </c>
      <c r="HX73" t="s">
        <v>419</v>
      </c>
      <c r="HY73" t="s">
        <v>420</v>
      </c>
      <c r="HZ73" t="s">
        <v>420</v>
      </c>
      <c r="IA73" t="s">
        <v>420</v>
      </c>
      <c r="IB73" t="s">
        <v>420</v>
      </c>
      <c r="IC73">
        <v>0</v>
      </c>
      <c r="ID73">
        <v>100</v>
      </c>
      <c r="IE73">
        <v>100</v>
      </c>
      <c r="IF73">
        <v>-1.1719999999999999</v>
      </c>
      <c r="IG73">
        <v>0.44729999999999998</v>
      </c>
      <c r="IH73">
        <v>-1.172199999999918</v>
      </c>
      <c r="II73">
        <v>0</v>
      </c>
      <c r="IJ73">
        <v>0</v>
      </c>
      <c r="IK73">
        <v>0</v>
      </c>
      <c r="IL73">
        <v>0.44723499999999922</v>
      </c>
      <c r="IM73">
        <v>0</v>
      </c>
      <c r="IN73">
        <v>0</v>
      </c>
      <c r="IO73">
        <v>0</v>
      </c>
      <c r="IP73">
        <v>-1</v>
      </c>
      <c r="IQ73">
        <v>-1</v>
      </c>
      <c r="IR73">
        <v>-1</v>
      </c>
      <c r="IS73">
        <v>-1</v>
      </c>
      <c r="IT73">
        <v>183.6</v>
      </c>
      <c r="IU73">
        <v>183.6</v>
      </c>
      <c r="IV73">
        <v>0.99487300000000001</v>
      </c>
      <c r="IW73">
        <v>2.6037599999999999</v>
      </c>
      <c r="IX73">
        <v>1.49902</v>
      </c>
      <c r="IY73">
        <v>2.2766099999999998</v>
      </c>
      <c r="IZ73">
        <v>1.69678</v>
      </c>
      <c r="JA73">
        <v>2.2997999999999998</v>
      </c>
      <c r="JB73">
        <v>46.298200000000001</v>
      </c>
      <c r="JC73">
        <v>13.8781</v>
      </c>
      <c r="JD73">
        <v>18</v>
      </c>
      <c r="JE73">
        <v>707.12800000000004</v>
      </c>
      <c r="JF73">
        <v>268.45</v>
      </c>
      <c r="JG73">
        <v>29.9998</v>
      </c>
      <c r="JH73">
        <v>36.230600000000003</v>
      </c>
      <c r="JI73">
        <v>30</v>
      </c>
      <c r="JJ73">
        <v>35.967599999999997</v>
      </c>
      <c r="JK73">
        <v>35.966200000000001</v>
      </c>
      <c r="JL73">
        <v>19.946100000000001</v>
      </c>
      <c r="JM73">
        <v>22.590199999999999</v>
      </c>
      <c r="JN73">
        <v>8.7102900000000005</v>
      </c>
      <c r="JO73">
        <v>30</v>
      </c>
      <c r="JP73">
        <v>391.16300000000001</v>
      </c>
      <c r="JQ73">
        <v>33.823799999999999</v>
      </c>
      <c r="JR73">
        <v>98.210800000000006</v>
      </c>
      <c r="JS73">
        <v>98.234200000000001</v>
      </c>
    </row>
    <row r="74" spans="1:279" x14ac:dyDescent="0.2">
      <c r="A74">
        <v>59</v>
      </c>
      <c r="B74">
        <v>1657205694.5999999</v>
      </c>
      <c r="C74">
        <v>231.5</v>
      </c>
      <c r="D74" t="s">
        <v>537</v>
      </c>
      <c r="E74" t="s">
        <v>538</v>
      </c>
      <c r="F74">
        <v>4</v>
      </c>
      <c r="G74">
        <v>1657205692.5999999</v>
      </c>
      <c r="H74">
        <f t="shared" si="0"/>
        <v>1.3486953063760411E-3</v>
      </c>
      <c r="I74">
        <f t="shared" si="1"/>
        <v>1.3486953063760412</v>
      </c>
      <c r="J74">
        <f t="shared" si="2"/>
        <v>6.2057275943498444</v>
      </c>
      <c r="K74">
        <f t="shared" si="3"/>
        <v>368.50042857142847</v>
      </c>
      <c r="L74">
        <f t="shared" si="4"/>
        <v>238.21183286848813</v>
      </c>
      <c r="M74">
        <f t="shared" si="5"/>
        <v>24.138980719813187</v>
      </c>
      <c r="N74">
        <f t="shared" si="6"/>
        <v>37.341657773312541</v>
      </c>
      <c r="O74">
        <f t="shared" si="7"/>
        <v>8.2380115435756435E-2</v>
      </c>
      <c r="P74">
        <f t="shared" si="8"/>
        <v>2.7728572129214717</v>
      </c>
      <c r="Q74">
        <f t="shared" si="9"/>
        <v>8.104420299852319E-2</v>
      </c>
      <c r="R74">
        <f t="shared" si="10"/>
        <v>5.0770848732564614E-2</v>
      </c>
      <c r="S74">
        <f t="shared" si="11"/>
        <v>194.43688204110433</v>
      </c>
      <c r="T74">
        <f t="shared" si="12"/>
        <v>34.376667049982323</v>
      </c>
      <c r="U74">
        <f t="shared" si="13"/>
        <v>33.380128571428557</v>
      </c>
      <c r="V74">
        <f t="shared" si="14"/>
        <v>5.1610213918704062</v>
      </c>
      <c r="W74">
        <f t="shared" si="15"/>
        <v>68.104900966380356</v>
      </c>
      <c r="X74">
        <f t="shared" si="16"/>
        <v>3.5471305412423746</v>
      </c>
      <c r="Y74">
        <f t="shared" si="17"/>
        <v>5.208333748247278</v>
      </c>
      <c r="Z74">
        <f t="shared" si="18"/>
        <v>1.6138908506280316</v>
      </c>
      <c r="AA74">
        <f t="shared" si="19"/>
        <v>-59.47746301118341</v>
      </c>
      <c r="AB74">
        <f t="shared" si="20"/>
        <v>24.360508598071366</v>
      </c>
      <c r="AC74">
        <f t="shared" si="21"/>
        <v>2.0211488913455349</v>
      </c>
      <c r="AD74">
        <f t="shared" si="22"/>
        <v>161.34107651933783</v>
      </c>
      <c r="AE74">
        <f t="shared" si="23"/>
        <v>15.303739283205918</v>
      </c>
      <c r="AF74">
        <f t="shared" si="24"/>
        <v>1.3541628474786125</v>
      </c>
      <c r="AG74">
        <f t="shared" si="25"/>
        <v>6.2057275943498444</v>
      </c>
      <c r="AH74">
        <v>397.13117445312082</v>
      </c>
      <c r="AI74">
        <v>384.40780000000001</v>
      </c>
      <c r="AJ74">
        <v>1.692970343271802</v>
      </c>
      <c r="AK74">
        <v>65.771731375418483</v>
      </c>
      <c r="AL74">
        <f t="shared" si="26"/>
        <v>1.3486953063760412</v>
      </c>
      <c r="AM74">
        <v>33.800674279197672</v>
      </c>
      <c r="AN74">
        <v>35.001659440559457</v>
      </c>
      <c r="AO74">
        <v>-4.3770390318636898E-5</v>
      </c>
      <c r="AP74">
        <v>88.071452504573628</v>
      </c>
      <c r="AQ74">
        <v>3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47397.153199541761</v>
      </c>
      <c r="AV74" t="s">
        <v>413</v>
      </c>
      <c r="AW74" t="s">
        <v>413</v>
      </c>
      <c r="AX74">
        <v>0</v>
      </c>
      <c r="AY74">
        <v>0</v>
      </c>
      <c r="AZ74" t="e">
        <f t="shared" si="30"/>
        <v>#DIV/0!</v>
      </c>
      <c r="BA74">
        <v>0</v>
      </c>
      <c r="BB74" t="s">
        <v>413</v>
      </c>
      <c r="BC74" t="s">
        <v>413</v>
      </c>
      <c r="BD74">
        <v>0</v>
      </c>
      <c r="BE74">
        <v>0</v>
      </c>
      <c r="BF74" t="e">
        <f t="shared" si="31"/>
        <v>#DIV/0!</v>
      </c>
      <c r="BG74">
        <v>0.5</v>
      </c>
      <c r="BH74">
        <f t="shared" si="32"/>
        <v>1009.5621855135256</v>
      </c>
      <c r="BI74">
        <f t="shared" si="33"/>
        <v>6.2057275943498444</v>
      </c>
      <c r="BJ74" t="e">
        <f t="shared" si="34"/>
        <v>#DIV/0!</v>
      </c>
      <c r="BK74">
        <f t="shared" si="35"/>
        <v>6.1469493245661028E-3</v>
      </c>
      <c r="BL74" t="e">
        <f t="shared" si="36"/>
        <v>#DIV/0!</v>
      </c>
      <c r="BM74" t="e">
        <f t="shared" si="37"/>
        <v>#DIV/0!</v>
      </c>
      <c r="BN74" t="s">
        <v>413</v>
      </c>
      <c r="BO74">
        <v>0</v>
      </c>
      <c r="BP74" t="e">
        <f t="shared" si="38"/>
        <v>#DIV/0!</v>
      </c>
      <c r="BQ74" t="e">
        <f t="shared" si="39"/>
        <v>#DIV/0!</v>
      </c>
      <c r="BR74" t="e">
        <f t="shared" si="40"/>
        <v>#DIV/0!</v>
      </c>
      <c r="BS74" t="e">
        <f t="shared" si="41"/>
        <v>#DIV/0!</v>
      </c>
      <c r="BT74" t="e">
        <f t="shared" si="42"/>
        <v>#DIV/0!</v>
      </c>
      <c r="BU74" t="e">
        <f t="shared" si="43"/>
        <v>#DIV/0!</v>
      </c>
      <c r="BV74" t="e">
        <f t="shared" si="44"/>
        <v>#DIV/0!</v>
      </c>
      <c r="BW74" t="e">
        <f t="shared" si="45"/>
        <v>#DIV/0!</v>
      </c>
      <c r="BX74" t="s">
        <v>413</v>
      </c>
      <c r="BY74" t="s">
        <v>413</v>
      </c>
      <c r="BZ74" t="s">
        <v>413</v>
      </c>
      <c r="CA74" t="s">
        <v>413</v>
      </c>
      <c r="CB74" t="s">
        <v>413</v>
      </c>
      <c r="CC74" t="s">
        <v>413</v>
      </c>
      <c r="CD74" t="s">
        <v>413</v>
      </c>
      <c r="CE74" t="s">
        <v>413</v>
      </c>
      <c r="CF74">
        <v>251</v>
      </c>
      <c r="CG74">
        <v>1000</v>
      </c>
      <c r="CH74" t="s">
        <v>414</v>
      </c>
      <c r="CI74">
        <v>8.5</v>
      </c>
      <c r="CJ74">
        <v>1.992</v>
      </c>
      <c r="CK74">
        <v>33.67</v>
      </c>
      <c r="CL74">
        <v>2.6106759999999999E-5</v>
      </c>
      <c r="CM74">
        <v>3.7014436000000001E-4</v>
      </c>
      <c r="CN74">
        <v>1.8797999360000001E-2</v>
      </c>
      <c r="CO74">
        <v>1.9799999999999999E-4</v>
      </c>
      <c r="CP74">
        <f t="shared" si="46"/>
        <v>1200.0671428571429</v>
      </c>
      <c r="CQ74">
        <f t="shared" si="47"/>
        <v>1009.5621855135256</v>
      </c>
      <c r="CR74">
        <f t="shared" si="48"/>
        <v>0.84125475105496228</v>
      </c>
      <c r="CS74">
        <f t="shared" si="49"/>
        <v>0.16202166953607716</v>
      </c>
      <c r="CT74">
        <v>6</v>
      </c>
      <c r="CU74">
        <v>0.5</v>
      </c>
      <c r="CV74" t="s">
        <v>415</v>
      </c>
      <c r="CW74">
        <v>2</v>
      </c>
      <c r="CX74" t="b">
        <v>1</v>
      </c>
      <c r="CY74">
        <v>1657205692.5999999</v>
      </c>
      <c r="CZ74">
        <v>368.50042857142847</v>
      </c>
      <c r="DA74">
        <v>383.08</v>
      </c>
      <c r="DB74">
        <v>35.004314285714287</v>
      </c>
      <c r="DC74">
        <v>33.798699999999997</v>
      </c>
      <c r="DD74">
        <v>369.67242857142861</v>
      </c>
      <c r="DE74">
        <v>34.557071428571433</v>
      </c>
      <c r="DF74">
        <v>650.33799999999997</v>
      </c>
      <c r="DG74">
        <v>101.2341428571429</v>
      </c>
      <c r="DH74">
        <v>9.9953057142857141E-2</v>
      </c>
      <c r="DI74">
        <v>33.543085714285709</v>
      </c>
      <c r="DJ74">
        <v>999.89999999999986</v>
      </c>
      <c r="DK74">
        <v>33.380128571428557</v>
      </c>
      <c r="DL74">
        <v>0</v>
      </c>
      <c r="DM74">
        <v>0</v>
      </c>
      <c r="DN74">
        <v>9021.0714285714294</v>
      </c>
      <c r="DO74">
        <v>0</v>
      </c>
      <c r="DP74">
        <v>1162.8</v>
      </c>
      <c r="DQ74">
        <v>-14.579371428571431</v>
      </c>
      <c r="DR74">
        <v>381.86757142857141</v>
      </c>
      <c r="DS74">
        <v>396.48057142857141</v>
      </c>
      <c r="DT74">
        <v>1.2056171428571429</v>
      </c>
      <c r="DU74">
        <v>383.08</v>
      </c>
      <c r="DV74">
        <v>33.798699999999997</v>
      </c>
      <c r="DW74">
        <v>3.5436200000000002</v>
      </c>
      <c r="DX74">
        <v>3.42157</v>
      </c>
      <c r="DY74">
        <v>26.830185714285719</v>
      </c>
      <c r="DZ74">
        <v>26.235528571428571</v>
      </c>
      <c r="EA74">
        <v>1200.0671428571429</v>
      </c>
      <c r="EB74">
        <v>0.95799728571428588</v>
      </c>
      <c r="EC74">
        <v>4.2003028571428569E-2</v>
      </c>
      <c r="ED74">
        <v>0</v>
      </c>
      <c r="EE74">
        <v>552.7992857142857</v>
      </c>
      <c r="EF74">
        <v>5.0001600000000002</v>
      </c>
      <c r="EG74">
        <v>7721.6514285714293</v>
      </c>
      <c r="EH74">
        <v>9515.7028571428564</v>
      </c>
      <c r="EI74">
        <v>47.686999999999998</v>
      </c>
      <c r="EJ74">
        <v>49.936999999999998</v>
      </c>
      <c r="EK74">
        <v>48.821000000000012</v>
      </c>
      <c r="EL74">
        <v>48.767714285714291</v>
      </c>
      <c r="EM74">
        <v>49.392714285714291</v>
      </c>
      <c r="EN74">
        <v>1144.8742857142861</v>
      </c>
      <c r="EO74">
        <v>50.192857142857143</v>
      </c>
      <c r="EP74">
        <v>0</v>
      </c>
      <c r="EQ74">
        <v>610275.29999995232</v>
      </c>
      <c r="ER74">
        <v>0</v>
      </c>
      <c r="ES74">
        <v>553.69180000000006</v>
      </c>
      <c r="ET74">
        <v>-10.34784614322214</v>
      </c>
      <c r="EU74">
        <v>374.72538405767972</v>
      </c>
      <c r="EV74">
        <v>7686.5519999999997</v>
      </c>
      <c r="EW74">
        <v>15</v>
      </c>
      <c r="EX74">
        <v>1657194677</v>
      </c>
      <c r="EY74" t="s">
        <v>416</v>
      </c>
      <c r="EZ74">
        <v>1657194677</v>
      </c>
      <c r="FA74">
        <v>1657194677</v>
      </c>
      <c r="FB74">
        <v>4</v>
      </c>
      <c r="FC74">
        <v>-0.154</v>
      </c>
      <c r="FD74">
        <v>6.0000000000000001E-3</v>
      </c>
      <c r="FE74">
        <v>-1.1719999999999999</v>
      </c>
      <c r="FF74">
        <v>0.44700000000000001</v>
      </c>
      <c r="FG74">
        <v>415</v>
      </c>
      <c r="FH74">
        <v>30</v>
      </c>
      <c r="FI74">
        <v>0.27</v>
      </c>
      <c r="FJ74">
        <v>0.12</v>
      </c>
      <c r="FK74">
        <v>-14.25541951219512</v>
      </c>
      <c r="FL74">
        <v>-2.2303735191637708</v>
      </c>
      <c r="FM74">
        <v>0.22129945303131049</v>
      </c>
      <c r="FN74">
        <v>0</v>
      </c>
      <c r="FO74">
        <v>554.18111764705884</v>
      </c>
      <c r="FP74">
        <v>-9.1574331475651682</v>
      </c>
      <c r="FQ74">
        <v>0.91943434543795877</v>
      </c>
      <c r="FR74">
        <v>0</v>
      </c>
      <c r="FS74">
        <v>1.207554634146341</v>
      </c>
      <c r="FT74">
        <v>1.394195121951443E-2</v>
      </c>
      <c r="FU74">
        <v>4.0494239864761793E-3</v>
      </c>
      <c r="FV74">
        <v>1</v>
      </c>
      <c r="FW74">
        <v>1</v>
      </c>
      <c r="FX74">
        <v>3</v>
      </c>
      <c r="FY74" t="s">
        <v>417</v>
      </c>
      <c r="FZ74">
        <v>3.3688400000000001</v>
      </c>
      <c r="GA74">
        <v>2.8939300000000001</v>
      </c>
      <c r="GB74">
        <v>8.9581900000000006E-2</v>
      </c>
      <c r="GC74">
        <v>9.3591900000000006E-2</v>
      </c>
      <c r="GD74">
        <v>0.143289</v>
      </c>
      <c r="GE74">
        <v>0.14266999999999999</v>
      </c>
      <c r="GF74">
        <v>31381</v>
      </c>
      <c r="GG74">
        <v>27200</v>
      </c>
      <c r="GH74">
        <v>30809.8</v>
      </c>
      <c r="GI74">
        <v>27972.400000000001</v>
      </c>
      <c r="GJ74">
        <v>34792.6</v>
      </c>
      <c r="GK74">
        <v>33860.800000000003</v>
      </c>
      <c r="GL74">
        <v>40180.800000000003</v>
      </c>
      <c r="GM74">
        <v>39017.9</v>
      </c>
      <c r="GN74">
        <v>2.31717</v>
      </c>
      <c r="GO74">
        <v>1.5275300000000001</v>
      </c>
      <c r="GP74">
        <v>0</v>
      </c>
      <c r="GQ74">
        <v>6.5702899999999995E-2</v>
      </c>
      <c r="GR74">
        <v>999.9</v>
      </c>
      <c r="GS74">
        <v>32.312899999999999</v>
      </c>
      <c r="GT74">
        <v>47</v>
      </c>
      <c r="GU74">
        <v>44</v>
      </c>
      <c r="GV74">
        <v>42.491500000000002</v>
      </c>
      <c r="GW74">
        <v>50.153700000000001</v>
      </c>
      <c r="GX74">
        <v>43.617800000000003</v>
      </c>
      <c r="GY74">
        <v>1</v>
      </c>
      <c r="GZ74">
        <v>0.69635899999999995</v>
      </c>
      <c r="HA74">
        <v>1.6681299999999999</v>
      </c>
      <c r="HB74">
        <v>20.1983</v>
      </c>
      <c r="HC74">
        <v>5.2151899999999998</v>
      </c>
      <c r="HD74">
        <v>11.974</v>
      </c>
      <c r="HE74">
        <v>4.9904000000000002</v>
      </c>
      <c r="HF74">
        <v>3.2925</v>
      </c>
      <c r="HG74">
        <v>7071.8</v>
      </c>
      <c r="HH74">
        <v>9999</v>
      </c>
      <c r="HI74">
        <v>9999</v>
      </c>
      <c r="HJ74">
        <v>659.2</v>
      </c>
      <c r="HK74">
        <v>4.9713200000000004</v>
      </c>
      <c r="HL74">
        <v>1.87483</v>
      </c>
      <c r="HM74">
        <v>1.87107</v>
      </c>
      <c r="HN74">
        <v>1.8708800000000001</v>
      </c>
      <c r="HO74">
        <v>1.87531</v>
      </c>
      <c r="HP74">
        <v>1.87208</v>
      </c>
      <c r="HQ74">
        <v>1.8675200000000001</v>
      </c>
      <c r="HR74">
        <v>1.8785099999999999</v>
      </c>
      <c r="HS74">
        <v>0</v>
      </c>
      <c r="HT74">
        <v>0</v>
      </c>
      <c r="HU74">
        <v>0</v>
      </c>
      <c r="HV74">
        <v>0</v>
      </c>
      <c r="HW74" t="s">
        <v>418</v>
      </c>
      <c r="HX74" t="s">
        <v>419</v>
      </c>
      <c r="HY74" t="s">
        <v>420</v>
      </c>
      <c r="HZ74" t="s">
        <v>420</v>
      </c>
      <c r="IA74" t="s">
        <v>420</v>
      </c>
      <c r="IB74" t="s">
        <v>420</v>
      </c>
      <c r="IC74">
        <v>0</v>
      </c>
      <c r="ID74">
        <v>100</v>
      </c>
      <c r="IE74">
        <v>100</v>
      </c>
      <c r="IF74">
        <v>-1.1719999999999999</v>
      </c>
      <c r="IG74">
        <v>0.44719999999999999</v>
      </c>
      <c r="IH74">
        <v>-1.172199999999918</v>
      </c>
      <c r="II74">
        <v>0</v>
      </c>
      <c r="IJ74">
        <v>0</v>
      </c>
      <c r="IK74">
        <v>0</v>
      </c>
      <c r="IL74">
        <v>0.44723499999999922</v>
      </c>
      <c r="IM74">
        <v>0</v>
      </c>
      <c r="IN74">
        <v>0</v>
      </c>
      <c r="IO74">
        <v>0</v>
      </c>
      <c r="IP74">
        <v>-1</v>
      </c>
      <c r="IQ74">
        <v>-1</v>
      </c>
      <c r="IR74">
        <v>-1</v>
      </c>
      <c r="IS74">
        <v>-1</v>
      </c>
      <c r="IT74">
        <v>183.6</v>
      </c>
      <c r="IU74">
        <v>183.6</v>
      </c>
      <c r="IV74">
        <v>1.0083</v>
      </c>
      <c r="IW74">
        <v>2.6000999999999999</v>
      </c>
      <c r="IX74">
        <v>1.49902</v>
      </c>
      <c r="IY74">
        <v>2.2766099999999998</v>
      </c>
      <c r="IZ74">
        <v>1.69678</v>
      </c>
      <c r="JA74">
        <v>2.3815900000000001</v>
      </c>
      <c r="JB74">
        <v>46.298200000000001</v>
      </c>
      <c r="JC74">
        <v>13.8781</v>
      </c>
      <c r="JD74">
        <v>18</v>
      </c>
      <c r="JE74">
        <v>707.149</v>
      </c>
      <c r="JF74">
        <v>268.49900000000002</v>
      </c>
      <c r="JG74">
        <v>29.999700000000001</v>
      </c>
      <c r="JH74">
        <v>36.230600000000003</v>
      </c>
      <c r="JI74">
        <v>30.0001</v>
      </c>
      <c r="JJ74">
        <v>35.967599999999997</v>
      </c>
      <c r="JK74">
        <v>35.964100000000002</v>
      </c>
      <c r="JL74">
        <v>20.223800000000001</v>
      </c>
      <c r="JM74">
        <v>22.590199999999999</v>
      </c>
      <c r="JN74">
        <v>8.7102900000000005</v>
      </c>
      <c r="JO74">
        <v>30</v>
      </c>
      <c r="JP74">
        <v>397.84100000000001</v>
      </c>
      <c r="JQ74">
        <v>33.825400000000002</v>
      </c>
      <c r="JR74">
        <v>98.211799999999997</v>
      </c>
      <c r="JS74">
        <v>98.235200000000006</v>
      </c>
    </row>
    <row r="75" spans="1:279" x14ac:dyDescent="0.2">
      <c r="A75">
        <v>60</v>
      </c>
      <c r="B75">
        <v>1657205698.5999999</v>
      </c>
      <c r="C75">
        <v>235.5</v>
      </c>
      <c r="D75" t="s">
        <v>539</v>
      </c>
      <c r="E75" t="s">
        <v>540</v>
      </c>
      <c r="F75">
        <v>4</v>
      </c>
      <c r="G75">
        <v>1657205696.2874999</v>
      </c>
      <c r="H75">
        <f t="shared" si="0"/>
        <v>1.3504389922495972E-3</v>
      </c>
      <c r="I75">
        <f t="shared" si="1"/>
        <v>1.3504389922495972</v>
      </c>
      <c r="J75">
        <f t="shared" si="2"/>
        <v>6.3139915727372831</v>
      </c>
      <c r="K75">
        <f t="shared" si="3"/>
        <v>374.51037500000001</v>
      </c>
      <c r="L75">
        <f t="shared" si="4"/>
        <v>242.06288115113219</v>
      </c>
      <c r="M75">
        <f t="shared" si="5"/>
        <v>24.529384849888022</v>
      </c>
      <c r="N75">
        <f t="shared" si="6"/>
        <v>37.950920335097869</v>
      </c>
      <c r="O75">
        <f t="shared" si="7"/>
        <v>8.2452919048887546E-2</v>
      </c>
      <c r="P75">
        <f t="shared" si="8"/>
        <v>2.7723279821416749</v>
      </c>
      <c r="Q75">
        <f t="shared" si="9"/>
        <v>8.1114414016138073E-2</v>
      </c>
      <c r="R75">
        <f t="shared" si="10"/>
        <v>5.0814958143031788E-2</v>
      </c>
      <c r="S75">
        <f t="shared" si="11"/>
        <v>194.42641723750472</v>
      </c>
      <c r="T75">
        <f t="shared" si="12"/>
        <v>34.373990005879897</v>
      </c>
      <c r="U75">
        <f t="shared" si="13"/>
        <v>33.381075000000003</v>
      </c>
      <c r="V75">
        <f t="shared" si="14"/>
        <v>5.1612950912671165</v>
      </c>
      <c r="W75">
        <f t="shared" si="15"/>
        <v>68.1054242671362</v>
      </c>
      <c r="X75">
        <f t="shared" si="16"/>
        <v>3.5467040609045437</v>
      </c>
      <c r="Y75">
        <f t="shared" si="17"/>
        <v>5.2076675229170855</v>
      </c>
      <c r="Z75">
        <f t="shared" si="18"/>
        <v>1.6145910303625728</v>
      </c>
      <c r="AA75">
        <f t="shared" si="19"/>
        <v>-59.554359558207238</v>
      </c>
      <c r="AB75">
        <f t="shared" si="20"/>
        <v>23.872777407517066</v>
      </c>
      <c r="AC75">
        <f t="shared" si="21"/>
        <v>1.9810478013064861</v>
      </c>
      <c r="AD75">
        <f t="shared" si="22"/>
        <v>160.72588288812105</v>
      </c>
      <c r="AE75">
        <f t="shared" si="23"/>
        <v>15.414653253852345</v>
      </c>
      <c r="AF75">
        <f t="shared" si="24"/>
        <v>1.3542170791601373</v>
      </c>
      <c r="AG75">
        <f t="shared" si="25"/>
        <v>6.3139915727372831</v>
      </c>
      <c r="AH75">
        <v>403.99320699255469</v>
      </c>
      <c r="AI75">
        <v>391.16175757575758</v>
      </c>
      <c r="AJ75">
        <v>1.6942716253642309</v>
      </c>
      <c r="AK75">
        <v>65.771731375418483</v>
      </c>
      <c r="AL75">
        <f t="shared" si="26"/>
        <v>1.3504389922495972</v>
      </c>
      <c r="AM75">
        <v>33.795901324652142</v>
      </c>
      <c r="AN75">
        <v>34.998417482517489</v>
      </c>
      <c r="AO75">
        <v>-4.9352682786368512E-5</v>
      </c>
      <c r="AP75">
        <v>88.071452504573628</v>
      </c>
      <c r="AQ75">
        <v>3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47382.960373334994</v>
      </c>
      <c r="AV75" t="s">
        <v>413</v>
      </c>
      <c r="AW75" t="s">
        <v>413</v>
      </c>
      <c r="AX75">
        <v>0</v>
      </c>
      <c r="AY75">
        <v>0</v>
      </c>
      <c r="AZ75" t="e">
        <f t="shared" si="30"/>
        <v>#DIV/0!</v>
      </c>
      <c r="BA75">
        <v>0</v>
      </c>
      <c r="BB75" t="s">
        <v>413</v>
      </c>
      <c r="BC75" t="s">
        <v>413</v>
      </c>
      <c r="BD75">
        <v>0</v>
      </c>
      <c r="BE75">
        <v>0</v>
      </c>
      <c r="BF75" t="e">
        <f t="shared" si="31"/>
        <v>#DIV/0!</v>
      </c>
      <c r="BG75">
        <v>0.5</v>
      </c>
      <c r="BH75">
        <f t="shared" si="32"/>
        <v>1009.5068622992253</v>
      </c>
      <c r="BI75">
        <f t="shared" si="33"/>
        <v>6.3139915727372831</v>
      </c>
      <c r="BJ75" t="e">
        <f t="shared" si="34"/>
        <v>#DIV/0!</v>
      </c>
      <c r="BK75">
        <f t="shared" si="35"/>
        <v>6.2545306114677691E-3</v>
      </c>
      <c r="BL75" t="e">
        <f t="shared" si="36"/>
        <v>#DIV/0!</v>
      </c>
      <c r="BM75" t="e">
        <f t="shared" si="37"/>
        <v>#DIV/0!</v>
      </c>
      <c r="BN75" t="s">
        <v>413</v>
      </c>
      <c r="BO75">
        <v>0</v>
      </c>
      <c r="BP75" t="e">
        <f t="shared" si="38"/>
        <v>#DIV/0!</v>
      </c>
      <c r="BQ75" t="e">
        <f t="shared" si="39"/>
        <v>#DIV/0!</v>
      </c>
      <c r="BR75" t="e">
        <f t="shared" si="40"/>
        <v>#DIV/0!</v>
      </c>
      <c r="BS75" t="e">
        <f t="shared" si="41"/>
        <v>#DIV/0!</v>
      </c>
      <c r="BT75" t="e">
        <f t="shared" si="42"/>
        <v>#DIV/0!</v>
      </c>
      <c r="BU75" t="e">
        <f t="shared" si="43"/>
        <v>#DIV/0!</v>
      </c>
      <c r="BV75" t="e">
        <f t="shared" si="44"/>
        <v>#DIV/0!</v>
      </c>
      <c r="BW75" t="e">
        <f t="shared" si="45"/>
        <v>#DIV/0!</v>
      </c>
      <c r="BX75" t="s">
        <v>413</v>
      </c>
      <c r="BY75" t="s">
        <v>413</v>
      </c>
      <c r="BZ75" t="s">
        <v>413</v>
      </c>
      <c r="CA75" t="s">
        <v>413</v>
      </c>
      <c r="CB75" t="s">
        <v>413</v>
      </c>
      <c r="CC75" t="s">
        <v>413</v>
      </c>
      <c r="CD75" t="s">
        <v>413</v>
      </c>
      <c r="CE75" t="s">
        <v>413</v>
      </c>
      <c r="CF75">
        <v>251</v>
      </c>
      <c r="CG75">
        <v>1000</v>
      </c>
      <c r="CH75" t="s">
        <v>414</v>
      </c>
      <c r="CI75">
        <v>8.5</v>
      </c>
      <c r="CJ75">
        <v>1.992</v>
      </c>
      <c r="CK75">
        <v>33.67</v>
      </c>
      <c r="CL75">
        <v>2.6106759999999999E-5</v>
      </c>
      <c r="CM75">
        <v>3.7014436000000001E-4</v>
      </c>
      <c r="CN75">
        <v>1.8797999360000001E-2</v>
      </c>
      <c r="CO75">
        <v>1.9799999999999999E-4</v>
      </c>
      <c r="CP75">
        <f t="shared" si="46"/>
        <v>1200.00125</v>
      </c>
      <c r="CQ75">
        <f t="shared" si="47"/>
        <v>1009.5068622992253</v>
      </c>
      <c r="CR75">
        <f t="shared" si="48"/>
        <v>0.84125484227556035</v>
      </c>
      <c r="CS75">
        <f t="shared" si="49"/>
        <v>0.16202184559183144</v>
      </c>
      <c r="CT75">
        <v>6</v>
      </c>
      <c r="CU75">
        <v>0.5</v>
      </c>
      <c r="CV75" t="s">
        <v>415</v>
      </c>
      <c r="CW75">
        <v>2</v>
      </c>
      <c r="CX75" t="b">
        <v>1</v>
      </c>
      <c r="CY75">
        <v>1657205696.2874999</v>
      </c>
      <c r="CZ75">
        <v>374.51037500000001</v>
      </c>
      <c r="DA75">
        <v>389.19912499999998</v>
      </c>
      <c r="DB75">
        <v>34.999875000000003</v>
      </c>
      <c r="DC75">
        <v>33.794262500000002</v>
      </c>
      <c r="DD75">
        <v>375.68237499999998</v>
      </c>
      <c r="DE75">
        <v>34.552662499999997</v>
      </c>
      <c r="DF75">
        <v>650.36800000000005</v>
      </c>
      <c r="DG75">
        <v>101.23475000000001</v>
      </c>
      <c r="DH75">
        <v>0.10001365</v>
      </c>
      <c r="DI75">
        <v>33.540799999999997</v>
      </c>
      <c r="DJ75">
        <v>999.9</v>
      </c>
      <c r="DK75">
        <v>33.381075000000003</v>
      </c>
      <c r="DL75">
        <v>0</v>
      </c>
      <c r="DM75">
        <v>0</v>
      </c>
      <c r="DN75">
        <v>9018.2037500000006</v>
      </c>
      <c r="DO75">
        <v>0</v>
      </c>
      <c r="DP75">
        <v>1205.7425000000001</v>
      </c>
      <c r="DQ75">
        <v>-14.688575</v>
      </c>
      <c r="DR75">
        <v>388.09350000000012</v>
      </c>
      <c r="DS75">
        <v>402.81175000000002</v>
      </c>
      <c r="DT75">
        <v>1.2056275000000001</v>
      </c>
      <c r="DU75">
        <v>389.19912499999998</v>
      </c>
      <c r="DV75">
        <v>33.794262500000002</v>
      </c>
      <c r="DW75">
        <v>3.5432074999999998</v>
      </c>
      <c r="DX75">
        <v>3.4211575000000001</v>
      </c>
      <c r="DY75">
        <v>26.828225</v>
      </c>
      <c r="DZ75">
        <v>26.233462500000002</v>
      </c>
      <c r="EA75">
        <v>1200.00125</v>
      </c>
      <c r="EB75">
        <v>0.95799512500000006</v>
      </c>
      <c r="EC75">
        <v>4.2005149999999991E-2</v>
      </c>
      <c r="ED75">
        <v>0</v>
      </c>
      <c r="EE75">
        <v>552.31387500000005</v>
      </c>
      <c r="EF75">
        <v>5.0001600000000002</v>
      </c>
      <c r="EG75">
        <v>7752.0925000000007</v>
      </c>
      <c r="EH75">
        <v>9515.1712499999994</v>
      </c>
      <c r="EI75">
        <v>47.66375</v>
      </c>
      <c r="EJ75">
        <v>49.921499999999988</v>
      </c>
      <c r="EK75">
        <v>48.811999999999998</v>
      </c>
      <c r="EL75">
        <v>48.765500000000003</v>
      </c>
      <c r="EM75">
        <v>49.382750000000001</v>
      </c>
      <c r="EN75">
        <v>1144.8074999999999</v>
      </c>
      <c r="EO75">
        <v>50.193750000000001</v>
      </c>
      <c r="EP75">
        <v>0</v>
      </c>
      <c r="EQ75">
        <v>610279.5</v>
      </c>
      <c r="ER75">
        <v>0</v>
      </c>
      <c r="ES75">
        <v>553.05765384615381</v>
      </c>
      <c r="ET75">
        <v>-9.793880349140462</v>
      </c>
      <c r="EU75">
        <v>462.68786365176248</v>
      </c>
      <c r="EV75">
        <v>7713.373076923077</v>
      </c>
      <c r="EW75">
        <v>15</v>
      </c>
      <c r="EX75">
        <v>1657194677</v>
      </c>
      <c r="EY75" t="s">
        <v>416</v>
      </c>
      <c r="EZ75">
        <v>1657194677</v>
      </c>
      <c r="FA75">
        <v>1657194677</v>
      </c>
      <c r="FB75">
        <v>4</v>
      </c>
      <c r="FC75">
        <v>-0.154</v>
      </c>
      <c r="FD75">
        <v>6.0000000000000001E-3</v>
      </c>
      <c r="FE75">
        <v>-1.1719999999999999</v>
      </c>
      <c r="FF75">
        <v>0.44700000000000001</v>
      </c>
      <c r="FG75">
        <v>415</v>
      </c>
      <c r="FH75">
        <v>30</v>
      </c>
      <c r="FI75">
        <v>0.27</v>
      </c>
      <c r="FJ75">
        <v>0.12</v>
      </c>
      <c r="FK75">
        <v>-14.39528780487805</v>
      </c>
      <c r="FL75">
        <v>-2.135665505226513</v>
      </c>
      <c r="FM75">
        <v>0.21239392209750721</v>
      </c>
      <c r="FN75">
        <v>0</v>
      </c>
      <c r="FO75">
        <v>553.6271764705881</v>
      </c>
      <c r="FP75">
        <v>-9.4216959541726464</v>
      </c>
      <c r="FQ75">
        <v>0.94399911112208834</v>
      </c>
      <c r="FR75">
        <v>0</v>
      </c>
      <c r="FS75">
        <v>1.2082670731707319</v>
      </c>
      <c r="FT75">
        <v>-1.422961672473996E-2</v>
      </c>
      <c r="FU75">
        <v>3.225240580100046E-3</v>
      </c>
      <c r="FV75">
        <v>1</v>
      </c>
      <c r="FW75">
        <v>1</v>
      </c>
      <c r="FX75">
        <v>3</v>
      </c>
      <c r="FY75" t="s">
        <v>417</v>
      </c>
      <c r="FZ75">
        <v>3.3689499999999999</v>
      </c>
      <c r="GA75">
        <v>2.8938199999999998</v>
      </c>
      <c r="GB75">
        <v>9.08133E-2</v>
      </c>
      <c r="GC75">
        <v>9.4853400000000004E-2</v>
      </c>
      <c r="GD75">
        <v>0.14327899999999999</v>
      </c>
      <c r="GE75">
        <v>0.14265700000000001</v>
      </c>
      <c r="GF75">
        <v>31338.1</v>
      </c>
      <c r="GG75">
        <v>27162</v>
      </c>
      <c r="GH75">
        <v>30809.4</v>
      </c>
      <c r="GI75">
        <v>27972.3</v>
      </c>
      <c r="GJ75">
        <v>34792.6</v>
      </c>
      <c r="GK75">
        <v>33861.1</v>
      </c>
      <c r="GL75">
        <v>40180.300000000003</v>
      </c>
      <c r="GM75">
        <v>39017.599999999999</v>
      </c>
      <c r="GN75">
        <v>2.3172799999999998</v>
      </c>
      <c r="GO75">
        <v>1.5277499999999999</v>
      </c>
      <c r="GP75">
        <v>0</v>
      </c>
      <c r="GQ75">
        <v>6.6530000000000006E-2</v>
      </c>
      <c r="GR75">
        <v>999.9</v>
      </c>
      <c r="GS75">
        <v>32.307200000000002</v>
      </c>
      <c r="GT75">
        <v>47</v>
      </c>
      <c r="GU75">
        <v>44</v>
      </c>
      <c r="GV75">
        <v>42.490299999999998</v>
      </c>
      <c r="GW75">
        <v>50.5137</v>
      </c>
      <c r="GX75">
        <v>43.217100000000002</v>
      </c>
      <c r="GY75">
        <v>1</v>
      </c>
      <c r="GZ75">
        <v>0.69618400000000003</v>
      </c>
      <c r="HA75">
        <v>1.6652899999999999</v>
      </c>
      <c r="HB75">
        <v>20.198499999999999</v>
      </c>
      <c r="HC75">
        <v>5.2148899999999996</v>
      </c>
      <c r="HD75">
        <v>11.974</v>
      </c>
      <c r="HE75">
        <v>4.9900500000000001</v>
      </c>
      <c r="HF75">
        <v>3.2925</v>
      </c>
      <c r="HG75">
        <v>7072</v>
      </c>
      <c r="HH75">
        <v>9999</v>
      </c>
      <c r="HI75">
        <v>9999</v>
      </c>
      <c r="HJ75">
        <v>659.2</v>
      </c>
      <c r="HK75">
        <v>4.97133</v>
      </c>
      <c r="HL75">
        <v>1.87483</v>
      </c>
      <c r="HM75">
        <v>1.8710500000000001</v>
      </c>
      <c r="HN75">
        <v>1.87087</v>
      </c>
      <c r="HO75">
        <v>1.87531</v>
      </c>
      <c r="HP75">
        <v>1.8720600000000001</v>
      </c>
      <c r="HQ75">
        <v>1.86751</v>
      </c>
      <c r="HR75">
        <v>1.8785000000000001</v>
      </c>
      <c r="HS75">
        <v>0</v>
      </c>
      <c r="HT75">
        <v>0</v>
      </c>
      <c r="HU75">
        <v>0</v>
      </c>
      <c r="HV75">
        <v>0</v>
      </c>
      <c r="HW75" t="s">
        <v>418</v>
      </c>
      <c r="HX75" t="s">
        <v>419</v>
      </c>
      <c r="HY75" t="s">
        <v>420</v>
      </c>
      <c r="HZ75" t="s">
        <v>420</v>
      </c>
      <c r="IA75" t="s">
        <v>420</v>
      </c>
      <c r="IB75" t="s">
        <v>420</v>
      </c>
      <c r="IC75">
        <v>0</v>
      </c>
      <c r="ID75">
        <v>100</v>
      </c>
      <c r="IE75">
        <v>100</v>
      </c>
      <c r="IF75">
        <v>-1.1719999999999999</v>
      </c>
      <c r="IG75">
        <v>0.44729999999999998</v>
      </c>
      <c r="IH75">
        <v>-1.172199999999918</v>
      </c>
      <c r="II75">
        <v>0</v>
      </c>
      <c r="IJ75">
        <v>0</v>
      </c>
      <c r="IK75">
        <v>0</v>
      </c>
      <c r="IL75">
        <v>0.44723499999999922</v>
      </c>
      <c r="IM75">
        <v>0</v>
      </c>
      <c r="IN75">
        <v>0</v>
      </c>
      <c r="IO75">
        <v>0</v>
      </c>
      <c r="IP75">
        <v>-1</v>
      </c>
      <c r="IQ75">
        <v>-1</v>
      </c>
      <c r="IR75">
        <v>-1</v>
      </c>
      <c r="IS75">
        <v>-1</v>
      </c>
      <c r="IT75">
        <v>183.7</v>
      </c>
      <c r="IU75">
        <v>183.7</v>
      </c>
      <c r="IV75">
        <v>1.02051</v>
      </c>
      <c r="IW75">
        <v>2.5988799999999999</v>
      </c>
      <c r="IX75">
        <v>1.49902</v>
      </c>
      <c r="IY75">
        <v>2.2766099999999998</v>
      </c>
      <c r="IZ75">
        <v>1.69678</v>
      </c>
      <c r="JA75">
        <v>2.31812</v>
      </c>
      <c r="JB75">
        <v>46.298200000000001</v>
      </c>
      <c r="JC75">
        <v>13.8781</v>
      </c>
      <c r="JD75">
        <v>18</v>
      </c>
      <c r="JE75">
        <v>707.23099999999999</v>
      </c>
      <c r="JF75">
        <v>268.60399999999998</v>
      </c>
      <c r="JG75">
        <v>29.999500000000001</v>
      </c>
      <c r="JH75">
        <v>36.230600000000003</v>
      </c>
      <c r="JI75">
        <v>30.0001</v>
      </c>
      <c r="JJ75">
        <v>35.967599999999997</v>
      </c>
      <c r="JK75">
        <v>35.964100000000002</v>
      </c>
      <c r="JL75">
        <v>20.498200000000001</v>
      </c>
      <c r="JM75">
        <v>22.590199999999999</v>
      </c>
      <c r="JN75">
        <v>8.7102900000000005</v>
      </c>
      <c r="JO75">
        <v>30</v>
      </c>
      <c r="JP75">
        <v>404.51900000000001</v>
      </c>
      <c r="JQ75">
        <v>33.829099999999997</v>
      </c>
      <c r="JR75">
        <v>98.210499999999996</v>
      </c>
      <c r="JS75">
        <v>98.2346</v>
      </c>
    </row>
    <row r="76" spans="1:279" x14ac:dyDescent="0.2">
      <c r="A76">
        <v>61</v>
      </c>
      <c r="B76">
        <v>1657205702.5999999</v>
      </c>
      <c r="C76">
        <v>239.5</v>
      </c>
      <c r="D76" t="s">
        <v>541</v>
      </c>
      <c r="E76" t="s">
        <v>542</v>
      </c>
      <c r="F76">
        <v>4</v>
      </c>
      <c r="G76">
        <v>1657205700.5999999</v>
      </c>
      <c r="H76">
        <f t="shared" si="0"/>
        <v>1.3555935743428367E-3</v>
      </c>
      <c r="I76">
        <f t="shared" si="1"/>
        <v>1.3555935743428367</v>
      </c>
      <c r="J76">
        <f t="shared" si="2"/>
        <v>6.5309826950983245</v>
      </c>
      <c r="K76">
        <f t="shared" si="3"/>
        <v>381.54642857142852</v>
      </c>
      <c r="L76">
        <f t="shared" si="4"/>
        <v>245.1744729275016</v>
      </c>
      <c r="M76">
        <f t="shared" si="5"/>
        <v>24.84448843976438</v>
      </c>
      <c r="N76">
        <f t="shared" si="6"/>
        <v>38.663592178616774</v>
      </c>
      <c r="O76">
        <f t="shared" si="7"/>
        <v>8.2767075663432763E-2</v>
      </c>
      <c r="P76">
        <f t="shared" si="8"/>
        <v>2.7724015089900091</v>
      </c>
      <c r="Q76">
        <f t="shared" si="9"/>
        <v>8.1418476505788637E-2</v>
      </c>
      <c r="R76">
        <f t="shared" si="10"/>
        <v>5.1005883693193463E-2</v>
      </c>
      <c r="S76">
        <f t="shared" si="11"/>
        <v>194.42520469199349</v>
      </c>
      <c r="T76">
        <f t="shared" si="12"/>
        <v>34.369002943190736</v>
      </c>
      <c r="U76">
        <f t="shared" si="13"/>
        <v>33.380685714285711</v>
      </c>
      <c r="V76">
        <f t="shared" si="14"/>
        <v>5.1611825114960812</v>
      </c>
      <c r="W76">
        <f t="shared" si="15"/>
        <v>68.114929437376517</v>
      </c>
      <c r="X76">
        <f t="shared" si="16"/>
        <v>3.5464929344400762</v>
      </c>
      <c r="Y76">
        <f t="shared" si="17"/>
        <v>5.2066308571906399</v>
      </c>
      <c r="Z76">
        <f t="shared" si="18"/>
        <v>1.614689577056005</v>
      </c>
      <c r="AA76">
        <f t="shared" si="19"/>
        <v>-59.781676628519101</v>
      </c>
      <c r="AB76">
        <f t="shared" si="20"/>
        <v>23.399924536616233</v>
      </c>
      <c r="AC76">
        <f t="shared" si="21"/>
        <v>1.9417197808780573</v>
      </c>
      <c r="AD76">
        <f t="shared" si="22"/>
        <v>159.98517238096866</v>
      </c>
      <c r="AE76">
        <f t="shared" si="23"/>
        <v>15.590132349698179</v>
      </c>
      <c r="AF76">
        <f t="shared" si="24"/>
        <v>1.3568786554604677</v>
      </c>
      <c r="AG76">
        <f t="shared" si="25"/>
        <v>6.5309826950983245</v>
      </c>
      <c r="AH76">
        <v>410.90917486124891</v>
      </c>
      <c r="AI76">
        <v>397.91046060606061</v>
      </c>
      <c r="AJ76">
        <v>1.684438948135399</v>
      </c>
      <c r="AK76">
        <v>65.771731375418483</v>
      </c>
      <c r="AL76">
        <f t="shared" si="26"/>
        <v>1.3555935743428367</v>
      </c>
      <c r="AM76">
        <v>33.791787368463787</v>
      </c>
      <c r="AN76">
        <v>34.998743356643388</v>
      </c>
      <c r="AO76">
        <v>-2.938455017661178E-5</v>
      </c>
      <c r="AP76">
        <v>88.071452504573628</v>
      </c>
      <c r="AQ76">
        <v>3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47385.526204206901</v>
      </c>
      <c r="AV76" t="s">
        <v>413</v>
      </c>
      <c r="AW76" t="s">
        <v>413</v>
      </c>
      <c r="AX76">
        <v>0</v>
      </c>
      <c r="AY76">
        <v>0</v>
      </c>
      <c r="AZ76" t="e">
        <f t="shared" si="30"/>
        <v>#DIV/0!</v>
      </c>
      <c r="BA76">
        <v>0</v>
      </c>
      <c r="BB76" t="s">
        <v>413</v>
      </c>
      <c r="BC76" t="s">
        <v>413</v>
      </c>
      <c r="BD76">
        <v>0</v>
      </c>
      <c r="BE76">
        <v>0</v>
      </c>
      <c r="BF76" t="e">
        <f t="shared" si="31"/>
        <v>#DIV/0!</v>
      </c>
      <c r="BG76">
        <v>0.5</v>
      </c>
      <c r="BH76">
        <f t="shared" si="32"/>
        <v>1009.4987962134676</v>
      </c>
      <c r="BI76">
        <f t="shared" si="33"/>
        <v>6.5309826950983245</v>
      </c>
      <c r="BJ76" t="e">
        <f t="shared" si="34"/>
        <v>#DIV/0!</v>
      </c>
      <c r="BK76">
        <f t="shared" si="35"/>
        <v>6.4695299485204036E-3</v>
      </c>
      <c r="BL76" t="e">
        <f t="shared" si="36"/>
        <v>#DIV/0!</v>
      </c>
      <c r="BM76" t="e">
        <f t="shared" si="37"/>
        <v>#DIV/0!</v>
      </c>
      <c r="BN76" t="s">
        <v>413</v>
      </c>
      <c r="BO76">
        <v>0</v>
      </c>
      <c r="BP76" t="e">
        <f t="shared" si="38"/>
        <v>#DIV/0!</v>
      </c>
      <c r="BQ76" t="e">
        <f t="shared" si="39"/>
        <v>#DIV/0!</v>
      </c>
      <c r="BR76" t="e">
        <f t="shared" si="40"/>
        <v>#DIV/0!</v>
      </c>
      <c r="BS76" t="e">
        <f t="shared" si="41"/>
        <v>#DIV/0!</v>
      </c>
      <c r="BT76" t="e">
        <f t="shared" si="42"/>
        <v>#DIV/0!</v>
      </c>
      <c r="BU76" t="e">
        <f t="shared" si="43"/>
        <v>#DIV/0!</v>
      </c>
      <c r="BV76" t="e">
        <f t="shared" si="44"/>
        <v>#DIV/0!</v>
      </c>
      <c r="BW76" t="e">
        <f t="shared" si="45"/>
        <v>#DIV/0!</v>
      </c>
      <c r="BX76" t="s">
        <v>413</v>
      </c>
      <c r="BY76" t="s">
        <v>413</v>
      </c>
      <c r="BZ76" t="s">
        <v>413</v>
      </c>
      <c r="CA76" t="s">
        <v>413</v>
      </c>
      <c r="CB76" t="s">
        <v>413</v>
      </c>
      <c r="CC76" t="s">
        <v>413</v>
      </c>
      <c r="CD76" t="s">
        <v>413</v>
      </c>
      <c r="CE76" t="s">
        <v>413</v>
      </c>
      <c r="CF76">
        <v>251</v>
      </c>
      <c r="CG76">
        <v>1000</v>
      </c>
      <c r="CH76" t="s">
        <v>414</v>
      </c>
      <c r="CI76">
        <v>8.5</v>
      </c>
      <c r="CJ76">
        <v>1.992</v>
      </c>
      <c r="CK76">
        <v>33.67</v>
      </c>
      <c r="CL76">
        <v>2.6106759999999999E-5</v>
      </c>
      <c r="CM76">
        <v>3.7014436000000001E-4</v>
      </c>
      <c r="CN76">
        <v>1.8797999360000001E-2</v>
      </c>
      <c r="CO76">
        <v>1.9799999999999999E-4</v>
      </c>
      <c r="CP76">
        <f t="shared" si="46"/>
        <v>1199.9914285714281</v>
      </c>
      <c r="CQ76">
        <f t="shared" si="47"/>
        <v>1009.4987962134676</v>
      </c>
      <c r="CR76">
        <f t="shared" si="48"/>
        <v>0.8412550058088839</v>
      </c>
      <c r="CS76">
        <f t="shared" si="49"/>
        <v>0.16202216121114615</v>
      </c>
      <c r="CT76">
        <v>6</v>
      </c>
      <c r="CU76">
        <v>0.5</v>
      </c>
      <c r="CV76" t="s">
        <v>415</v>
      </c>
      <c r="CW76">
        <v>2</v>
      </c>
      <c r="CX76" t="b">
        <v>1</v>
      </c>
      <c r="CY76">
        <v>1657205700.5999999</v>
      </c>
      <c r="CZ76">
        <v>381.54642857142852</v>
      </c>
      <c r="DA76">
        <v>396.40628571428567</v>
      </c>
      <c r="DB76">
        <v>34.998085714285708</v>
      </c>
      <c r="DC76">
        <v>33.790142857142861</v>
      </c>
      <c r="DD76">
        <v>382.71857142857152</v>
      </c>
      <c r="DE76">
        <v>34.55085714285714</v>
      </c>
      <c r="DF76">
        <v>650.39028571428571</v>
      </c>
      <c r="DG76">
        <v>101.23399999999999</v>
      </c>
      <c r="DH76">
        <v>9.9911900000000012E-2</v>
      </c>
      <c r="DI76">
        <v>33.537242857142857</v>
      </c>
      <c r="DJ76">
        <v>999.89999999999986</v>
      </c>
      <c r="DK76">
        <v>33.380685714285711</v>
      </c>
      <c r="DL76">
        <v>0</v>
      </c>
      <c r="DM76">
        <v>0</v>
      </c>
      <c r="DN76">
        <v>9018.6614285714277</v>
      </c>
      <c r="DO76">
        <v>0</v>
      </c>
      <c r="DP76">
        <v>1269.6428571428571</v>
      </c>
      <c r="DQ76">
        <v>-14.85982857142857</v>
      </c>
      <c r="DR76">
        <v>395.38414285714288</v>
      </c>
      <c r="DS76">
        <v>410.26928571428567</v>
      </c>
      <c r="DT76">
        <v>1.2079342857142861</v>
      </c>
      <c r="DU76">
        <v>396.40628571428567</v>
      </c>
      <c r="DV76">
        <v>33.790142857142861</v>
      </c>
      <c r="DW76">
        <v>3.5430000000000001</v>
      </c>
      <c r="DX76">
        <v>3.4207142857142849</v>
      </c>
      <c r="DY76">
        <v>26.82722857142857</v>
      </c>
      <c r="DZ76">
        <v>26.231257142857139</v>
      </c>
      <c r="EA76">
        <v>1199.9914285714281</v>
      </c>
      <c r="EB76">
        <v>0.95799414285714291</v>
      </c>
      <c r="EC76">
        <v>4.2006114285714283E-2</v>
      </c>
      <c r="ED76">
        <v>0</v>
      </c>
      <c r="EE76">
        <v>551.56399999999996</v>
      </c>
      <c r="EF76">
        <v>5.0001600000000002</v>
      </c>
      <c r="EG76">
        <v>7803.2042857142851</v>
      </c>
      <c r="EH76">
        <v>9515.0885714285705</v>
      </c>
      <c r="EI76">
        <v>47.642714285714291</v>
      </c>
      <c r="EJ76">
        <v>49.901571428571437</v>
      </c>
      <c r="EK76">
        <v>48.839000000000013</v>
      </c>
      <c r="EL76">
        <v>48.75</v>
      </c>
      <c r="EM76">
        <v>49.356857142857137</v>
      </c>
      <c r="EN76">
        <v>1144.7942857142859</v>
      </c>
      <c r="EO76">
        <v>50.2</v>
      </c>
      <c r="EP76">
        <v>0</v>
      </c>
      <c r="EQ76">
        <v>610283.09999990463</v>
      </c>
      <c r="ER76">
        <v>0</v>
      </c>
      <c r="ES76">
        <v>552.47015384615383</v>
      </c>
      <c r="ET76">
        <v>-9.2138803448230107</v>
      </c>
      <c r="EU76">
        <v>549.44683794682715</v>
      </c>
      <c r="EV76">
        <v>7745.3007692307692</v>
      </c>
      <c r="EW76">
        <v>15</v>
      </c>
      <c r="EX76">
        <v>1657194677</v>
      </c>
      <c r="EY76" t="s">
        <v>416</v>
      </c>
      <c r="EZ76">
        <v>1657194677</v>
      </c>
      <c r="FA76">
        <v>1657194677</v>
      </c>
      <c r="FB76">
        <v>4</v>
      </c>
      <c r="FC76">
        <v>-0.154</v>
      </c>
      <c r="FD76">
        <v>6.0000000000000001E-3</v>
      </c>
      <c r="FE76">
        <v>-1.1719999999999999</v>
      </c>
      <c r="FF76">
        <v>0.44700000000000001</v>
      </c>
      <c r="FG76">
        <v>415</v>
      </c>
      <c r="FH76">
        <v>30</v>
      </c>
      <c r="FI76">
        <v>0.27</v>
      </c>
      <c r="FJ76">
        <v>0.12</v>
      </c>
      <c r="FK76">
        <v>-14.543060975609761</v>
      </c>
      <c r="FL76">
        <v>-2.0038369337979298</v>
      </c>
      <c r="FM76">
        <v>0.19825287360270749</v>
      </c>
      <c r="FN76">
        <v>0</v>
      </c>
      <c r="FO76">
        <v>552.96594117647055</v>
      </c>
      <c r="FP76">
        <v>-9.7873796861127413</v>
      </c>
      <c r="FQ76">
        <v>0.97488973558026981</v>
      </c>
      <c r="FR76">
        <v>0</v>
      </c>
      <c r="FS76">
        <v>1.2083192682926831</v>
      </c>
      <c r="FT76">
        <v>-2.2780975609755501E-2</v>
      </c>
      <c r="FU76">
        <v>2.9565325688140302E-3</v>
      </c>
      <c r="FV76">
        <v>1</v>
      </c>
      <c r="FW76">
        <v>1</v>
      </c>
      <c r="FX76">
        <v>3</v>
      </c>
      <c r="FY76" t="s">
        <v>417</v>
      </c>
      <c r="FZ76">
        <v>3.3690699999999998</v>
      </c>
      <c r="GA76">
        <v>2.8937900000000001</v>
      </c>
      <c r="GB76">
        <v>9.2033500000000004E-2</v>
      </c>
      <c r="GC76">
        <v>9.6097199999999994E-2</v>
      </c>
      <c r="GD76">
        <v>0.14328099999999999</v>
      </c>
      <c r="GE76">
        <v>0.142649</v>
      </c>
      <c r="GF76">
        <v>31295.7</v>
      </c>
      <c r="GG76">
        <v>27124.6</v>
      </c>
      <c r="GH76">
        <v>30809.200000000001</v>
      </c>
      <c r="GI76">
        <v>27972.3</v>
      </c>
      <c r="GJ76">
        <v>34792</v>
      </c>
      <c r="GK76">
        <v>33861.1</v>
      </c>
      <c r="GL76">
        <v>40179.699999999997</v>
      </c>
      <c r="GM76">
        <v>39017.300000000003</v>
      </c>
      <c r="GN76">
        <v>2.3173300000000001</v>
      </c>
      <c r="GO76">
        <v>1.5279700000000001</v>
      </c>
      <c r="GP76">
        <v>0</v>
      </c>
      <c r="GQ76">
        <v>6.6068000000000002E-2</v>
      </c>
      <c r="GR76">
        <v>999.9</v>
      </c>
      <c r="GS76">
        <v>32.303600000000003</v>
      </c>
      <c r="GT76">
        <v>47</v>
      </c>
      <c r="GU76">
        <v>44</v>
      </c>
      <c r="GV76">
        <v>42.4893</v>
      </c>
      <c r="GW76">
        <v>49.883699999999997</v>
      </c>
      <c r="GX76">
        <v>42.576099999999997</v>
      </c>
      <c r="GY76">
        <v>1</v>
      </c>
      <c r="GZ76">
        <v>0.69596000000000002</v>
      </c>
      <c r="HA76">
        <v>1.66425</v>
      </c>
      <c r="HB76">
        <v>20.198799999999999</v>
      </c>
      <c r="HC76">
        <v>5.2148899999999996</v>
      </c>
      <c r="HD76">
        <v>11.974</v>
      </c>
      <c r="HE76">
        <v>4.9903000000000004</v>
      </c>
      <c r="HF76">
        <v>3.2924799999999999</v>
      </c>
      <c r="HG76">
        <v>7072</v>
      </c>
      <c r="HH76">
        <v>9999</v>
      </c>
      <c r="HI76">
        <v>9999</v>
      </c>
      <c r="HJ76">
        <v>659.2</v>
      </c>
      <c r="HK76">
        <v>4.9713099999999999</v>
      </c>
      <c r="HL76">
        <v>1.8747799999999999</v>
      </c>
      <c r="HM76">
        <v>1.87103</v>
      </c>
      <c r="HN76">
        <v>1.8708800000000001</v>
      </c>
      <c r="HO76">
        <v>1.87531</v>
      </c>
      <c r="HP76">
        <v>1.8720699999999999</v>
      </c>
      <c r="HQ76">
        <v>1.8675200000000001</v>
      </c>
      <c r="HR76">
        <v>1.8784799999999999</v>
      </c>
      <c r="HS76">
        <v>0</v>
      </c>
      <c r="HT76">
        <v>0</v>
      </c>
      <c r="HU76">
        <v>0</v>
      </c>
      <c r="HV76">
        <v>0</v>
      </c>
      <c r="HW76" t="s">
        <v>418</v>
      </c>
      <c r="HX76" t="s">
        <v>419</v>
      </c>
      <c r="HY76" t="s">
        <v>420</v>
      </c>
      <c r="HZ76" t="s">
        <v>420</v>
      </c>
      <c r="IA76" t="s">
        <v>420</v>
      </c>
      <c r="IB76" t="s">
        <v>420</v>
      </c>
      <c r="IC76">
        <v>0</v>
      </c>
      <c r="ID76">
        <v>100</v>
      </c>
      <c r="IE76">
        <v>100</v>
      </c>
      <c r="IF76">
        <v>-1.1719999999999999</v>
      </c>
      <c r="IG76">
        <v>0.44719999999999999</v>
      </c>
      <c r="IH76">
        <v>-1.172199999999918</v>
      </c>
      <c r="II76">
        <v>0</v>
      </c>
      <c r="IJ76">
        <v>0</v>
      </c>
      <c r="IK76">
        <v>0</v>
      </c>
      <c r="IL76">
        <v>0.44723499999999922</v>
      </c>
      <c r="IM76">
        <v>0</v>
      </c>
      <c r="IN76">
        <v>0</v>
      </c>
      <c r="IO76">
        <v>0</v>
      </c>
      <c r="IP76">
        <v>-1</v>
      </c>
      <c r="IQ76">
        <v>-1</v>
      </c>
      <c r="IR76">
        <v>-1</v>
      </c>
      <c r="IS76">
        <v>-1</v>
      </c>
      <c r="IT76">
        <v>183.8</v>
      </c>
      <c r="IU76">
        <v>183.8</v>
      </c>
      <c r="IV76">
        <v>1.0363800000000001</v>
      </c>
      <c r="IW76">
        <v>2.6013199999999999</v>
      </c>
      <c r="IX76">
        <v>1.49902</v>
      </c>
      <c r="IY76">
        <v>2.2766099999999998</v>
      </c>
      <c r="IZ76">
        <v>1.69678</v>
      </c>
      <c r="JA76">
        <v>2.3584000000000001</v>
      </c>
      <c r="JB76">
        <v>46.269100000000002</v>
      </c>
      <c r="JC76">
        <v>13.8781</v>
      </c>
      <c r="JD76">
        <v>18</v>
      </c>
      <c r="JE76">
        <v>707.27200000000005</v>
      </c>
      <c r="JF76">
        <v>268.709</v>
      </c>
      <c r="JG76">
        <v>29.999700000000001</v>
      </c>
      <c r="JH76">
        <v>36.230600000000003</v>
      </c>
      <c r="JI76">
        <v>30.0001</v>
      </c>
      <c r="JJ76">
        <v>35.967599999999997</v>
      </c>
      <c r="JK76">
        <v>35.964100000000002</v>
      </c>
      <c r="JL76">
        <v>20.7746</v>
      </c>
      <c r="JM76">
        <v>22.590199999999999</v>
      </c>
      <c r="JN76">
        <v>8.3370800000000003</v>
      </c>
      <c r="JO76">
        <v>30</v>
      </c>
      <c r="JP76">
        <v>411.197</v>
      </c>
      <c r="JQ76">
        <v>33.828200000000002</v>
      </c>
      <c r="JR76">
        <v>98.209299999999999</v>
      </c>
      <c r="JS76">
        <v>98.234099999999998</v>
      </c>
    </row>
    <row r="77" spans="1:279" x14ac:dyDescent="0.2">
      <c r="A77">
        <v>62</v>
      </c>
      <c r="B77">
        <v>1657205706.5999999</v>
      </c>
      <c r="C77">
        <v>243.5</v>
      </c>
      <c r="D77" t="s">
        <v>543</v>
      </c>
      <c r="E77" t="s">
        <v>544</v>
      </c>
      <c r="F77">
        <v>4</v>
      </c>
      <c r="G77">
        <v>1657205704.2874999</v>
      </c>
      <c r="H77">
        <f t="shared" si="0"/>
        <v>1.3624730274308825E-3</v>
      </c>
      <c r="I77">
        <f t="shared" si="1"/>
        <v>1.3624730274308825</v>
      </c>
      <c r="J77">
        <f t="shared" si="2"/>
        <v>6.6594148609459332</v>
      </c>
      <c r="K77">
        <f t="shared" si="3"/>
        <v>387.55762499999997</v>
      </c>
      <c r="L77">
        <f t="shared" si="4"/>
        <v>249.3897283973831</v>
      </c>
      <c r="M77">
        <f t="shared" si="5"/>
        <v>25.27175876452311</v>
      </c>
      <c r="N77">
        <f t="shared" si="6"/>
        <v>39.272919816268924</v>
      </c>
      <c r="O77">
        <f t="shared" si="7"/>
        <v>8.3311933636776483E-2</v>
      </c>
      <c r="P77">
        <f t="shared" si="8"/>
        <v>2.7782590673053509</v>
      </c>
      <c r="Q77">
        <f t="shared" si="9"/>
        <v>8.1948508029679304E-2</v>
      </c>
      <c r="R77">
        <f t="shared" si="10"/>
        <v>5.1338457266927054E-2</v>
      </c>
      <c r="S77">
        <f t="shared" si="11"/>
        <v>194.42291320979351</v>
      </c>
      <c r="T77">
        <f t="shared" si="12"/>
        <v>34.36695510436595</v>
      </c>
      <c r="U77">
        <f t="shared" si="13"/>
        <v>33.373737499999997</v>
      </c>
      <c r="V77">
        <f t="shared" si="14"/>
        <v>5.1591734768008974</v>
      </c>
      <c r="W77">
        <f t="shared" si="15"/>
        <v>68.114572166394154</v>
      </c>
      <c r="X77">
        <f t="shared" si="16"/>
        <v>3.5467635720231399</v>
      </c>
      <c r="Y77">
        <f t="shared" si="17"/>
        <v>5.2070554937332707</v>
      </c>
      <c r="Z77">
        <f t="shared" si="18"/>
        <v>1.6124099047777576</v>
      </c>
      <c r="AA77">
        <f t="shared" si="19"/>
        <v>-60.085060509701918</v>
      </c>
      <c r="AB77">
        <f t="shared" si="20"/>
        <v>24.708331161679379</v>
      </c>
      <c r="AC77">
        <f t="shared" si="21"/>
        <v>2.0459133130980462</v>
      </c>
      <c r="AD77">
        <f t="shared" si="22"/>
        <v>161.09209717486902</v>
      </c>
      <c r="AE77">
        <f t="shared" si="23"/>
        <v>15.739277053260324</v>
      </c>
      <c r="AF77">
        <f t="shared" si="24"/>
        <v>1.3609322658525493</v>
      </c>
      <c r="AG77">
        <f t="shared" si="25"/>
        <v>6.6594148609459332</v>
      </c>
      <c r="AH77">
        <v>417.82135334544478</v>
      </c>
      <c r="AI77">
        <v>404.67837575757591</v>
      </c>
      <c r="AJ77">
        <v>1.6897537411399619</v>
      </c>
      <c r="AK77">
        <v>65.771731375418483</v>
      </c>
      <c r="AL77">
        <f t="shared" si="26"/>
        <v>1.3624730274308825</v>
      </c>
      <c r="AM77">
        <v>33.789342704365801</v>
      </c>
      <c r="AN77">
        <v>35.002148251748267</v>
      </c>
      <c r="AO77">
        <v>2.5883355070268241E-5</v>
      </c>
      <c r="AP77">
        <v>88.071452504573628</v>
      </c>
      <c r="AQ77">
        <v>3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47546.439134658838</v>
      </c>
      <c r="AV77" t="s">
        <v>413</v>
      </c>
      <c r="AW77" t="s">
        <v>413</v>
      </c>
      <c r="AX77">
        <v>0</v>
      </c>
      <c r="AY77">
        <v>0</v>
      </c>
      <c r="AZ77" t="e">
        <f t="shared" si="30"/>
        <v>#DIV/0!</v>
      </c>
      <c r="BA77">
        <v>0</v>
      </c>
      <c r="BB77" t="s">
        <v>413</v>
      </c>
      <c r="BC77" t="s">
        <v>413</v>
      </c>
      <c r="BD77">
        <v>0</v>
      </c>
      <c r="BE77">
        <v>0</v>
      </c>
      <c r="BF77" t="e">
        <f t="shared" si="31"/>
        <v>#DIV/0!</v>
      </c>
      <c r="BG77">
        <v>0.5</v>
      </c>
      <c r="BH77">
        <f t="shared" si="32"/>
        <v>1009.4870607304629</v>
      </c>
      <c r="BI77">
        <f t="shared" si="33"/>
        <v>6.6594148609459332</v>
      </c>
      <c r="BJ77" t="e">
        <f t="shared" si="34"/>
        <v>#DIV/0!</v>
      </c>
      <c r="BK77">
        <f t="shared" si="35"/>
        <v>6.5968303309674849E-3</v>
      </c>
      <c r="BL77" t="e">
        <f t="shared" si="36"/>
        <v>#DIV/0!</v>
      </c>
      <c r="BM77" t="e">
        <f t="shared" si="37"/>
        <v>#DIV/0!</v>
      </c>
      <c r="BN77" t="s">
        <v>413</v>
      </c>
      <c r="BO77">
        <v>0</v>
      </c>
      <c r="BP77" t="e">
        <f t="shared" si="38"/>
        <v>#DIV/0!</v>
      </c>
      <c r="BQ77" t="e">
        <f t="shared" si="39"/>
        <v>#DIV/0!</v>
      </c>
      <c r="BR77" t="e">
        <f t="shared" si="40"/>
        <v>#DIV/0!</v>
      </c>
      <c r="BS77" t="e">
        <f t="shared" si="41"/>
        <v>#DIV/0!</v>
      </c>
      <c r="BT77" t="e">
        <f t="shared" si="42"/>
        <v>#DIV/0!</v>
      </c>
      <c r="BU77" t="e">
        <f t="shared" si="43"/>
        <v>#DIV/0!</v>
      </c>
      <c r="BV77" t="e">
        <f t="shared" si="44"/>
        <v>#DIV/0!</v>
      </c>
      <c r="BW77" t="e">
        <f t="shared" si="45"/>
        <v>#DIV/0!</v>
      </c>
      <c r="BX77" t="s">
        <v>413</v>
      </c>
      <c r="BY77" t="s">
        <v>413</v>
      </c>
      <c r="BZ77" t="s">
        <v>413</v>
      </c>
      <c r="CA77" t="s">
        <v>413</v>
      </c>
      <c r="CB77" t="s">
        <v>413</v>
      </c>
      <c r="CC77" t="s">
        <v>413</v>
      </c>
      <c r="CD77" t="s">
        <v>413</v>
      </c>
      <c r="CE77" t="s">
        <v>413</v>
      </c>
      <c r="CF77">
        <v>251</v>
      </c>
      <c r="CG77">
        <v>1000</v>
      </c>
      <c r="CH77" t="s">
        <v>414</v>
      </c>
      <c r="CI77">
        <v>8.5</v>
      </c>
      <c r="CJ77">
        <v>1.992</v>
      </c>
      <c r="CK77">
        <v>33.67</v>
      </c>
      <c r="CL77">
        <v>2.6106759999999999E-5</v>
      </c>
      <c r="CM77">
        <v>3.7014436000000001E-4</v>
      </c>
      <c r="CN77">
        <v>1.8797999360000001E-2</v>
      </c>
      <c r="CO77">
        <v>1.9799999999999999E-4</v>
      </c>
      <c r="CP77">
        <f t="shared" si="46"/>
        <v>1199.9775</v>
      </c>
      <c r="CQ77">
        <f t="shared" si="47"/>
        <v>1009.4870607304629</v>
      </c>
      <c r="CR77">
        <f t="shared" si="48"/>
        <v>0.84125499080646338</v>
      </c>
      <c r="CS77">
        <f t="shared" si="49"/>
        <v>0.16202213225647441</v>
      </c>
      <c r="CT77">
        <v>6</v>
      </c>
      <c r="CU77">
        <v>0.5</v>
      </c>
      <c r="CV77" t="s">
        <v>415</v>
      </c>
      <c r="CW77">
        <v>2</v>
      </c>
      <c r="CX77" t="b">
        <v>1</v>
      </c>
      <c r="CY77">
        <v>1657205704.2874999</v>
      </c>
      <c r="CZ77">
        <v>387.55762499999997</v>
      </c>
      <c r="DA77">
        <v>402.56437499999998</v>
      </c>
      <c r="DB77">
        <v>35.000587500000002</v>
      </c>
      <c r="DC77">
        <v>33.789012499999998</v>
      </c>
      <c r="DD77">
        <v>388.72987499999999</v>
      </c>
      <c r="DE77">
        <v>34.553349999999988</v>
      </c>
      <c r="DF77">
        <v>650.37599999999998</v>
      </c>
      <c r="DG77">
        <v>101.23475000000001</v>
      </c>
      <c r="DH77">
        <v>9.9651087499999999E-2</v>
      </c>
      <c r="DI77">
        <v>33.538700000000013</v>
      </c>
      <c r="DJ77">
        <v>999.9</v>
      </c>
      <c r="DK77">
        <v>33.373737499999997</v>
      </c>
      <c r="DL77">
        <v>0</v>
      </c>
      <c r="DM77">
        <v>0</v>
      </c>
      <c r="DN77">
        <v>9049.7649999999994</v>
      </c>
      <c r="DO77">
        <v>0</v>
      </c>
      <c r="DP77">
        <v>1355.7974999999999</v>
      </c>
      <c r="DQ77">
        <v>-15.006887499999999</v>
      </c>
      <c r="DR77">
        <v>401.61462499999999</v>
      </c>
      <c r="DS77">
        <v>416.64249999999998</v>
      </c>
      <c r="DT77">
        <v>1.2115499999999999</v>
      </c>
      <c r="DU77">
        <v>402.56437499999998</v>
      </c>
      <c r="DV77">
        <v>33.789012499999998</v>
      </c>
      <c r="DW77">
        <v>3.5432674999999998</v>
      </c>
      <c r="DX77">
        <v>3.42061875</v>
      </c>
      <c r="DY77">
        <v>26.828499999999998</v>
      </c>
      <c r="DZ77">
        <v>26.230812499999999</v>
      </c>
      <c r="EA77">
        <v>1199.9775</v>
      </c>
      <c r="EB77">
        <v>0.95799512500000006</v>
      </c>
      <c r="EC77">
        <v>4.2005149999999991E-2</v>
      </c>
      <c r="ED77">
        <v>0</v>
      </c>
      <c r="EE77">
        <v>550.98287500000004</v>
      </c>
      <c r="EF77">
        <v>5.0001600000000002</v>
      </c>
      <c r="EG77">
        <v>7869.2137499999999</v>
      </c>
      <c r="EH77">
        <v>9514.9762499999997</v>
      </c>
      <c r="EI77">
        <v>47.632750000000001</v>
      </c>
      <c r="EJ77">
        <v>49.936999999999998</v>
      </c>
      <c r="EK77">
        <v>48.811999999999998</v>
      </c>
      <c r="EL77">
        <v>48.75</v>
      </c>
      <c r="EM77">
        <v>49.375</v>
      </c>
      <c r="EN77">
        <v>1144.78</v>
      </c>
      <c r="EO77">
        <v>50.198749999999997</v>
      </c>
      <c r="EP77">
        <v>0</v>
      </c>
      <c r="EQ77">
        <v>610287.29999995232</v>
      </c>
      <c r="ER77">
        <v>0</v>
      </c>
      <c r="ES77">
        <v>551.74716000000001</v>
      </c>
      <c r="ET77">
        <v>-9.6468461424325866</v>
      </c>
      <c r="EU77">
        <v>773.47846020254087</v>
      </c>
      <c r="EV77">
        <v>7795.3955999999998</v>
      </c>
      <c r="EW77">
        <v>15</v>
      </c>
      <c r="EX77">
        <v>1657194677</v>
      </c>
      <c r="EY77" t="s">
        <v>416</v>
      </c>
      <c r="EZ77">
        <v>1657194677</v>
      </c>
      <c r="FA77">
        <v>1657194677</v>
      </c>
      <c r="FB77">
        <v>4</v>
      </c>
      <c r="FC77">
        <v>-0.154</v>
      </c>
      <c r="FD77">
        <v>6.0000000000000001E-3</v>
      </c>
      <c r="FE77">
        <v>-1.1719999999999999</v>
      </c>
      <c r="FF77">
        <v>0.44700000000000001</v>
      </c>
      <c r="FG77">
        <v>415</v>
      </c>
      <c r="FH77">
        <v>30</v>
      </c>
      <c r="FI77">
        <v>0.27</v>
      </c>
      <c r="FJ77">
        <v>0.12</v>
      </c>
      <c r="FK77">
        <v>-14.674357499999999</v>
      </c>
      <c r="FL77">
        <v>-2.137554596622897</v>
      </c>
      <c r="FM77">
        <v>0.2064529085378794</v>
      </c>
      <c r="FN77">
        <v>0</v>
      </c>
      <c r="FO77">
        <v>552.3803529411764</v>
      </c>
      <c r="FP77">
        <v>-9.8176623402976233</v>
      </c>
      <c r="FQ77">
        <v>0.98118352550714405</v>
      </c>
      <c r="FR77">
        <v>0</v>
      </c>
      <c r="FS77">
        <v>1.2077292500000001</v>
      </c>
      <c r="FT77">
        <v>3.1156097560960019E-3</v>
      </c>
      <c r="FU77">
        <v>2.1463520068945099E-3</v>
      </c>
      <c r="FV77">
        <v>1</v>
      </c>
      <c r="FW77">
        <v>1</v>
      </c>
      <c r="FX77">
        <v>3</v>
      </c>
      <c r="FY77" t="s">
        <v>417</v>
      </c>
      <c r="FZ77">
        <v>3.3689200000000001</v>
      </c>
      <c r="GA77">
        <v>2.8938899999999999</v>
      </c>
      <c r="GB77">
        <v>9.3246700000000002E-2</v>
      </c>
      <c r="GC77">
        <v>9.7337900000000005E-2</v>
      </c>
      <c r="GD77">
        <v>0.143288</v>
      </c>
      <c r="GE77">
        <v>0.14263700000000001</v>
      </c>
      <c r="GF77">
        <v>31254.799999999999</v>
      </c>
      <c r="GG77">
        <v>27087.1</v>
      </c>
      <c r="GH77">
        <v>30810.1</v>
      </c>
      <c r="GI77">
        <v>27972.1</v>
      </c>
      <c r="GJ77">
        <v>34793</v>
      </c>
      <c r="GK77">
        <v>33861.599999999999</v>
      </c>
      <c r="GL77">
        <v>40181.1</v>
      </c>
      <c r="GM77">
        <v>39017.300000000003</v>
      </c>
      <c r="GN77">
        <v>2.3172799999999998</v>
      </c>
      <c r="GO77">
        <v>1.52807</v>
      </c>
      <c r="GP77">
        <v>0</v>
      </c>
      <c r="GQ77">
        <v>6.6109000000000001E-2</v>
      </c>
      <c r="GR77">
        <v>999.9</v>
      </c>
      <c r="GS77">
        <v>32.303199999999997</v>
      </c>
      <c r="GT77">
        <v>46.9</v>
      </c>
      <c r="GU77">
        <v>44</v>
      </c>
      <c r="GV77">
        <v>42.398600000000002</v>
      </c>
      <c r="GW77">
        <v>49.643700000000003</v>
      </c>
      <c r="GX77">
        <v>42.548099999999998</v>
      </c>
      <c r="GY77">
        <v>1</v>
      </c>
      <c r="GZ77">
        <v>0.69588700000000003</v>
      </c>
      <c r="HA77">
        <v>1.6633100000000001</v>
      </c>
      <c r="HB77">
        <v>20.198699999999999</v>
      </c>
      <c r="HC77">
        <v>5.2144399999999997</v>
      </c>
      <c r="HD77">
        <v>11.974</v>
      </c>
      <c r="HE77">
        <v>4.9897999999999998</v>
      </c>
      <c r="HF77">
        <v>3.2924500000000001</v>
      </c>
      <c r="HG77">
        <v>7072</v>
      </c>
      <c r="HH77">
        <v>9999</v>
      </c>
      <c r="HI77">
        <v>9999</v>
      </c>
      <c r="HJ77">
        <v>659.2</v>
      </c>
      <c r="HK77">
        <v>4.9713200000000004</v>
      </c>
      <c r="HL77">
        <v>1.8747799999999999</v>
      </c>
      <c r="HM77">
        <v>1.87103</v>
      </c>
      <c r="HN77">
        <v>1.87087</v>
      </c>
      <c r="HO77">
        <v>1.87531</v>
      </c>
      <c r="HP77">
        <v>1.8720600000000001</v>
      </c>
      <c r="HQ77">
        <v>1.8675200000000001</v>
      </c>
      <c r="HR77">
        <v>1.87849</v>
      </c>
      <c r="HS77">
        <v>0</v>
      </c>
      <c r="HT77">
        <v>0</v>
      </c>
      <c r="HU77">
        <v>0</v>
      </c>
      <c r="HV77">
        <v>0</v>
      </c>
      <c r="HW77" t="s">
        <v>418</v>
      </c>
      <c r="HX77" t="s">
        <v>419</v>
      </c>
      <c r="HY77" t="s">
        <v>420</v>
      </c>
      <c r="HZ77" t="s">
        <v>420</v>
      </c>
      <c r="IA77" t="s">
        <v>420</v>
      </c>
      <c r="IB77" t="s">
        <v>420</v>
      </c>
      <c r="IC77">
        <v>0</v>
      </c>
      <c r="ID77">
        <v>100</v>
      </c>
      <c r="IE77">
        <v>100</v>
      </c>
      <c r="IF77">
        <v>-1.1719999999999999</v>
      </c>
      <c r="IG77">
        <v>0.44729999999999998</v>
      </c>
      <c r="IH77">
        <v>-1.172199999999918</v>
      </c>
      <c r="II77">
        <v>0</v>
      </c>
      <c r="IJ77">
        <v>0</v>
      </c>
      <c r="IK77">
        <v>0</v>
      </c>
      <c r="IL77">
        <v>0.44723499999999922</v>
      </c>
      <c r="IM77">
        <v>0</v>
      </c>
      <c r="IN77">
        <v>0</v>
      </c>
      <c r="IO77">
        <v>0</v>
      </c>
      <c r="IP77">
        <v>-1</v>
      </c>
      <c r="IQ77">
        <v>-1</v>
      </c>
      <c r="IR77">
        <v>-1</v>
      </c>
      <c r="IS77">
        <v>-1</v>
      </c>
      <c r="IT77">
        <v>183.8</v>
      </c>
      <c r="IU77">
        <v>183.8</v>
      </c>
      <c r="IV77">
        <v>1.0498000000000001</v>
      </c>
      <c r="IW77">
        <v>2.6025399999999999</v>
      </c>
      <c r="IX77">
        <v>1.49902</v>
      </c>
      <c r="IY77">
        <v>2.2766099999999998</v>
      </c>
      <c r="IZ77">
        <v>1.69678</v>
      </c>
      <c r="JA77">
        <v>2.2851599999999999</v>
      </c>
      <c r="JB77">
        <v>46.298200000000001</v>
      </c>
      <c r="JC77">
        <v>13.869400000000001</v>
      </c>
      <c r="JD77">
        <v>18</v>
      </c>
      <c r="JE77">
        <v>707.226</v>
      </c>
      <c r="JF77">
        <v>268.74700000000001</v>
      </c>
      <c r="JG77">
        <v>29.9998</v>
      </c>
      <c r="JH77">
        <v>36.228999999999999</v>
      </c>
      <c r="JI77">
        <v>30</v>
      </c>
      <c r="JJ77">
        <v>35.966999999999999</v>
      </c>
      <c r="JK77">
        <v>35.962000000000003</v>
      </c>
      <c r="JL77">
        <v>21.0489</v>
      </c>
      <c r="JM77">
        <v>22.590199999999999</v>
      </c>
      <c r="JN77">
        <v>8.3370800000000003</v>
      </c>
      <c r="JO77">
        <v>30</v>
      </c>
      <c r="JP77">
        <v>417.87599999999998</v>
      </c>
      <c r="JQ77">
        <v>33.8279</v>
      </c>
      <c r="JR77">
        <v>98.212500000000006</v>
      </c>
      <c r="JS77">
        <v>98.233800000000002</v>
      </c>
    </row>
    <row r="78" spans="1:279" x14ac:dyDescent="0.2">
      <c r="A78">
        <v>63</v>
      </c>
      <c r="B78">
        <v>1657205710.5999999</v>
      </c>
      <c r="C78">
        <v>247.5</v>
      </c>
      <c r="D78" t="s">
        <v>545</v>
      </c>
      <c r="E78" t="s">
        <v>546</v>
      </c>
      <c r="F78">
        <v>4</v>
      </c>
      <c r="G78">
        <v>1657205708.5999999</v>
      </c>
      <c r="H78">
        <f t="shared" si="0"/>
        <v>1.3688693888170736E-3</v>
      </c>
      <c r="I78">
        <f t="shared" si="1"/>
        <v>1.3688693888170735</v>
      </c>
      <c r="J78">
        <f t="shared" si="2"/>
        <v>6.8252657057531616</v>
      </c>
      <c r="K78">
        <f t="shared" si="3"/>
        <v>394.60885714285712</v>
      </c>
      <c r="L78">
        <f t="shared" si="4"/>
        <v>253.58842877459554</v>
      </c>
      <c r="M78">
        <f t="shared" si="5"/>
        <v>25.697306012949021</v>
      </c>
      <c r="N78">
        <f t="shared" si="6"/>
        <v>39.987568070124603</v>
      </c>
      <c r="O78">
        <f t="shared" si="7"/>
        <v>8.3659368810077239E-2</v>
      </c>
      <c r="P78">
        <f t="shared" si="8"/>
        <v>2.7614518414557532</v>
      </c>
      <c r="Q78">
        <f t="shared" si="9"/>
        <v>8.2276430929713304E-2</v>
      </c>
      <c r="R78">
        <f t="shared" si="10"/>
        <v>5.1545116556265383E-2</v>
      </c>
      <c r="S78">
        <f t="shared" si="11"/>
        <v>194.42620286641386</v>
      </c>
      <c r="T78">
        <f t="shared" si="12"/>
        <v>34.380730046021576</v>
      </c>
      <c r="U78">
        <f t="shared" si="13"/>
        <v>33.378414285714292</v>
      </c>
      <c r="V78">
        <f t="shared" si="14"/>
        <v>5.1605256666189439</v>
      </c>
      <c r="W78">
        <f t="shared" si="15"/>
        <v>68.077946958585258</v>
      </c>
      <c r="X78">
        <f t="shared" si="16"/>
        <v>3.5470110808916644</v>
      </c>
      <c r="Y78">
        <f t="shared" si="17"/>
        <v>5.2102204008141779</v>
      </c>
      <c r="Z78">
        <f t="shared" si="18"/>
        <v>1.6135145857272795</v>
      </c>
      <c r="AA78">
        <f t="shared" si="19"/>
        <v>-60.367140046832944</v>
      </c>
      <c r="AB78">
        <f t="shared" si="20"/>
        <v>25.478959889788406</v>
      </c>
      <c r="AC78">
        <f t="shared" si="21"/>
        <v>2.1227253167186895</v>
      </c>
      <c r="AD78">
        <f t="shared" si="22"/>
        <v>161.66074802608799</v>
      </c>
      <c r="AE78">
        <f t="shared" si="23"/>
        <v>16.001672521120316</v>
      </c>
      <c r="AF78">
        <f t="shared" si="24"/>
        <v>1.3796539475240637</v>
      </c>
      <c r="AG78">
        <f t="shared" si="25"/>
        <v>6.8252657057531616</v>
      </c>
      <c r="AH78">
        <v>424.8626708724608</v>
      </c>
      <c r="AI78">
        <v>411.48430303030318</v>
      </c>
      <c r="AJ78">
        <v>1.708983443849164</v>
      </c>
      <c r="AK78">
        <v>65.771731375418483</v>
      </c>
      <c r="AL78">
        <f t="shared" si="26"/>
        <v>1.3688693888170735</v>
      </c>
      <c r="AM78">
        <v>33.783958524915278</v>
      </c>
      <c r="AN78">
        <v>35.002435664335692</v>
      </c>
      <c r="AO78">
        <v>3.3390123257314813E-5</v>
      </c>
      <c r="AP78">
        <v>88.071452504573628</v>
      </c>
      <c r="AQ78">
        <v>3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47082.902847286547</v>
      </c>
      <c r="AV78" t="s">
        <v>413</v>
      </c>
      <c r="AW78" t="s">
        <v>413</v>
      </c>
      <c r="AX78">
        <v>0</v>
      </c>
      <c r="AY78">
        <v>0</v>
      </c>
      <c r="AZ78" t="e">
        <f t="shared" si="30"/>
        <v>#DIV/0!</v>
      </c>
      <c r="BA78">
        <v>0</v>
      </c>
      <c r="BB78" t="s">
        <v>413</v>
      </c>
      <c r="BC78" t="s">
        <v>413</v>
      </c>
      <c r="BD78">
        <v>0</v>
      </c>
      <c r="BE78">
        <v>0</v>
      </c>
      <c r="BF78" t="e">
        <f t="shared" si="31"/>
        <v>#DIV/0!</v>
      </c>
      <c r="BG78">
        <v>0.5</v>
      </c>
      <c r="BH78">
        <f t="shared" si="32"/>
        <v>1009.5036408634269</v>
      </c>
      <c r="BI78">
        <f t="shared" si="33"/>
        <v>6.8252657057531616</v>
      </c>
      <c r="BJ78" t="e">
        <f t="shared" si="34"/>
        <v>#DIV/0!</v>
      </c>
      <c r="BK78">
        <f t="shared" si="35"/>
        <v>6.7610114807664509E-3</v>
      </c>
      <c r="BL78" t="e">
        <f t="shared" si="36"/>
        <v>#DIV/0!</v>
      </c>
      <c r="BM78" t="e">
        <f t="shared" si="37"/>
        <v>#DIV/0!</v>
      </c>
      <c r="BN78" t="s">
        <v>413</v>
      </c>
      <c r="BO78">
        <v>0</v>
      </c>
      <c r="BP78" t="e">
        <f t="shared" si="38"/>
        <v>#DIV/0!</v>
      </c>
      <c r="BQ78" t="e">
        <f t="shared" si="39"/>
        <v>#DIV/0!</v>
      </c>
      <c r="BR78" t="e">
        <f t="shared" si="40"/>
        <v>#DIV/0!</v>
      </c>
      <c r="BS78" t="e">
        <f t="shared" si="41"/>
        <v>#DIV/0!</v>
      </c>
      <c r="BT78" t="e">
        <f t="shared" si="42"/>
        <v>#DIV/0!</v>
      </c>
      <c r="BU78" t="e">
        <f t="shared" si="43"/>
        <v>#DIV/0!</v>
      </c>
      <c r="BV78" t="e">
        <f t="shared" si="44"/>
        <v>#DIV/0!</v>
      </c>
      <c r="BW78" t="e">
        <f t="shared" si="45"/>
        <v>#DIV/0!</v>
      </c>
      <c r="BX78" t="s">
        <v>413</v>
      </c>
      <c r="BY78" t="s">
        <v>413</v>
      </c>
      <c r="BZ78" t="s">
        <v>413</v>
      </c>
      <c r="CA78" t="s">
        <v>413</v>
      </c>
      <c r="CB78" t="s">
        <v>413</v>
      </c>
      <c r="CC78" t="s">
        <v>413</v>
      </c>
      <c r="CD78" t="s">
        <v>413</v>
      </c>
      <c r="CE78" t="s">
        <v>413</v>
      </c>
      <c r="CF78">
        <v>251</v>
      </c>
      <c r="CG78">
        <v>1000</v>
      </c>
      <c r="CH78" t="s">
        <v>414</v>
      </c>
      <c r="CI78">
        <v>8.5</v>
      </c>
      <c r="CJ78">
        <v>1.992</v>
      </c>
      <c r="CK78">
        <v>33.67</v>
      </c>
      <c r="CL78">
        <v>2.6106759999999999E-5</v>
      </c>
      <c r="CM78">
        <v>3.7014436000000001E-4</v>
      </c>
      <c r="CN78">
        <v>1.8797999360000001E-2</v>
      </c>
      <c r="CO78">
        <v>1.9799999999999999E-4</v>
      </c>
      <c r="CP78">
        <f t="shared" si="46"/>
        <v>1199.997142857143</v>
      </c>
      <c r="CQ78">
        <f t="shared" si="47"/>
        <v>1009.5036408634269</v>
      </c>
      <c r="CR78">
        <f t="shared" si="48"/>
        <v>0.8412550370410391</v>
      </c>
      <c r="CS78">
        <f t="shared" si="49"/>
        <v>0.16202222148920556</v>
      </c>
      <c r="CT78">
        <v>6</v>
      </c>
      <c r="CU78">
        <v>0.5</v>
      </c>
      <c r="CV78" t="s">
        <v>415</v>
      </c>
      <c r="CW78">
        <v>2</v>
      </c>
      <c r="CX78" t="b">
        <v>1</v>
      </c>
      <c r="CY78">
        <v>1657205708.5999999</v>
      </c>
      <c r="CZ78">
        <v>394.60885714285712</v>
      </c>
      <c r="DA78">
        <v>409.87357142857138</v>
      </c>
      <c r="DB78">
        <v>35.002928571428583</v>
      </c>
      <c r="DC78">
        <v>33.77467142857143</v>
      </c>
      <c r="DD78">
        <v>395.78100000000001</v>
      </c>
      <c r="DE78">
        <v>34.555671428571422</v>
      </c>
      <c r="DF78">
        <v>650.36642857142863</v>
      </c>
      <c r="DG78">
        <v>101.2342857142857</v>
      </c>
      <c r="DH78">
        <v>0.100409</v>
      </c>
      <c r="DI78">
        <v>33.549557142857147</v>
      </c>
      <c r="DJ78">
        <v>999.89999999999986</v>
      </c>
      <c r="DK78">
        <v>33.378414285714292</v>
      </c>
      <c r="DL78">
        <v>0</v>
      </c>
      <c r="DM78">
        <v>0</v>
      </c>
      <c r="DN78">
        <v>8960.5371428571416</v>
      </c>
      <c r="DO78">
        <v>0</v>
      </c>
      <c r="DP78">
        <v>1419.8185714285721</v>
      </c>
      <c r="DQ78">
        <v>-15.26492857142857</v>
      </c>
      <c r="DR78">
        <v>408.92242857142861</v>
      </c>
      <c r="DS78">
        <v>424.20100000000002</v>
      </c>
      <c r="DT78">
        <v>1.2282342857142849</v>
      </c>
      <c r="DU78">
        <v>409.87357142857138</v>
      </c>
      <c r="DV78">
        <v>33.77467142857143</v>
      </c>
      <c r="DW78">
        <v>3.5434985714285712</v>
      </c>
      <c r="DX78">
        <v>3.4191600000000002</v>
      </c>
      <c r="DY78">
        <v>26.829628571428572</v>
      </c>
      <c r="DZ78">
        <v>26.223571428571429</v>
      </c>
      <c r="EA78">
        <v>1199.997142857143</v>
      </c>
      <c r="EB78">
        <v>0.95799414285714291</v>
      </c>
      <c r="EC78">
        <v>4.2006114285714283E-2</v>
      </c>
      <c r="ED78">
        <v>0</v>
      </c>
      <c r="EE78">
        <v>550.04585714285713</v>
      </c>
      <c r="EF78">
        <v>5.0001600000000002</v>
      </c>
      <c r="EG78">
        <v>7849.8542857142866</v>
      </c>
      <c r="EH78">
        <v>9515.1328571428585</v>
      </c>
      <c r="EI78">
        <v>47.633857142857153</v>
      </c>
      <c r="EJ78">
        <v>49.928142857142859</v>
      </c>
      <c r="EK78">
        <v>48.821142857142853</v>
      </c>
      <c r="EL78">
        <v>48.722714285714289</v>
      </c>
      <c r="EM78">
        <v>49.356857142857137</v>
      </c>
      <c r="EN78">
        <v>1144.7971428571429</v>
      </c>
      <c r="EO78">
        <v>50.201428571428572</v>
      </c>
      <c r="EP78">
        <v>0</v>
      </c>
      <c r="EQ78">
        <v>610291.5</v>
      </c>
      <c r="ER78">
        <v>0</v>
      </c>
      <c r="ES78">
        <v>551.08796153846151</v>
      </c>
      <c r="ET78">
        <v>-10.817948733409651</v>
      </c>
      <c r="EU78">
        <v>483.7254704175507</v>
      </c>
      <c r="EV78">
        <v>7825.6280769230762</v>
      </c>
      <c r="EW78">
        <v>15</v>
      </c>
      <c r="EX78">
        <v>1657194677</v>
      </c>
      <c r="EY78" t="s">
        <v>416</v>
      </c>
      <c r="EZ78">
        <v>1657194677</v>
      </c>
      <c r="FA78">
        <v>1657194677</v>
      </c>
      <c r="FB78">
        <v>4</v>
      </c>
      <c r="FC78">
        <v>-0.154</v>
      </c>
      <c r="FD78">
        <v>6.0000000000000001E-3</v>
      </c>
      <c r="FE78">
        <v>-1.1719999999999999</v>
      </c>
      <c r="FF78">
        <v>0.44700000000000001</v>
      </c>
      <c r="FG78">
        <v>415</v>
      </c>
      <c r="FH78">
        <v>30</v>
      </c>
      <c r="FI78">
        <v>0.27</v>
      </c>
      <c r="FJ78">
        <v>0.12</v>
      </c>
      <c r="FK78">
        <v>-14.87285</v>
      </c>
      <c r="FL78">
        <v>-2.5035894934333549</v>
      </c>
      <c r="FM78">
        <v>0.24347736137062109</v>
      </c>
      <c r="FN78">
        <v>0</v>
      </c>
      <c r="FO78">
        <v>551.56208823529414</v>
      </c>
      <c r="FP78">
        <v>-10.15793736297883</v>
      </c>
      <c r="FQ78">
        <v>1.0146707773126189</v>
      </c>
      <c r="FR78">
        <v>0</v>
      </c>
      <c r="FS78">
        <v>1.2115210000000001</v>
      </c>
      <c r="FT78">
        <v>7.2564427767353654E-2</v>
      </c>
      <c r="FU78">
        <v>8.4219994063167818E-3</v>
      </c>
      <c r="FV78">
        <v>1</v>
      </c>
      <c r="FW78">
        <v>1</v>
      </c>
      <c r="FX78">
        <v>3</v>
      </c>
      <c r="FY78" t="s">
        <v>417</v>
      </c>
      <c r="FZ78">
        <v>3.3688600000000002</v>
      </c>
      <c r="GA78">
        <v>2.8936199999999999</v>
      </c>
      <c r="GB78">
        <v>9.4466300000000003E-2</v>
      </c>
      <c r="GC78">
        <v>9.8594500000000002E-2</v>
      </c>
      <c r="GD78">
        <v>0.143293</v>
      </c>
      <c r="GE78">
        <v>0.142593</v>
      </c>
      <c r="GF78">
        <v>31212.1</v>
      </c>
      <c r="GG78">
        <v>27050</v>
      </c>
      <c r="GH78">
        <v>30809.5</v>
      </c>
      <c r="GI78">
        <v>27972.7</v>
      </c>
      <c r="GJ78">
        <v>34792.300000000003</v>
      </c>
      <c r="GK78">
        <v>33864.1</v>
      </c>
      <c r="GL78">
        <v>40180.5</v>
      </c>
      <c r="GM78">
        <v>39018</v>
      </c>
      <c r="GN78">
        <v>2.31745</v>
      </c>
      <c r="GO78">
        <v>1.5278499999999999</v>
      </c>
      <c r="GP78">
        <v>0</v>
      </c>
      <c r="GQ78">
        <v>6.6593299999999994E-2</v>
      </c>
      <c r="GR78">
        <v>999.9</v>
      </c>
      <c r="GS78">
        <v>32.305</v>
      </c>
      <c r="GT78">
        <v>46.9</v>
      </c>
      <c r="GU78">
        <v>44</v>
      </c>
      <c r="GV78">
        <v>42.398400000000002</v>
      </c>
      <c r="GW78">
        <v>50.243699999999997</v>
      </c>
      <c r="GX78">
        <v>42.604199999999999</v>
      </c>
      <c r="GY78">
        <v>1</v>
      </c>
      <c r="GZ78">
        <v>0.69578499999999999</v>
      </c>
      <c r="HA78">
        <v>1.6622699999999999</v>
      </c>
      <c r="HB78">
        <v>20.198799999999999</v>
      </c>
      <c r="HC78">
        <v>5.2145900000000003</v>
      </c>
      <c r="HD78">
        <v>11.974</v>
      </c>
      <c r="HE78">
        <v>4.9901499999999999</v>
      </c>
      <c r="HF78">
        <v>3.2924799999999999</v>
      </c>
      <c r="HG78">
        <v>7072.2</v>
      </c>
      <c r="HH78">
        <v>9999</v>
      </c>
      <c r="HI78">
        <v>9999</v>
      </c>
      <c r="HJ78">
        <v>659.2</v>
      </c>
      <c r="HK78">
        <v>4.9713399999999996</v>
      </c>
      <c r="HL78">
        <v>1.87477</v>
      </c>
      <c r="HM78">
        <v>1.87104</v>
      </c>
      <c r="HN78">
        <v>1.8708800000000001</v>
      </c>
      <c r="HO78">
        <v>1.8753</v>
      </c>
      <c r="HP78">
        <v>1.8720699999999999</v>
      </c>
      <c r="HQ78">
        <v>1.8675200000000001</v>
      </c>
      <c r="HR78">
        <v>1.8784799999999999</v>
      </c>
      <c r="HS78">
        <v>0</v>
      </c>
      <c r="HT78">
        <v>0</v>
      </c>
      <c r="HU78">
        <v>0</v>
      </c>
      <c r="HV78">
        <v>0</v>
      </c>
      <c r="HW78" t="s">
        <v>418</v>
      </c>
      <c r="HX78" t="s">
        <v>419</v>
      </c>
      <c r="HY78" t="s">
        <v>420</v>
      </c>
      <c r="HZ78" t="s">
        <v>420</v>
      </c>
      <c r="IA78" t="s">
        <v>420</v>
      </c>
      <c r="IB78" t="s">
        <v>420</v>
      </c>
      <c r="IC78">
        <v>0</v>
      </c>
      <c r="ID78">
        <v>100</v>
      </c>
      <c r="IE78">
        <v>100</v>
      </c>
      <c r="IF78">
        <v>-1.1719999999999999</v>
      </c>
      <c r="IG78">
        <v>0.44719999999999999</v>
      </c>
      <c r="IH78">
        <v>-1.172199999999918</v>
      </c>
      <c r="II78">
        <v>0</v>
      </c>
      <c r="IJ78">
        <v>0</v>
      </c>
      <c r="IK78">
        <v>0</v>
      </c>
      <c r="IL78">
        <v>0.44723499999999922</v>
      </c>
      <c r="IM78">
        <v>0</v>
      </c>
      <c r="IN78">
        <v>0</v>
      </c>
      <c r="IO78">
        <v>0</v>
      </c>
      <c r="IP78">
        <v>-1</v>
      </c>
      <c r="IQ78">
        <v>-1</v>
      </c>
      <c r="IR78">
        <v>-1</v>
      </c>
      <c r="IS78">
        <v>-1</v>
      </c>
      <c r="IT78">
        <v>183.9</v>
      </c>
      <c r="IU78">
        <v>183.9</v>
      </c>
      <c r="IV78">
        <v>1.0620099999999999</v>
      </c>
      <c r="IW78">
        <v>2.5988799999999999</v>
      </c>
      <c r="IX78">
        <v>1.49902</v>
      </c>
      <c r="IY78">
        <v>2.2766099999999998</v>
      </c>
      <c r="IZ78">
        <v>1.69678</v>
      </c>
      <c r="JA78">
        <v>2.3974600000000001</v>
      </c>
      <c r="JB78">
        <v>46.298200000000001</v>
      </c>
      <c r="JC78">
        <v>13.8781</v>
      </c>
      <c r="JD78">
        <v>18</v>
      </c>
      <c r="JE78">
        <v>707.34</v>
      </c>
      <c r="JF78">
        <v>268.637</v>
      </c>
      <c r="JG78">
        <v>29.9998</v>
      </c>
      <c r="JH78">
        <v>36.227200000000003</v>
      </c>
      <c r="JI78">
        <v>30</v>
      </c>
      <c r="JJ78">
        <v>35.964300000000001</v>
      </c>
      <c r="JK78">
        <v>35.960799999999999</v>
      </c>
      <c r="JL78">
        <v>21.320799999999998</v>
      </c>
      <c r="JM78">
        <v>22.590199999999999</v>
      </c>
      <c r="JN78">
        <v>8.3370800000000003</v>
      </c>
      <c r="JO78">
        <v>30</v>
      </c>
      <c r="JP78">
        <v>424.55399999999997</v>
      </c>
      <c r="JQ78">
        <v>33.8292</v>
      </c>
      <c r="JR78">
        <v>98.210800000000006</v>
      </c>
      <c r="JS78">
        <v>98.235799999999998</v>
      </c>
    </row>
    <row r="79" spans="1:279" x14ac:dyDescent="0.2">
      <c r="A79">
        <v>64</v>
      </c>
      <c r="B79">
        <v>1657205714.5999999</v>
      </c>
      <c r="C79">
        <v>251.5</v>
      </c>
      <c r="D79" t="s">
        <v>547</v>
      </c>
      <c r="E79" t="s">
        <v>548</v>
      </c>
      <c r="F79">
        <v>4</v>
      </c>
      <c r="G79">
        <v>1657205712.2874999</v>
      </c>
      <c r="H79">
        <f t="shared" si="0"/>
        <v>1.3876986050204161E-3</v>
      </c>
      <c r="I79">
        <f t="shared" si="1"/>
        <v>1.3876986050204161</v>
      </c>
      <c r="J79">
        <f t="shared" si="2"/>
        <v>6.9782467444543714</v>
      </c>
      <c r="K79">
        <f t="shared" si="3"/>
        <v>400.67837500000002</v>
      </c>
      <c r="L79">
        <f t="shared" si="4"/>
        <v>258.16888397716014</v>
      </c>
      <c r="M79">
        <f t="shared" si="5"/>
        <v>26.161737881423164</v>
      </c>
      <c r="N79">
        <f t="shared" si="6"/>
        <v>40.603044255449255</v>
      </c>
      <c r="O79">
        <f t="shared" si="7"/>
        <v>8.4695234703875993E-2</v>
      </c>
      <c r="P79">
        <f t="shared" si="8"/>
        <v>2.7632755777953313</v>
      </c>
      <c r="Q79">
        <f t="shared" si="9"/>
        <v>8.3279068975255457E-2</v>
      </c>
      <c r="R79">
        <f t="shared" si="10"/>
        <v>5.2174682557562239E-2</v>
      </c>
      <c r="S79">
        <f t="shared" si="11"/>
        <v>194.41341261242937</v>
      </c>
      <c r="T79">
        <f t="shared" si="12"/>
        <v>34.378140137366529</v>
      </c>
      <c r="U79">
        <f t="shared" si="13"/>
        <v>33.3868875</v>
      </c>
      <c r="V79">
        <f t="shared" si="14"/>
        <v>5.1629762956055592</v>
      </c>
      <c r="W79">
        <f t="shared" si="15"/>
        <v>68.065048576498526</v>
      </c>
      <c r="X79">
        <f t="shared" si="16"/>
        <v>3.5469628421938344</v>
      </c>
      <c r="Y79">
        <f t="shared" si="17"/>
        <v>5.2111368703533527</v>
      </c>
      <c r="Z79">
        <f t="shared" si="18"/>
        <v>1.6160134534117248</v>
      </c>
      <c r="AA79">
        <f t="shared" si="19"/>
        <v>-61.197508481400348</v>
      </c>
      <c r="AB79">
        <f t="shared" si="20"/>
        <v>24.70170377853896</v>
      </c>
      <c r="AC79">
        <f t="shared" si="21"/>
        <v>2.0567285586202479</v>
      </c>
      <c r="AD79">
        <f t="shared" si="22"/>
        <v>159.97433646818823</v>
      </c>
      <c r="AE79">
        <f t="shared" si="23"/>
        <v>16.115968874603823</v>
      </c>
      <c r="AF79">
        <f t="shared" si="24"/>
        <v>1.3878308471859171</v>
      </c>
      <c r="AG79">
        <f t="shared" si="25"/>
        <v>6.9782467444543714</v>
      </c>
      <c r="AH79">
        <v>431.78311407497091</v>
      </c>
      <c r="AI79">
        <v>418.29359999999969</v>
      </c>
      <c r="AJ79">
        <v>1.7004654676624991</v>
      </c>
      <c r="AK79">
        <v>65.771731375418483</v>
      </c>
      <c r="AL79">
        <f t="shared" si="26"/>
        <v>1.3876986050204161</v>
      </c>
      <c r="AM79">
        <v>33.767767829395922</v>
      </c>
      <c r="AN79">
        <v>35.00331748251751</v>
      </c>
      <c r="AO79">
        <v>-3.6077324723088832E-5</v>
      </c>
      <c r="AP79">
        <v>88.071452504573628</v>
      </c>
      <c r="AQ79">
        <v>3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47132.472930019918</v>
      </c>
      <c r="AV79" t="s">
        <v>413</v>
      </c>
      <c r="AW79" t="s">
        <v>413</v>
      </c>
      <c r="AX79">
        <v>0</v>
      </c>
      <c r="AY79">
        <v>0</v>
      </c>
      <c r="AZ79" t="e">
        <f t="shared" si="30"/>
        <v>#DIV/0!</v>
      </c>
      <c r="BA79">
        <v>0</v>
      </c>
      <c r="BB79" t="s">
        <v>413</v>
      </c>
      <c r="BC79" t="s">
        <v>413</v>
      </c>
      <c r="BD79">
        <v>0</v>
      </c>
      <c r="BE79">
        <v>0</v>
      </c>
      <c r="BF79" t="e">
        <f t="shared" si="31"/>
        <v>#DIV/0!</v>
      </c>
      <c r="BG79">
        <v>0.5</v>
      </c>
      <c r="BH79">
        <f t="shared" si="32"/>
        <v>1009.436699799186</v>
      </c>
      <c r="BI79">
        <f t="shared" si="33"/>
        <v>6.9782467444543714</v>
      </c>
      <c r="BJ79" t="e">
        <f t="shared" si="34"/>
        <v>#DIV/0!</v>
      </c>
      <c r="BK79">
        <f t="shared" si="35"/>
        <v>6.9130107374168193E-3</v>
      </c>
      <c r="BL79" t="e">
        <f t="shared" si="36"/>
        <v>#DIV/0!</v>
      </c>
      <c r="BM79" t="e">
        <f t="shared" si="37"/>
        <v>#DIV/0!</v>
      </c>
      <c r="BN79" t="s">
        <v>413</v>
      </c>
      <c r="BO79">
        <v>0</v>
      </c>
      <c r="BP79" t="e">
        <f t="shared" si="38"/>
        <v>#DIV/0!</v>
      </c>
      <c r="BQ79" t="e">
        <f t="shared" si="39"/>
        <v>#DIV/0!</v>
      </c>
      <c r="BR79" t="e">
        <f t="shared" si="40"/>
        <v>#DIV/0!</v>
      </c>
      <c r="BS79" t="e">
        <f t="shared" si="41"/>
        <v>#DIV/0!</v>
      </c>
      <c r="BT79" t="e">
        <f t="shared" si="42"/>
        <v>#DIV/0!</v>
      </c>
      <c r="BU79" t="e">
        <f t="shared" si="43"/>
        <v>#DIV/0!</v>
      </c>
      <c r="BV79" t="e">
        <f t="shared" si="44"/>
        <v>#DIV/0!</v>
      </c>
      <c r="BW79" t="e">
        <f t="shared" si="45"/>
        <v>#DIV/0!</v>
      </c>
      <c r="BX79" t="s">
        <v>413</v>
      </c>
      <c r="BY79" t="s">
        <v>413</v>
      </c>
      <c r="BZ79" t="s">
        <v>413</v>
      </c>
      <c r="CA79" t="s">
        <v>413</v>
      </c>
      <c r="CB79" t="s">
        <v>413</v>
      </c>
      <c r="CC79" t="s">
        <v>413</v>
      </c>
      <c r="CD79" t="s">
        <v>413</v>
      </c>
      <c r="CE79" t="s">
        <v>413</v>
      </c>
      <c r="CF79">
        <v>251</v>
      </c>
      <c r="CG79">
        <v>1000</v>
      </c>
      <c r="CH79" t="s">
        <v>414</v>
      </c>
      <c r="CI79">
        <v>8.5</v>
      </c>
      <c r="CJ79">
        <v>1.992</v>
      </c>
      <c r="CK79">
        <v>33.67</v>
      </c>
      <c r="CL79">
        <v>2.6106759999999999E-5</v>
      </c>
      <c r="CM79">
        <v>3.7014436000000001E-4</v>
      </c>
      <c r="CN79">
        <v>1.8797999360000001E-2</v>
      </c>
      <c r="CO79">
        <v>1.9799999999999999E-4</v>
      </c>
      <c r="CP79">
        <f t="shared" si="46"/>
        <v>1199.9175</v>
      </c>
      <c r="CQ79">
        <f t="shared" si="47"/>
        <v>1009.436699799186</v>
      </c>
      <c r="CR79">
        <f t="shared" si="48"/>
        <v>0.8412550861198258</v>
      </c>
      <c r="CS79">
        <f t="shared" si="49"/>
        <v>0.16202231621126401</v>
      </c>
      <c r="CT79">
        <v>6</v>
      </c>
      <c r="CU79">
        <v>0.5</v>
      </c>
      <c r="CV79" t="s">
        <v>415</v>
      </c>
      <c r="CW79">
        <v>2</v>
      </c>
      <c r="CX79" t="b">
        <v>1</v>
      </c>
      <c r="CY79">
        <v>1657205712.2874999</v>
      </c>
      <c r="CZ79">
        <v>400.67837500000002</v>
      </c>
      <c r="DA79">
        <v>416.05849999999998</v>
      </c>
      <c r="DB79">
        <v>35.002087500000002</v>
      </c>
      <c r="DC79">
        <v>33.766612499999987</v>
      </c>
      <c r="DD79">
        <v>401.85062499999998</v>
      </c>
      <c r="DE79">
        <v>34.554875000000003</v>
      </c>
      <c r="DF79">
        <v>650.39949999999999</v>
      </c>
      <c r="DG79">
        <v>101.235625</v>
      </c>
      <c r="DH79">
        <v>0.1001265375</v>
      </c>
      <c r="DI79">
        <v>33.552700000000002</v>
      </c>
      <c r="DJ79">
        <v>999.9</v>
      </c>
      <c r="DK79">
        <v>33.3868875</v>
      </c>
      <c r="DL79">
        <v>0</v>
      </c>
      <c r="DM79">
        <v>0</v>
      </c>
      <c r="DN79">
        <v>8970.08</v>
      </c>
      <c r="DO79">
        <v>0</v>
      </c>
      <c r="DP79">
        <v>1391.1412499999999</v>
      </c>
      <c r="DQ79">
        <v>-15.3802</v>
      </c>
      <c r="DR79">
        <v>415.21175000000011</v>
      </c>
      <c r="DS79">
        <v>430.5985</v>
      </c>
      <c r="DT79">
        <v>1.2354762500000001</v>
      </c>
      <c r="DU79">
        <v>416.05849999999998</v>
      </c>
      <c r="DV79">
        <v>33.766612499999987</v>
      </c>
      <c r="DW79">
        <v>3.54346125</v>
      </c>
      <c r="DX79">
        <v>3.4183837499999998</v>
      </c>
      <c r="DY79">
        <v>26.8294125</v>
      </c>
      <c r="DZ79">
        <v>26.219737500000001</v>
      </c>
      <c r="EA79">
        <v>1199.9175</v>
      </c>
      <c r="EB79">
        <v>0.95799237500000001</v>
      </c>
      <c r="EC79">
        <v>4.2007849999999999E-2</v>
      </c>
      <c r="ED79">
        <v>0</v>
      </c>
      <c r="EE79">
        <v>549.47274999999991</v>
      </c>
      <c r="EF79">
        <v>5.0001600000000002</v>
      </c>
      <c r="EG79">
        <v>7851.3012500000004</v>
      </c>
      <c r="EH79">
        <v>9514.4825000000001</v>
      </c>
      <c r="EI79">
        <v>47.632750000000001</v>
      </c>
      <c r="EJ79">
        <v>49.936999999999998</v>
      </c>
      <c r="EK79">
        <v>48.835624999999993</v>
      </c>
      <c r="EL79">
        <v>48.72625</v>
      </c>
      <c r="EM79">
        <v>49.359250000000003</v>
      </c>
      <c r="EN79">
        <v>1144.7175</v>
      </c>
      <c r="EO79">
        <v>50.2</v>
      </c>
      <c r="EP79">
        <v>0</v>
      </c>
      <c r="EQ79">
        <v>610295.09999990463</v>
      </c>
      <c r="ER79">
        <v>0</v>
      </c>
      <c r="ES79">
        <v>550.45196153846155</v>
      </c>
      <c r="ET79">
        <v>-10.859863259429719</v>
      </c>
      <c r="EU79">
        <v>173.02188054892761</v>
      </c>
      <c r="EV79">
        <v>7846.5803846153849</v>
      </c>
      <c r="EW79">
        <v>15</v>
      </c>
      <c r="EX79">
        <v>1657194677</v>
      </c>
      <c r="EY79" t="s">
        <v>416</v>
      </c>
      <c r="EZ79">
        <v>1657194677</v>
      </c>
      <c r="FA79">
        <v>1657194677</v>
      </c>
      <c r="FB79">
        <v>4</v>
      </c>
      <c r="FC79">
        <v>-0.154</v>
      </c>
      <c r="FD79">
        <v>6.0000000000000001E-3</v>
      </c>
      <c r="FE79">
        <v>-1.1719999999999999</v>
      </c>
      <c r="FF79">
        <v>0.44700000000000001</v>
      </c>
      <c r="FG79">
        <v>415</v>
      </c>
      <c r="FH79">
        <v>30</v>
      </c>
      <c r="FI79">
        <v>0.27</v>
      </c>
      <c r="FJ79">
        <v>0.12</v>
      </c>
      <c r="FK79">
        <v>-14.994647499999999</v>
      </c>
      <c r="FL79">
        <v>-2.671948592870542</v>
      </c>
      <c r="FM79">
        <v>0.25859975056784179</v>
      </c>
      <c r="FN79">
        <v>0</v>
      </c>
      <c r="FO79">
        <v>551.07682352941174</v>
      </c>
      <c r="FP79">
        <v>-10.274316277957739</v>
      </c>
      <c r="FQ79">
        <v>1.0247907525466831</v>
      </c>
      <c r="FR79">
        <v>0</v>
      </c>
      <c r="FS79">
        <v>1.2158564999999999</v>
      </c>
      <c r="FT79">
        <v>0.1089793621013109</v>
      </c>
      <c r="FU79">
        <v>1.1357318906766689E-2</v>
      </c>
      <c r="FV79">
        <v>0</v>
      </c>
      <c r="FW79">
        <v>0</v>
      </c>
      <c r="FX79">
        <v>3</v>
      </c>
      <c r="FY79" t="s">
        <v>425</v>
      </c>
      <c r="FZ79">
        <v>3.36877</v>
      </c>
      <c r="GA79">
        <v>2.89358</v>
      </c>
      <c r="GB79">
        <v>9.5669100000000007E-2</v>
      </c>
      <c r="GC79">
        <v>9.98116E-2</v>
      </c>
      <c r="GD79">
        <v>0.14329700000000001</v>
      </c>
      <c r="GE79">
        <v>0.14258299999999999</v>
      </c>
      <c r="GF79">
        <v>31171</v>
      </c>
      <c r="GG79">
        <v>27013.200000000001</v>
      </c>
      <c r="GH79">
        <v>30809.9</v>
      </c>
      <c r="GI79">
        <v>27972.5</v>
      </c>
      <c r="GJ79">
        <v>34792.800000000003</v>
      </c>
      <c r="GK79">
        <v>33864.300000000003</v>
      </c>
      <c r="GL79">
        <v>40181.199999999997</v>
      </c>
      <c r="GM79">
        <v>39017.800000000003</v>
      </c>
      <c r="GN79">
        <v>2.3173300000000001</v>
      </c>
      <c r="GO79">
        <v>1.5279700000000001</v>
      </c>
      <c r="GP79">
        <v>0</v>
      </c>
      <c r="GQ79">
        <v>6.6980700000000004E-2</v>
      </c>
      <c r="GR79">
        <v>999.9</v>
      </c>
      <c r="GS79">
        <v>32.309699999999999</v>
      </c>
      <c r="GT79">
        <v>46.9</v>
      </c>
      <c r="GU79">
        <v>44</v>
      </c>
      <c r="GV79">
        <v>42.3979</v>
      </c>
      <c r="GW79">
        <v>50.213700000000003</v>
      </c>
      <c r="GX79">
        <v>43.044899999999998</v>
      </c>
      <c r="GY79">
        <v>1</v>
      </c>
      <c r="GZ79">
        <v>0.69571700000000003</v>
      </c>
      <c r="HA79">
        <v>1.66188</v>
      </c>
      <c r="HB79">
        <v>20.198899999999998</v>
      </c>
      <c r="HC79">
        <v>5.2157900000000001</v>
      </c>
      <c r="HD79">
        <v>11.974</v>
      </c>
      <c r="HE79">
        <v>4.99085</v>
      </c>
      <c r="HF79">
        <v>3.2925800000000001</v>
      </c>
      <c r="HG79">
        <v>7072.2</v>
      </c>
      <c r="HH79">
        <v>9999</v>
      </c>
      <c r="HI79">
        <v>9999</v>
      </c>
      <c r="HJ79">
        <v>659.2</v>
      </c>
      <c r="HK79">
        <v>4.9713200000000004</v>
      </c>
      <c r="HL79">
        <v>1.8747799999999999</v>
      </c>
      <c r="HM79">
        <v>1.87103</v>
      </c>
      <c r="HN79">
        <v>1.8708800000000001</v>
      </c>
      <c r="HO79">
        <v>1.87531</v>
      </c>
      <c r="HP79">
        <v>1.87205</v>
      </c>
      <c r="HQ79">
        <v>1.8675200000000001</v>
      </c>
      <c r="HR79">
        <v>1.87849</v>
      </c>
      <c r="HS79">
        <v>0</v>
      </c>
      <c r="HT79">
        <v>0</v>
      </c>
      <c r="HU79">
        <v>0</v>
      </c>
      <c r="HV79">
        <v>0</v>
      </c>
      <c r="HW79" t="s">
        <v>418</v>
      </c>
      <c r="HX79" t="s">
        <v>419</v>
      </c>
      <c r="HY79" t="s">
        <v>420</v>
      </c>
      <c r="HZ79" t="s">
        <v>420</v>
      </c>
      <c r="IA79" t="s">
        <v>420</v>
      </c>
      <c r="IB79" t="s">
        <v>420</v>
      </c>
      <c r="IC79">
        <v>0</v>
      </c>
      <c r="ID79">
        <v>100</v>
      </c>
      <c r="IE79">
        <v>100</v>
      </c>
      <c r="IF79">
        <v>-1.1719999999999999</v>
      </c>
      <c r="IG79">
        <v>0.44719999999999999</v>
      </c>
      <c r="IH79">
        <v>-1.172199999999918</v>
      </c>
      <c r="II79">
        <v>0</v>
      </c>
      <c r="IJ79">
        <v>0</v>
      </c>
      <c r="IK79">
        <v>0</v>
      </c>
      <c r="IL79">
        <v>0.44723499999999922</v>
      </c>
      <c r="IM79">
        <v>0</v>
      </c>
      <c r="IN79">
        <v>0</v>
      </c>
      <c r="IO79">
        <v>0</v>
      </c>
      <c r="IP79">
        <v>-1</v>
      </c>
      <c r="IQ79">
        <v>-1</v>
      </c>
      <c r="IR79">
        <v>-1</v>
      </c>
      <c r="IS79">
        <v>-1</v>
      </c>
      <c r="IT79">
        <v>184</v>
      </c>
      <c r="IU79">
        <v>184</v>
      </c>
      <c r="IV79">
        <v>1.07666</v>
      </c>
      <c r="IW79">
        <v>2.6061999999999999</v>
      </c>
      <c r="IX79">
        <v>1.49902</v>
      </c>
      <c r="IY79">
        <v>2.2766099999999998</v>
      </c>
      <c r="IZ79">
        <v>1.69678</v>
      </c>
      <c r="JA79">
        <v>2.2436500000000001</v>
      </c>
      <c r="JB79">
        <v>46.269100000000002</v>
      </c>
      <c r="JC79">
        <v>13.8606</v>
      </c>
      <c r="JD79">
        <v>18</v>
      </c>
      <c r="JE79">
        <v>707.23599999999999</v>
      </c>
      <c r="JF79">
        <v>268.69499999999999</v>
      </c>
      <c r="JG79">
        <v>29.9999</v>
      </c>
      <c r="JH79">
        <v>36.227200000000003</v>
      </c>
      <c r="JI79">
        <v>29.9999</v>
      </c>
      <c r="JJ79">
        <v>35.964300000000001</v>
      </c>
      <c r="JK79">
        <v>35.960799999999999</v>
      </c>
      <c r="JL79">
        <v>21.591000000000001</v>
      </c>
      <c r="JM79">
        <v>22.590199999999999</v>
      </c>
      <c r="JN79">
        <v>8.3370800000000003</v>
      </c>
      <c r="JO79">
        <v>30</v>
      </c>
      <c r="JP79">
        <v>431.24200000000002</v>
      </c>
      <c r="JQ79">
        <v>33.828800000000001</v>
      </c>
      <c r="JR79">
        <v>98.212400000000002</v>
      </c>
      <c r="JS79">
        <v>98.235200000000006</v>
      </c>
    </row>
    <row r="80" spans="1:279" x14ac:dyDescent="0.2">
      <c r="A80">
        <v>65</v>
      </c>
      <c r="B80">
        <v>1657205718.5999999</v>
      </c>
      <c r="C80">
        <v>255.5</v>
      </c>
      <c r="D80" t="s">
        <v>549</v>
      </c>
      <c r="E80" t="s">
        <v>550</v>
      </c>
      <c r="F80">
        <v>4</v>
      </c>
      <c r="G80">
        <v>1657205716.5999999</v>
      </c>
      <c r="H80">
        <f t="shared" ref="H80:H143" si="50">(I80)/1000</f>
        <v>1.3940404177419654E-3</v>
      </c>
      <c r="I80">
        <f t="shared" ref="I80:I143" si="51">IF(CX80, AL80, AF80)</f>
        <v>1.3940404177419654</v>
      </c>
      <c r="J80">
        <f t="shared" ref="J80:J143" si="52">IF(CX80, AG80, AE80)</f>
        <v>7.1178430685354739</v>
      </c>
      <c r="K80">
        <f t="shared" ref="K80:K143" si="53">CZ80 - IF(AS80&gt;1, J80*CT80*100/(AU80*DN80), 0)</f>
        <v>407.75714285714292</v>
      </c>
      <c r="L80">
        <f t="shared" ref="L80:L143" si="54">((R80-H80/2)*K80-J80)/(R80+H80/2)</f>
        <v>262.67728506057477</v>
      </c>
      <c r="M80">
        <f t="shared" ref="M80:M143" si="55">L80*(DG80+DH80)/1000</f>
        <v>26.618491218868535</v>
      </c>
      <c r="N80">
        <f t="shared" ref="N80:N143" si="56">(CZ80 - IF(AS80&gt;1, J80*CT80*100/(AU80*DN80), 0))*(DG80+DH80)/1000</f>
        <v>41.320207508886121</v>
      </c>
      <c r="O80">
        <f t="shared" ref="O80:O143" si="57">2/((1/Q80-1/P80)+SIGN(Q80)*SQRT((1/Q80-1/P80)*(1/Q80-1/P80) + 4*CU80/((CU80+1)*(CU80+1))*(2*1/Q80*1/P80-1/P80*1/P80)))</f>
        <v>8.4873182947471912E-2</v>
      </c>
      <c r="P80">
        <f t="shared" ref="P80:P143" si="5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2.7627320434474356</v>
      </c>
      <c r="Q80">
        <f t="shared" ref="Q80:Q143" si="59">H80*(1000-(1000*0.61365*EXP(17.502*U80/(240.97+U80))/(DG80+DH80)+DB80)/2)/(1000*0.61365*EXP(17.502*U80/(240.97+U80))/(DG80+DH80)-DB80)</f>
        <v>8.345083925870557E-2</v>
      </c>
      <c r="R80">
        <f t="shared" ref="R80:R143" si="60">1/((CU80+1)/(O80/1.6)+1/(P80/1.37)) + CU80/((CU80+1)/(O80/1.6) + CU80/(P80/1.37))</f>
        <v>5.2282580977939218E-2</v>
      </c>
      <c r="S80">
        <f t="shared" ref="S80:S143" si="61">(CP80*CS80)</f>
        <v>194.42817561245926</v>
      </c>
      <c r="T80">
        <f t="shared" ref="T80:T143" si="62">(DI80+(S80+2*0.95*0.0000000567*(((DI80+$B$6)+273)^4-(DI80+273)^4)-44100*H80)/(1.84*29.3*P80+8*0.95*0.0000000567*(DI80+273)^3))</f>
        <v>34.38491458161478</v>
      </c>
      <c r="U80">
        <f t="shared" ref="U80:U143" si="63">($C$6*DJ80+$D$6*DK80+$E$6*T80)</f>
        <v>33.401857142857153</v>
      </c>
      <c r="V80">
        <f t="shared" ref="V80:V143" si="64">0.61365*EXP(17.502*U80/(240.97+U80))</f>
        <v>5.16730830042781</v>
      </c>
      <c r="W80">
        <f t="shared" ref="W80:W143" si="65">(X80/Y80*100)</f>
        <v>68.039960527443682</v>
      </c>
      <c r="X80">
        <f t="shared" ref="X80:X143" si="66">DB80*(DG80+DH80)/1000</f>
        <v>3.5472970366491583</v>
      </c>
      <c r="Y80">
        <f t="shared" ref="Y80:Y143" si="67">0.61365*EXP(17.502*DI80/(240.97+DI80))</f>
        <v>5.2135495217084502</v>
      </c>
      <c r="Z80">
        <f t="shared" ref="Z80:Z143" si="68">(V80-DB80*(DG80+DH80)/1000)</f>
        <v>1.6200112637786517</v>
      </c>
      <c r="AA80">
        <f t="shared" ref="AA80:AA143" si="69">(-H80*44100)</f>
        <v>-61.477182422420675</v>
      </c>
      <c r="AB80">
        <f t="shared" ref="AB80:AB143" si="70">2*29.3*P80*0.92*(DI80-U80)</f>
        <v>23.699183396563349</v>
      </c>
      <c r="AC80">
        <f t="shared" ref="AC80:AC143" si="71">2*0.95*0.0000000567*(((DI80+$B$6)+273)^4-(U80+273)^4)</f>
        <v>1.9738688035255814</v>
      </c>
      <c r="AD80">
        <f t="shared" ref="AD80:AD143" si="72">S80+AC80+AA80+AB80</f>
        <v>158.62404539012752</v>
      </c>
      <c r="AE80">
        <f t="shared" ref="AE80:AE143" si="73">DF80*AS80*(DA80-CZ80*(1000-AS80*DC80)/(1000-AS80*DB80))/(100*CT80)</f>
        <v>16.214796594099283</v>
      </c>
      <c r="AF80">
        <f t="shared" ref="AF80:AF143" si="74">1000*DF80*AS80*(DB80-DC80)/(100*CT80*(1000-AS80*DB80))</f>
        <v>1.3952225083524223</v>
      </c>
      <c r="AG80">
        <f t="shared" ref="AG80:AG143" si="75">(AH80 - AI80 - DG80*1000/(8.314*(DI80+273.15)) * AK80/DF80 * AJ80) * DF80/(100*CT80) * (1000 - DC80)/1000</f>
        <v>7.1178430685354739</v>
      </c>
      <c r="AH80">
        <v>438.67430529710481</v>
      </c>
      <c r="AI80">
        <v>425.08733939393932</v>
      </c>
      <c r="AJ80">
        <v>1.69134767540044</v>
      </c>
      <c r="AK80">
        <v>65.771731375418483</v>
      </c>
      <c r="AL80">
        <f t="shared" ref="AL80:AL143" si="76">(AN80 - AM80 + DG80*1000/(8.314*(DI80+273.15)) * AP80/DF80 * AO80) * DF80/(100*CT80) * 1000/(1000 - AN80)</f>
        <v>1.3940404177419654</v>
      </c>
      <c r="AM80">
        <v>33.765230791670717</v>
      </c>
      <c r="AN80">
        <v>35.006082517482533</v>
      </c>
      <c r="AO80">
        <v>4.4273161623908018E-5</v>
      </c>
      <c r="AP80">
        <v>88.071452504573628</v>
      </c>
      <c r="AQ80">
        <v>3</v>
      </c>
      <c r="AR80">
        <v>0</v>
      </c>
      <c r="AS80">
        <f t="shared" ref="AS80:AS143" si="77">IF(AQ80*$H$12&gt;=AU80,1,(AU80/(AU80-AQ80*$H$12)))</f>
        <v>1</v>
      </c>
      <c r="AT80">
        <f t="shared" ref="AT80:AT143" si="78">(AS80-1)*100</f>
        <v>0</v>
      </c>
      <c r="AU80">
        <f t="shared" ref="AU80:AU143" si="79">MAX(0,($B$12+$C$12*DN80)/(1+$D$12*DN80)*DG80/(DI80+273)*$E$12)</f>
        <v>47116.282811094818</v>
      </c>
      <c r="AV80" t="s">
        <v>413</v>
      </c>
      <c r="AW80" t="s">
        <v>413</v>
      </c>
      <c r="AX80">
        <v>0</v>
      </c>
      <c r="AY80">
        <v>0</v>
      </c>
      <c r="AZ80" t="e">
        <f t="shared" ref="AZ80:AZ143" si="80">1-AX80/AY80</f>
        <v>#DIV/0!</v>
      </c>
      <c r="BA80">
        <v>0</v>
      </c>
      <c r="BB80" t="s">
        <v>413</v>
      </c>
      <c r="BC80" t="s">
        <v>413</v>
      </c>
      <c r="BD80">
        <v>0</v>
      </c>
      <c r="BE80">
        <v>0</v>
      </c>
      <c r="BF80" t="e">
        <f t="shared" ref="BF80:BF143" si="81">1-BD80/BE80</f>
        <v>#DIV/0!</v>
      </c>
      <c r="BG80">
        <v>0.5</v>
      </c>
      <c r="BH80">
        <f t="shared" ref="BH80:BH143" si="82">CQ80</f>
        <v>1009.5143997992016</v>
      </c>
      <c r="BI80">
        <f t="shared" ref="BI80:BI143" si="83">J80</f>
        <v>7.1178430685354739</v>
      </c>
      <c r="BJ80" t="e">
        <f t="shared" ref="BJ80:BJ143" si="84">BF80*BG80*BH80</f>
        <v>#DIV/0!</v>
      </c>
      <c r="BK80">
        <f t="shared" ref="BK80:BK143" si="85">(BI80-BA80)/BH80</f>
        <v>7.0507593254254281E-3</v>
      </c>
      <c r="BL80" t="e">
        <f t="shared" ref="BL80:BL143" si="86">(AY80-BE80)/BE80</f>
        <v>#DIV/0!</v>
      </c>
      <c r="BM80" t="e">
        <f t="shared" ref="BM80:BM143" si="87">AX80/(AZ80+AX80/BE80)</f>
        <v>#DIV/0!</v>
      </c>
      <c r="BN80" t="s">
        <v>413</v>
      </c>
      <c r="BO80">
        <v>0</v>
      </c>
      <c r="BP80" t="e">
        <f t="shared" ref="BP80:BP143" si="88">IF(BO80&lt;&gt;0, BO80, BM80)</f>
        <v>#DIV/0!</v>
      </c>
      <c r="BQ80" t="e">
        <f t="shared" ref="BQ80:BQ143" si="89">1-BP80/BE80</f>
        <v>#DIV/0!</v>
      </c>
      <c r="BR80" t="e">
        <f t="shared" ref="BR80:BR143" si="90">(BE80-BD80)/(BE80-BP80)</f>
        <v>#DIV/0!</v>
      </c>
      <c r="BS80" t="e">
        <f t="shared" ref="BS80:BS143" si="91">(AY80-BE80)/(AY80-BP80)</f>
        <v>#DIV/0!</v>
      </c>
      <c r="BT80" t="e">
        <f t="shared" ref="BT80:BT143" si="92">(BE80-BD80)/(BE80-AX80)</f>
        <v>#DIV/0!</v>
      </c>
      <c r="BU80" t="e">
        <f t="shared" ref="BU80:BU143" si="93">(AY80-BE80)/(AY80-AX80)</f>
        <v>#DIV/0!</v>
      </c>
      <c r="BV80" t="e">
        <f t="shared" ref="BV80:BV143" si="94">(BR80*BP80/BD80)</f>
        <v>#DIV/0!</v>
      </c>
      <c r="BW80" t="e">
        <f t="shared" ref="BW80:BW143" si="95">(1-BV80)</f>
        <v>#DIV/0!</v>
      </c>
      <c r="BX80" t="s">
        <v>413</v>
      </c>
      <c r="BY80" t="s">
        <v>413</v>
      </c>
      <c r="BZ80" t="s">
        <v>413</v>
      </c>
      <c r="CA80" t="s">
        <v>413</v>
      </c>
      <c r="CB80" t="s">
        <v>413</v>
      </c>
      <c r="CC80" t="s">
        <v>413</v>
      </c>
      <c r="CD80" t="s">
        <v>413</v>
      </c>
      <c r="CE80" t="s">
        <v>413</v>
      </c>
      <c r="CF80">
        <v>251</v>
      </c>
      <c r="CG80">
        <v>1000</v>
      </c>
      <c r="CH80" t="s">
        <v>414</v>
      </c>
      <c r="CI80">
        <v>8.5</v>
      </c>
      <c r="CJ80">
        <v>1.992</v>
      </c>
      <c r="CK80">
        <v>33.67</v>
      </c>
      <c r="CL80">
        <v>2.6106759999999999E-5</v>
      </c>
      <c r="CM80">
        <v>3.7014436000000001E-4</v>
      </c>
      <c r="CN80">
        <v>1.8797999360000001E-2</v>
      </c>
      <c r="CO80">
        <v>1.9799999999999999E-4</v>
      </c>
      <c r="CP80">
        <f t="shared" ref="CP80:CP143" si="96">$B$10*DO80+$C$10*DP80+$F$10*EA80*(1-ED80)</f>
        <v>1200.01</v>
      </c>
      <c r="CQ80">
        <f t="shared" ref="CQ80:CQ143" si="97">CP80*CR80</f>
        <v>1009.5143997992016</v>
      </c>
      <c r="CR80">
        <f t="shared" ref="CR80:CR143" si="98">($B$10*$D$8+$C$10*$D$8+$F$10*((EN80+EF80)/MAX(EN80+EF80+EO80, 0.1)*$I$8+EO80/MAX(EN80+EF80+EO80, 0.1)*$J$8))/($B$10+$C$10+$F$10)</f>
        <v>0.84125498937442322</v>
      </c>
      <c r="CS80">
        <f t="shared" ref="CS80:CS143" si="99">($B$10*$K$8+$C$10*$K$8+$F$10*((EN80+EF80)/MAX(EN80+EF80+EO80, 0.1)*$P$8+EO80/MAX(EN80+EF80+EO80, 0.1)*$Q$8))/($B$10+$C$10+$F$10)</f>
        <v>0.16202212949263695</v>
      </c>
      <c r="CT80">
        <v>6</v>
      </c>
      <c r="CU80">
        <v>0.5</v>
      </c>
      <c r="CV80" t="s">
        <v>415</v>
      </c>
      <c r="CW80">
        <v>2</v>
      </c>
      <c r="CX80" t="b">
        <v>1</v>
      </c>
      <c r="CY80">
        <v>1657205716.5999999</v>
      </c>
      <c r="CZ80">
        <v>407.75714285714292</v>
      </c>
      <c r="DA80">
        <v>423.24142857142863</v>
      </c>
      <c r="DB80">
        <v>35.00552857142857</v>
      </c>
      <c r="DC80">
        <v>33.763385714285711</v>
      </c>
      <c r="DD80">
        <v>408.92942857142862</v>
      </c>
      <c r="DE80">
        <v>34.558271428571437</v>
      </c>
      <c r="DF80">
        <v>650.35128571428584</v>
      </c>
      <c r="DG80">
        <v>101.23528571428569</v>
      </c>
      <c r="DH80">
        <v>0.1000513428571429</v>
      </c>
      <c r="DI80">
        <v>33.560971428571428</v>
      </c>
      <c r="DJ80">
        <v>999.89999999999986</v>
      </c>
      <c r="DK80">
        <v>33.401857142857153</v>
      </c>
      <c r="DL80">
        <v>0</v>
      </c>
      <c r="DM80">
        <v>0</v>
      </c>
      <c r="DN80">
        <v>8967.2300000000014</v>
      </c>
      <c r="DO80">
        <v>0</v>
      </c>
      <c r="DP80">
        <v>1397.9042857142861</v>
      </c>
      <c r="DQ80">
        <v>-15.484214285714289</v>
      </c>
      <c r="DR80">
        <v>422.54857142857139</v>
      </c>
      <c r="DS80">
        <v>438.03085714285709</v>
      </c>
      <c r="DT80">
        <v>1.24214</v>
      </c>
      <c r="DU80">
        <v>423.24142857142863</v>
      </c>
      <c r="DV80">
        <v>33.763385714285711</v>
      </c>
      <c r="DW80">
        <v>3.5437985714285709</v>
      </c>
      <c r="DX80">
        <v>3.4180485714285709</v>
      </c>
      <c r="DY80">
        <v>26.831057142857141</v>
      </c>
      <c r="DZ80">
        <v>26.2181</v>
      </c>
      <c r="EA80">
        <v>1200.01</v>
      </c>
      <c r="EB80">
        <v>0.95799571428571439</v>
      </c>
      <c r="EC80">
        <v>4.2004571428571433E-2</v>
      </c>
      <c r="ED80">
        <v>0</v>
      </c>
      <c r="EE80">
        <v>548.80571428571443</v>
      </c>
      <c r="EF80">
        <v>5.0001600000000002</v>
      </c>
      <c r="EG80">
        <v>7853.8985714285709</v>
      </c>
      <c r="EH80">
        <v>9515.25</v>
      </c>
      <c r="EI80">
        <v>47.597999999999999</v>
      </c>
      <c r="EJ80">
        <v>49.901571428571437</v>
      </c>
      <c r="EK80">
        <v>48.785428571428582</v>
      </c>
      <c r="EL80">
        <v>48.731857142857152</v>
      </c>
      <c r="EM80">
        <v>49.375</v>
      </c>
      <c r="EN80">
        <v>1144.81</v>
      </c>
      <c r="EO80">
        <v>50.2</v>
      </c>
      <c r="EP80">
        <v>0</v>
      </c>
      <c r="EQ80">
        <v>610299.29999995232</v>
      </c>
      <c r="ER80">
        <v>0</v>
      </c>
      <c r="ES80">
        <v>549.67596000000003</v>
      </c>
      <c r="ET80">
        <v>-9.9561538242464032</v>
      </c>
      <c r="EU80">
        <v>-85.545384344335957</v>
      </c>
      <c r="EV80">
        <v>7857.8424000000005</v>
      </c>
      <c r="EW80">
        <v>15</v>
      </c>
      <c r="EX80">
        <v>1657194677</v>
      </c>
      <c r="EY80" t="s">
        <v>416</v>
      </c>
      <c r="EZ80">
        <v>1657194677</v>
      </c>
      <c r="FA80">
        <v>1657194677</v>
      </c>
      <c r="FB80">
        <v>4</v>
      </c>
      <c r="FC80">
        <v>-0.154</v>
      </c>
      <c r="FD80">
        <v>6.0000000000000001E-3</v>
      </c>
      <c r="FE80">
        <v>-1.1719999999999999</v>
      </c>
      <c r="FF80">
        <v>0.44700000000000001</v>
      </c>
      <c r="FG80">
        <v>415</v>
      </c>
      <c r="FH80">
        <v>30</v>
      </c>
      <c r="FI80">
        <v>0.27</v>
      </c>
      <c r="FJ80">
        <v>0.12</v>
      </c>
      <c r="FK80">
        <v>-15.19322</v>
      </c>
      <c r="FL80">
        <v>-2.4388930581613621</v>
      </c>
      <c r="FM80">
        <v>0.2380874043287465</v>
      </c>
      <c r="FN80">
        <v>0</v>
      </c>
      <c r="FO80">
        <v>550.25150000000008</v>
      </c>
      <c r="FP80">
        <v>-10.47931244280328</v>
      </c>
      <c r="FQ80">
        <v>1.0448341340361429</v>
      </c>
      <c r="FR80">
        <v>0</v>
      </c>
      <c r="FS80">
        <v>1.2246777499999999</v>
      </c>
      <c r="FT80">
        <v>0.13696806754221391</v>
      </c>
      <c r="FU80">
        <v>1.350970734092711E-2</v>
      </c>
      <c r="FV80">
        <v>0</v>
      </c>
      <c r="FW80">
        <v>0</v>
      </c>
      <c r="FX80">
        <v>3</v>
      </c>
      <c r="FY80" t="s">
        <v>425</v>
      </c>
      <c r="FZ80">
        <v>3.3687200000000002</v>
      </c>
      <c r="GA80">
        <v>2.8935300000000002</v>
      </c>
      <c r="GB80">
        <v>9.6860399999999999E-2</v>
      </c>
      <c r="GC80">
        <v>0.101019</v>
      </c>
      <c r="GD80">
        <v>0.14330599999999999</v>
      </c>
      <c r="GE80">
        <v>0.142572</v>
      </c>
      <c r="GF80">
        <v>31130</v>
      </c>
      <c r="GG80">
        <v>26977.1</v>
      </c>
      <c r="GH80">
        <v>30810.1</v>
      </c>
      <c r="GI80">
        <v>27972.6</v>
      </c>
      <c r="GJ80">
        <v>34792.400000000001</v>
      </c>
      <c r="GK80">
        <v>33864.699999999997</v>
      </c>
      <c r="GL80">
        <v>40181.1</v>
      </c>
      <c r="GM80">
        <v>39017.800000000003</v>
      </c>
      <c r="GN80">
        <v>2.3176000000000001</v>
      </c>
      <c r="GO80">
        <v>1.52837</v>
      </c>
      <c r="GP80">
        <v>0</v>
      </c>
      <c r="GQ80">
        <v>6.7688499999999999E-2</v>
      </c>
      <c r="GR80">
        <v>999.9</v>
      </c>
      <c r="GS80">
        <v>32.317500000000003</v>
      </c>
      <c r="GT80">
        <v>46.9</v>
      </c>
      <c r="GU80">
        <v>44</v>
      </c>
      <c r="GV80">
        <v>42.398600000000002</v>
      </c>
      <c r="GW80">
        <v>50.543700000000001</v>
      </c>
      <c r="GX80">
        <v>43.597799999999999</v>
      </c>
      <c r="GY80">
        <v>1</v>
      </c>
      <c r="GZ80">
        <v>0.69554099999999996</v>
      </c>
      <c r="HA80">
        <v>1.6613</v>
      </c>
      <c r="HB80">
        <v>20.198699999999999</v>
      </c>
      <c r="HC80">
        <v>5.2151899999999998</v>
      </c>
      <c r="HD80">
        <v>11.974</v>
      </c>
      <c r="HE80">
        <v>4.9907000000000004</v>
      </c>
      <c r="HF80">
        <v>3.2926199999999999</v>
      </c>
      <c r="HG80">
        <v>7072.5</v>
      </c>
      <c r="HH80">
        <v>9999</v>
      </c>
      <c r="HI80">
        <v>9999</v>
      </c>
      <c r="HJ80">
        <v>659.3</v>
      </c>
      <c r="HK80">
        <v>4.9713000000000003</v>
      </c>
      <c r="HL80">
        <v>1.8748100000000001</v>
      </c>
      <c r="HM80">
        <v>1.87104</v>
      </c>
      <c r="HN80">
        <v>1.8708800000000001</v>
      </c>
      <c r="HO80">
        <v>1.8752899999999999</v>
      </c>
      <c r="HP80">
        <v>1.87209</v>
      </c>
      <c r="HQ80">
        <v>1.8675200000000001</v>
      </c>
      <c r="HR80">
        <v>1.8784799999999999</v>
      </c>
      <c r="HS80">
        <v>0</v>
      </c>
      <c r="HT80">
        <v>0</v>
      </c>
      <c r="HU80">
        <v>0</v>
      </c>
      <c r="HV80">
        <v>0</v>
      </c>
      <c r="HW80" t="s">
        <v>418</v>
      </c>
      <c r="HX80" t="s">
        <v>419</v>
      </c>
      <c r="HY80" t="s">
        <v>420</v>
      </c>
      <c r="HZ80" t="s">
        <v>420</v>
      </c>
      <c r="IA80" t="s">
        <v>420</v>
      </c>
      <c r="IB80" t="s">
        <v>420</v>
      </c>
      <c r="IC80">
        <v>0</v>
      </c>
      <c r="ID80">
        <v>100</v>
      </c>
      <c r="IE80">
        <v>100</v>
      </c>
      <c r="IF80">
        <v>-1.1719999999999999</v>
      </c>
      <c r="IG80">
        <v>0.44719999999999999</v>
      </c>
      <c r="IH80">
        <v>-1.172199999999918</v>
      </c>
      <c r="II80">
        <v>0</v>
      </c>
      <c r="IJ80">
        <v>0</v>
      </c>
      <c r="IK80">
        <v>0</v>
      </c>
      <c r="IL80">
        <v>0.44723499999999922</v>
      </c>
      <c r="IM80">
        <v>0</v>
      </c>
      <c r="IN80">
        <v>0</v>
      </c>
      <c r="IO80">
        <v>0</v>
      </c>
      <c r="IP80">
        <v>-1</v>
      </c>
      <c r="IQ80">
        <v>-1</v>
      </c>
      <c r="IR80">
        <v>-1</v>
      </c>
      <c r="IS80">
        <v>-1</v>
      </c>
      <c r="IT80">
        <v>184</v>
      </c>
      <c r="IU80">
        <v>184</v>
      </c>
      <c r="IV80">
        <v>1.09009</v>
      </c>
      <c r="IW80">
        <v>2.5976599999999999</v>
      </c>
      <c r="IX80">
        <v>1.49902</v>
      </c>
      <c r="IY80">
        <v>2.2778299999999998</v>
      </c>
      <c r="IZ80">
        <v>1.69678</v>
      </c>
      <c r="JA80">
        <v>2.3083499999999999</v>
      </c>
      <c r="JB80">
        <v>46.269100000000002</v>
      </c>
      <c r="JC80">
        <v>13.869400000000001</v>
      </c>
      <c r="JD80">
        <v>18</v>
      </c>
      <c r="JE80">
        <v>707.45</v>
      </c>
      <c r="JF80">
        <v>268.87</v>
      </c>
      <c r="JG80">
        <v>29.9999</v>
      </c>
      <c r="JH80">
        <v>36.227200000000003</v>
      </c>
      <c r="JI80">
        <v>29.9998</v>
      </c>
      <c r="JJ80">
        <v>35.962899999999998</v>
      </c>
      <c r="JK80">
        <v>35.957900000000002</v>
      </c>
      <c r="JL80">
        <v>21.863600000000002</v>
      </c>
      <c r="JM80">
        <v>22.590199999999999</v>
      </c>
      <c r="JN80">
        <v>8.3370800000000003</v>
      </c>
      <c r="JO80">
        <v>30</v>
      </c>
      <c r="JP80">
        <v>437.95</v>
      </c>
      <c r="JQ80">
        <v>33.828800000000001</v>
      </c>
      <c r="JR80">
        <v>98.212500000000006</v>
      </c>
      <c r="JS80">
        <v>98.235299999999995</v>
      </c>
    </row>
    <row r="81" spans="1:279" x14ac:dyDescent="0.2">
      <c r="A81">
        <v>66</v>
      </c>
      <c r="B81">
        <v>1657205722.5999999</v>
      </c>
      <c r="C81">
        <v>259.5</v>
      </c>
      <c r="D81" t="s">
        <v>551</v>
      </c>
      <c r="E81" t="s">
        <v>552</v>
      </c>
      <c r="F81">
        <v>4</v>
      </c>
      <c r="G81">
        <v>1657205720.2874999</v>
      </c>
      <c r="H81">
        <f t="shared" si="50"/>
        <v>1.4018622246096311E-3</v>
      </c>
      <c r="I81">
        <f t="shared" si="51"/>
        <v>1.4018622246096311</v>
      </c>
      <c r="J81">
        <f t="shared" si="52"/>
        <v>7.2108760755536476</v>
      </c>
      <c r="K81">
        <f t="shared" si="53"/>
        <v>413.77637499999997</v>
      </c>
      <c r="L81">
        <f t="shared" si="54"/>
        <v>267.03104894213175</v>
      </c>
      <c r="M81">
        <f t="shared" si="55"/>
        <v>27.059885629456296</v>
      </c>
      <c r="N81">
        <f t="shared" si="56"/>
        <v>41.930484968051267</v>
      </c>
      <c r="O81">
        <f t="shared" si="57"/>
        <v>8.504880033315336E-2</v>
      </c>
      <c r="P81">
        <f t="shared" si="58"/>
        <v>2.7678378373962089</v>
      </c>
      <c r="Q81">
        <f t="shared" si="59"/>
        <v>8.3623204732964015E-2</v>
      </c>
      <c r="R81">
        <f t="shared" si="60"/>
        <v>5.2390596600337583E-2</v>
      </c>
      <c r="S81">
        <f t="shared" si="61"/>
        <v>194.42665198744638</v>
      </c>
      <c r="T81">
        <f t="shared" si="62"/>
        <v>34.389991150114511</v>
      </c>
      <c r="U81">
        <f t="shared" si="63"/>
        <v>33.422175000000003</v>
      </c>
      <c r="V81">
        <f t="shared" si="64"/>
        <v>5.1731930614107364</v>
      </c>
      <c r="W81">
        <f t="shared" si="65"/>
        <v>68.010780263537185</v>
      </c>
      <c r="X81">
        <f t="shared" si="66"/>
        <v>3.5474881253172477</v>
      </c>
      <c r="Y81">
        <f t="shared" si="67"/>
        <v>5.2160673816282808</v>
      </c>
      <c r="Z81">
        <f t="shared" si="68"/>
        <v>1.6257049360934888</v>
      </c>
      <c r="AA81">
        <f t="shared" si="69"/>
        <v>-61.822124105284729</v>
      </c>
      <c r="AB81">
        <f t="shared" si="70"/>
        <v>21.99871036421731</v>
      </c>
      <c r="AC81">
        <f t="shared" si="71"/>
        <v>1.8291181854212422</v>
      </c>
      <c r="AD81">
        <f t="shared" si="72"/>
        <v>156.4323564318002</v>
      </c>
      <c r="AE81">
        <f t="shared" si="73"/>
        <v>16.362890005075393</v>
      </c>
      <c r="AF81">
        <f t="shared" si="74"/>
        <v>1.4023142828046655</v>
      </c>
      <c r="AG81">
        <f t="shared" si="75"/>
        <v>7.2108760755536476</v>
      </c>
      <c r="AH81">
        <v>445.59712613064659</v>
      </c>
      <c r="AI81">
        <v>431.87048484848481</v>
      </c>
      <c r="AJ81">
        <v>1.704132342991814</v>
      </c>
      <c r="AK81">
        <v>65.771731375418483</v>
      </c>
      <c r="AL81">
        <f t="shared" si="76"/>
        <v>1.4018622246096311</v>
      </c>
      <c r="AM81">
        <v>33.760132086104548</v>
      </c>
      <c r="AN81">
        <v>35.008111188811213</v>
      </c>
      <c r="AO81">
        <v>7.850526653423057E-6</v>
      </c>
      <c r="AP81">
        <v>88.071452504573628</v>
      </c>
      <c r="AQ81">
        <v>3</v>
      </c>
      <c r="AR81">
        <v>0</v>
      </c>
      <c r="AS81">
        <f t="shared" si="77"/>
        <v>1</v>
      </c>
      <c r="AT81">
        <f t="shared" si="78"/>
        <v>0</v>
      </c>
      <c r="AU81">
        <f t="shared" si="79"/>
        <v>47255.13706868291</v>
      </c>
      <c r="AV81" t="s">
        <v>413</v>
      </c>
      <c r="AW81" t="s">
        <v>413</v>
      </c>
      <c r="AX81">
        <v>0</v>
      </c>
      <c r="AY81">
        <v>0</v>
      </c>
      <c r="AZ81" t="e">
        <f t="shared" si="80"/>
        <v>#DIV/0!</v>
      </c>
      <c r="BA81">
        <v>0</v>
      </c>
      <c r="BB81" t="s">
        <v>413</v>
      </c>
      <c r="BC81" t="s">
        <v>413</v>
      </c>
      <c r="BD81">
        <v>0</v>
      </c>
      <c r="BE81">
        <v>0</v>
      </c>
      <c r="BF81" t="e">
        <f t="shared" si="81"/>
        <v>#DIV/0!</v>
      </c>
      <c r="BG81">
        <v>0.5</v>
      </c>
      <c r="BH81">
        <f t="shared" si="82"/>
        <v>1009.5060372991949</v>
      </c>
      <c r="BI81">
        <f t="shared" si="83"/>
        <v>7.2108760755536476</v>
      </c>
      <c r="BJ81" t="e">
        <f t="shared" si="84"/>
        <v>#DIV/0!</v>
      </c>
      <c r="BK81">
        <f t="shared" si="85"/>
        <v>7.1429746917070751E-3</v>
      </c>
      <c r="BL81" t="e">
        <f t="shared" si="86"/>
        <v>#DIV/0!</v>
      </c>
      <c r="BM81" t="e">
        <f t="shared" si="87"/>
        <v>#DIV/0!</v>
      </c>
      <c r="BN81" t="s">
        <v>413</v>
      </c>
      <c r="BO81">
        <v>0</v>
      </c>
      <c r="BP81" t="e">
        <f t="shared" si="88"/>
        <v>#DIV/0!</v>
      </c>
      <c r="BQ81" t="e">
        <f t="shared" si="89"/>
        <v>#DIV/0!</v>
      </c>
      <c r="BR81" t="e">
        <f t="shared" si="90"/>
        <v>#DIV/0!</v>
      </c>
      <c r="BS81" t="e">
        <f t="shared" si="91"/>
        <v>#DIV/0!</v>
      </c>
      <c r="BT81" t="e">
        <f t="shared" si="92"/>
        <v>#DIV/0!</v>
      </c>
      <c r="BU81" t="e">
        <f t="shared" si="93"/>
        <v>#DIV/0!</v>
      </c>
      <c r="BV81" t="e">
        <f t="shared" si="94"/>
        <v>#DIV/0!</v>
      </c>
      <c r="BW81" t="e">
        <f t="shared" si="95"/>
        <v>#DIV/0!</v>
      </c>
      <c r="BX81" t="s">
        <v>413</v>
      </c>
      <c r="BY81" t="s">
        <v>413</v>
      </c>
      <c r="BZ81" t="s">
        <v>413</v>
      </c>
      <c r="CA81" t="s">
        <v>413</v>
      </c>
      <c r="CB81" t="s">
        <v>413</v>
      </c>
      <c r="CC81" t="s">
        <v>413</v>
      </c>
      <c r="CD81" t="s">
        <v>413</v>
      </c>
      <c r="CE81" t="s">
        <v>413</v>
      </c>
      <c r="CF81">
        <v>251</v>
      </c>
      <c r="CG81">
        <v>1000</v>
      </c>
      <c r="CH81" t="s">
        <v>414</v>
      </c>
      <c r="CI81">
        <v>8.5</v>
      </c>
      <c r="CJ81">
        <v>1.992</v>
      </c>
      <c r="CK81">
        <v>33.67</v>
      </c>
      <c r="CL81">
        <v>2.6106759999999999E-5</v>
      </c>
      <c r="CM81">
        <v>3.7014436000000001E-4</v>
      </c>
      <c r="CN81">
        <v>1.8797999360000001E-2</v>
      </c>
      <c r="CO81">
        <v>1.9799999999999999E-4</v>
      </c>
      <c r="CP81">
        <f t="shared" si="96"/>
        <v>1200</v>
      </c>
      <c r="CQ81">
        <f t="shared" si="97"/>
        <v>1009.5060372991949</v>
      </c>
      <c r="CR81">
        <f t="shared" si="98"/>
        <v>0.84125503108266242</v>
      </c>
      <c r="CS81">
        <f t="shared" si="99"/>
        <v>0.16202220998953865</v>
      </c>
      <c r="CT81">
        <v>6</v>
      </c>
      <c r="CU81">
        <v>0.5</v>
      </c>
      <c r="CV81" t="s">
        <v>415</v>
      </c>
      <c r="CW81">
        <v>2</v>
      </c>
      <c r="CX81" t="b">
        <v>1</v>
      </c>
      <c r="CY81">
        <v>1657205720.2874999</v>
      </c>
      <c r="CZ81">
        <v>413.77637499999997</v>
      </c>
      <c r="DA81">
        <v>429.407375</v>
      </c>
      <c r="DB81">
        <v>35.007150000000003</v>
      </c>
      <c r="DC81">
        <v>33.758724999999998</v>
      </c>
      <c r="DD81">
        <v>414.94850000000002</v>
      </c>
      <c r="DE81">
        <v>34.559912500000003</v>
      </c>
      <c r="DF81">
        <v>650.36662500000011</v>
      </c>
      <c r="DG81">
        <v>101.23625</v>
      </c>
      <c r="DH81">
        <v>9.9852062500000005E-2</v>
      </c>
      <c r="DI81">
        <v>33.569599999999987</v>
      </c>
      <c r="DJ81">
        <v>999.9</v>
      </c>
      <c r="DK81">
        <v>33.422175000000003</v>
      </c>
      <c r="DL81">
        <v>0</v>
      </c>
      <c r="DM81">
        <v>0</v>
      </c>
      <c r="DN81">
        <v>8994.2199999999993</v>
      </c>
      <c r="DO81">
        <v>0</v>
      </c>
      <c r="DP81">
        <v>1418.3587500000001</v>
      </c>
      <c r="DQ81">
        <v>-15.631074999999999</v>
      </c>
      <c r="DR81">
        <v>428.78674999999998</v>
      </c>
      <c r="DS81">
        <v>444.41012499999999</v>
      </c>
      <c r="DT81">
        <v>1.2484412499999999</v>
      </c>
      <c r="DU81">
        <v>429.407375</v>
      </c>
      <c r="DV81">
        <v>33.758724999999998</v>
      </c>
      <c r="DW81">
        <v>3.5439949999999998</v>
      </c>
      <c r="DX81">
        <v>3.4176074999999999</v>
      </c>
      <c r="DY81">
        <v>26.832000000000001</v>
      </c>
      <c r="DZ81">
        <v>26.215900000000001</v>
      </c>
      <c r="EA81">
        <v>1200</v>
      </c>
      <c r="EB81">
        <v>0.95799374999999998</v>
      </c>
      <c r="EC81">
        <v>4.2006500000000002E-2</v>
      </c>
      <c r="ED81">
        <v>0</v>
      </c>
      <c r="EE81">
        <v>548.11287500000003</v>
      </c>
      <c r="EF81">
        <v>5.0001600000000002</v>
      </c>
      <c r="EG81">
        <v>7880.75</v>
      </c>
      <c r="EH81">
        <v>9515.1637499999997</v>
      </c>
      <c r="EI81">
        <v>47.617125000000001</v>
      </c>
      <c r="EJ81">
        <v>49.913749999999993</v>
      </c>
      <c r="EK81">
        <v>48.812249999999999</v>
      </c>
      <c r="EL81">
        <v>48.734250000000003</v>
      </c>
      <c r="EM81">
        <v>49.351374999999997</v>
      </c>
      <c r="EN81">
        <v>1144.7987499999999</v>
      </c>
      <c r="EO81">
        <v>50.201250000000002</v>
      </c>
      <c r="EP81">
        <v>0</v>
      </c>
      <c r="EQ81">
        <v>610303.5</v>
      </c>
      <c r="ER81">
        <v>0</v>
      </c>
      <c r="ES81">
        <v>549.00415384615383</v>
      </c>
      <c r="ET81">
        <v>-9.7374358940683372</v>
      </c>
      <c r="EU81">
        <v>194.7767523924532</v>
      </c>
      <c r="EV81">
        <v>7861.5053846153842</v>
      </c>
      <c r="EW81">
        <v>15</v>
      </c>
      <c r="EX81">
        <v>1657194677</v>
      </c>
      <c r="EY81" t="s">
        <v>416</v>
      </c>
      <c r="EZ81">
        <v>1657194677</v>
      </c>
      <c r="FA81">
        <v>1657194677</v>
      </c>
      <c r="FB81">
        <v>4</v>
      </c>
      <c r="FC81">
        <v>-0.154</v>
      </c>
      <c r="FD81">
        <v>6.0000000000000001E-3</v>
      </c>
      <c r="FE81">
        <v>-1.1719999999999999</v>
      </c>
      <c r="FF81">
        <v>0.44700000000000001</v>
      </c>
      <c r="FG81">
        <v>415</v>
      </c>
      <c r="FH81">
        <v>30</v>
      </c>
      <c r="FI81">
        <v>0.27</v>
      </c>
      <c r="FJ81">
        <v>0.12</v>
      </c>
      <c r="FK81">
        <v>-15.310364999999999</v>
      </c>
      <c r="FL81">
        <v>-2.2439279549718321</v>
      </c>
      <c r="FM81">
        <v>0.21961844133633221</v>
      </c>
      <c r="FN81">
        <v>0</v>
      </c>
      <c r="FO81">
        <v>549.74888235294111</v>
      </c>
      <c r="FP81">
        <v>-10.56131397068863</v>
      </c>
      <c r="FQ81">
        <v>1.0529613077273721</v>
      </c>
      <c r="FR81">
        <v>0</v>
      </c>
      <c r="FS81">
        <v>1.2308030000000001</v>
      </c>
      <c r="FT81">
        <v>0.1367628517823592</v>
      </c>
      <c r="FU81">
        <v>1.3487641602593071E-2</v>
      </c>
      <c r="FV81">
        <v>0</v>
      </c>
      <c r="FW81">
        <v>0</v>
      </c>
      <c r="FX81">
        <v>3</v>
      </c>
      <c r="FY81" t="s">
        <v>425</v>
      </c>
      <c r="FZ81">
        <v>3.3687900000000002</v>
      </c>
      <c r="GA81">
        <v>2.8935499999999998</v>
      </c>
      <c r="GB81">
        <v>9.8047200000000001E-2</v>
      </c>
      <c r="GC81">
        <v>0.10223500000000001</v>
      </c>
      <c r="GD81">
        <v>0.14330999999999999</v>
      </c>
      <c r="GE81">
        <v>0.14256199999999999</v>
      </c>
      <c r="GF81">
        <v>31089</v>
      </c>
      <c r="GG81">
        <v>26940.799999999999</v>
      </c>
      <c r="GH81">
        <v>30810</v>
      </c>
      <c r="GI81">
        <v>27972.9</v>
      </c>
      <c r="GJ81">
        <v>34792</v>
      </c>
      <c r="GK81">
        <v>33865.599999999999</v>
      </c>
      <c r="GL81">
        <v>40180.9</v>
      </c>
      <c r="GM81">
        <v>39018.199999999997</v>
      </c>
      <c r="GN81">
        <v>2.3174299999999999</v>
      </c>
      <c r="GO81">
        <v>1.5282800000000001</v>
      </c>
      <c r="GP81">
        <v>0</v>
      </c>
      <c r="GQ81">
        <v>6.7621500000000001E-2</v>
      </c>
      <c r="GR81">
        <v>999.9</v>
      </c>
      <c r="GS81">
        <v>32.330800000000004</v>
      </c>
      <c r="GT81">
        <v>46.9</v>
      </c>
      <c r="GU81">
        <v>44</v>
      </c>
      <c r="GV81">
        <v>42.404000000000003</v>
      </c>
      <c r="GW81">
        <v>50.753700000000002</v>
      </c>
      <c r="GX81">
        <v>43.689900000000002</v>
      </c>
      <c r="GY81">
        <v>1</v>
      </c>
      <c r="GZ81">
        <v>0.69501000000000002</v>
      </c>
      <c r="HA81">
        <v>1.66004</v>
      </c>
      <c r="HB81">
        <v>20.198699999999999</v>
      </c>
      <c r="HC81">
        <v>5.2151899999999998</v>
      </c>
      <c r="HD81">
        <v>11.974</v>
      </c>
      <c r="HE81">
        <v>4.9903500000000003</v>
      </c>
      <c r="HF81">
        <v>3.2925300000000002</v>
      </c>
      <c r="HG81">
        <v>7072.5</v>
      </c>
      <c r="HH81">
        <v>9999</v>
      </c>
      <c r="HI81">
        <v>9999</v>
      </c>
      <c r="HJ81">
        <v>659.3</v>
      </c>
      <c r="HK81">
        <v>4.9713200000000004</v>
      </c>
      <c r="HL81">
        <v>1.8748</v>
      </c>
      <c r="HM81">
        <v>1.87103</v>
      </c>
      <c r="HN81">
        <v>1.8708800000000001</v>
      </c>
      <c r="HO81">
        <v>1.87531</v>
      </c>
      <c r="HP81">
        <v>1.87209</v>
      </c>
      <c r="HQ81">
        <v>1.8675200000000001</v>
      </c>
      <c r="HR81">
        <v>1.8785000000000001</v>
      </c>
      <c r="HS81">
        <v>0</v>
      </c>
      <c r="HT81">
        <v>0</v>
      </c>
      <c r="HU81">
        <v>0</v>
      </c>
      <c r="HV81">
        <v>0</v>
      </c>
      <c r="HW81" t="s">
        <v>418</v>
      </c>
      <c r="HX81" t="s">
        <v>419</v>
      </c>
      <c r="HY81" t="s">
        <v>420</v>
      </c>
      <c r="HZ81" t="s">
        <v>420</v>
      </c>
      <c r="IA81" t="s">
        <v>420</v>
      </c>
      <c r="IB81" t="s">
        <v>420</v>
      </c>
      <c r="IC81">
        <v>0</v>
      </c>
      <c r="ID81">
        <v>100</v>
      </c>
      <c r="IE81">
        <v>100</v>
      </c>
      <c r="IF81">
        <v>-1.1719999999999999</v>
      </c>
      <c r="IG81">
        <v>0.44719999999999999</v>
      </c>
      <c r="IH81">
        <v>-1.172199999999918</v>
      </c>
      <c r="II81">
        <v>0</v>
      </c>
      <c r="IJ81">
        <v>0</v>
      </c>
      <c r="IK81">
        <v>0</v>
      </c>
      <c r="IL81">
        <v>0.44723499999999922</v>
      </c>
      <c r="IM81">
        <v>0</v>
      </c>
      <c r="IN81">
        <v>0</v>
      </c>
      <c r="IO81">
        <v>0</v>
      </c>
      <c r="IP81">
        <v>-1</v>
      </c>
      <c r="IQ81">
        <v>-1</v>
      </c>
      <c r="IR81">
        <v>-1</v>
      </c>
      <c r="IS81">
        <v>-1</v>
      </c>
      <c r="IT81">
        <v>184.1</v>
      </c>
      <c r="IU81">
        <v>184.1</v>
      </c>
      <c r="IV81">
        <v>1.10229</v>
      </c>
      <c r="IW81">
        <v>2.6049799999999999</v>
      </c>
      <c r="IX81">
        <v>1.49902</v>
      </c>
      <c r="IY81">
        <v>2.2766099999999998</v>
      </c>
      <c r="IZ81">
        <v>1.69678</v>
      </c>
      <c r="JA81">
        <v>2.2424300000000001</v>
      </c>
      <c r="JB81">
        <v>46.269100000000002</v>
      </c>
      <c r="JC81">
        <v>13.8606</v>
      </c>
      <c r="JD81">
        <v>18</v>
      </c>
      <c r="JE81">
        <v>707.28200000000004</v>
      </c>
      <c r="JF81">
        <v>268.82100000000003</v>
      </c>
      <c r="JG81">
        <v>29.9998</v>
      </c>
      <c r="JH81">
        <v>36.2239</v>
      </c>
      <c r="JI81">
        <v>29.9998</v>
      </c>
      <c r="JJ81">
        <v>35.960900000000002</v>
      </c>
      <c r="JK81">
        <v>35.9574</v>
      </c>
      <c r="JL81">
        <v>22.135200000000001</v>
      </c>
      <c r="JM81">
        <v>22.590199999999999</v>
      </c>
      <c r="JN81">
        <v>8.3370800000000003</v>
      </c>
      <c r="JO81">
        <v>30</v>
      </c>
      <c r="JP81">
        <v>444.67700000000002</v>
      </c>
      <c r="JQ81">
        <v>33.828800000000001</v>
      </c>
      <c r="JR81">
        <v>98.212100000000007</v>
      </c>
      <c r="JS81">
        <v>98.236400000000003</v>
      </c>
    </row>
    <row r="82" spans="1:279" x14ac:dyDescent="0.2">
      <c r="A82">
        <v>67</v>
      </c>
      <c r="B82">
        <v>1657205726.5999999</v>
      </c>
      <c r="C82">
        <v>263.5</v>
      </c>
      <c r="D82" t="s">
        <v>553</v>
      </c>
      <c r="E82" t="s">
        <v>554</v>
      </c>
      <c r="F82">
        <v>4</v>
      </c>
      <c r="G82">
        <v>1657205724.5999999</v>
      </c>
      <c r="H82">
        <f t="shared" si="50"/>
        <v>1.4045442551412579E-3</v>
      </c>
      <c r="I82">
        <f t="shared" si="51"/>
        <v>1.4045442551412579</v>
      </c>
      <c r="J82">
        <f t="shared" si="52"/>
        <v>7.3558399632331506</v>
      </c>
      <c r="K82">
        <f t="shared" si="53"/>
        <v>420.88914285714282</v>
      </c>
      <c r="L82">
        <f t="shared" si="54"/>
        <v>271.29438269497973</v>
      </c>
      <c r="M82">
        <f t="shared" si="55"/>
        <v>27.492271872649731</v>
      </c>
      <c r="N82">
        <f t="shared" si="56"/>
        <v>42.651818400105803</v>
      </c>
      <c r="O82">
        <f t="shared" si="57"/>
        <v>8.5099744748038247E-2</v>
      </c>
      <c r="P82">
        <f t="shared" si="58"/>
        <v>2.7667424909974265</v>
      </c>
      <c r="Q82">
        <f t="shared" si="59"/>
        <v>8.3671901377213267E-2</v>
      </c>
      <c r="R82">
        <f t="shared" si="60"/>
        <v>5.2421228871193035E-2</v>
      </c>
      <c r="S82">
        <f t="shared" si="61"/>
        <v>194.44757575532211</v>
      </c>
      <c r="T82">
        <f t="shared" si="62"/>
        <v>34.398454478586849</v>
      </c>
      <c r="U82">
        <f t="shared" si="63"/>
        <v>33.430028571428572</v>
      </c>
      <c r="V82">
        <f t="shared" si="64"/>
        <v>5.1754692916862588</v>
      </c>
      <c r="W82">
        <f t="shared" si="65"/>
        <v>67.979553317391023</v>
      </c>
      <c r="X82">
        <f t="shared" si="66"/>
        <v>3.5476000118492581</v>
      </c>
      <c r="Y82">
        <f t="shared" si="67"/>
        <v>5.218628011993256</v>
      </c>
      <c r="Z82">
        <f t="shared" si="68"/>
        <v>1.6278692798370007</v>
      </c>
      <c r="AA82">
        <f t="shared" si="69"/>
        <v>-61.940401651729474</v>
      </c>
      <c r="AB82">
        <f t="shared" si="70"/>
        <v>22.126912718251482</v>
      </c>
      <c r="AC82">
        <f t="shared" si="71"/>
        <v>1.8406558948546439</v>
      </c>
      <c r="AD82">
        <f t="shared" si="72"/>
        <v>156.47474271669876</v>
      </c>
      <c r="AE82">
        <f t="shared" si="73"/>
        <v>16.502793025171425</v>
      </c>
      <c r="AF82">
        <f t="shared" si="74"/>
        <v>1.4075789700049188</v>
      </c>
      <c r="AG82">
        <f t="shared" si="75"/>
        <v>7.3558399632331506</v>
      </c>
      <c r="AH82">
        <v>452.56256647708608</v>
      </c>
      <c r="AI82">
        <v>438.71015151515138</v>
      </c>
      <c r="AJ82">
        <v>1.700933701182147</v>
      </c>
      <c r="AK82">
        <v>65.771731375418483</v>
      </c>
      <c r="AL82">
        <f t="shared" si="76"/>
        <v>1.4045442551412579</v>
      </c>
      <c r="AM82">
        <v>33.757240618468302</v>
      </c>
      <c r="AN82">
        <v>35.007676923076943</v>
      </c>
      <c r="AO82">
        <v>9.2235137326517706E-7</v>
      </c>
      <c r="AP82">
        <v>88.071452504573628</v>
      </c>
      <c r="AQ82">
        <v>3</v>
      </c>
      <c r="AR82">
        <v>0</v>
      </c>
      <c r="AS82">
        <f t="shared" si="77"/>
        <v>1</v>
      </c>
      <c r="AT82">
        <f t="shared" si="78"/>
        <v>0</v>
      </c>
      <c r="AU82">
        <f t="shared" si="79"/>
        <v>47223.71126192277</v>
      </c>
      <c r="AV82" t="s">
        <v>413</v>
      </c>
      <c r="AW82" t="s">
        <v>413</v>
      </c>
      <c r="AX82">
        <v>0</v>
      </c>
      <c r="AY82">
        <v>0</v>
      </c>
      <c r="AZ82" t="e">
        <f t="shared" si="80"/>
        <v>#DIV/0!</v>
      </c>
      <c r="BA82">
        <v>0</v>
      </c>
      <c r="BB82" t="s">
        <v>413</v>
      </c>
      <c r="BC82" t="s">
        <v>413</v>
      </c>
      <c r="BD82">
        <v>0</v>
      </c>
      <c r="BE82">
        <v>0</v>
      </c>
      <c r="BF82" t="e">
        <f t="shared" si="81"/>
        <v>#DIV/0!</v>
      </c>
      <c r="BG82">
        <v>0.5</v>
      </c>
      <c r="BH82">
        <f t="shared" si="82"/>
        <v>1009.6153283706333</v>
      </c>
      <c r="BI82">
        <f t="shared" si="83"/>
        <v>7.3558399632331506</v>
      </c>
      <c r="BJ82" t="e">
        <f t="shared" si="84"/>
        <v>#DIV/0!</v>
      </c>
      <c r="BK82">
        <f t="shared" si="85"/>
        <v>7.2857847504201089E-3</v>
      </c>
      <c r="BL82" t="e">
        <f t="shared" si="86"/>
        <v>#DIV/0!</v>
      </c>
      <c r="BM82" t="e">
        <f t="shared" si="87"/>
        <v>#DIV/0!</v>
      </c>
      <c r="BN82" t="s">
        <v>413</v>
      </c>
      <c r="BO82">
        <v>0</v>
      </c>
      <c r="BP82" t="e">
        <f t="shared" si="88"/>
        <v>#DIV/0!</v>
      </c>
      <c r="BQ82" t="e">
        <f t="shared" si="89"/>
        <v>#DIV/0!</v>
      </c>
      <c r="BR82" t="e">
        <f t="shared" si="90"/>
        <v>#DIV/0!</v>
      </c>
      <c r="BS82" t="e">
        <f t="shared" si="91"/>
        <v>#DIV/0!</v>
      </c>
      <c r="BT82" t="e">
        <f t="shared" si="92"/>
        <v>#DIV/0!</v>
      </c>
      <c r="BU82" t="e">
        <f t="shared" si="93"/>
        <v>#DIV/0!</v>
      </c>
      <c r="BV82" t="e">
        <f t="shared" si="94"/>
        <v>#DIV/0!</v>
      </c>
      <c r="BW82" t="e">
        <f t="shared" si="95"/>
        <v>#DIV/0!</v>
      </c>
      <c r="BX82" t="s">
        <v>413</v>
      </c>
      <c r="BY82" t="s">
        <v>413</v>
      </c>
      <c r="BZ82" t="s">
        <v>413</v>
      </c>
      <c r="CA82" t="s">
        <v>413</v>
      </c>
      <c r="CB82" t="s">
        <v>413</v>
      </c>
      <c r="CC82" t="s">
        <v>413</v>
      </c>
      <c r="CD82" t="s">
        <v>413</v>
      </c>
      <c r="CE82" t="s">
        <v>413</v>
      </c>
      <c r="CF82">
        <v>251</v>
      </c>
      <c r="CG82">
        <v>1000</v>
      </c>
      <c r="CH82" t="s">
        <v>414</v>
      </c>
      <c r="CI82">
        <v>8.5</v>
      </c>
      <c r="CJ82">
        <v>1.992</v>
      </c>
      <c r="CK82">
        <v>33.67</v>
      </c>
      <c r="CL82">
        <v>2.6106759999999999E-5</v>
      </c>
      <c r="CM82">
        <v>3.7014436000000001E-4</v>
      </c>
      <c r="CN82">
        <v>1.8797999360000001E-2</v>
      </c>
      <c r="CO82">
        <v>1.9799999999999999E-4</v>
      </c>
      <c r="CP82">
        <f t="shared" si="96"/>
        <v>1200.1300000000001</v>
      </c>
      <c r="CQ82">
        <f t="shared" si="97"/>
        <v>1009.6153283706333</v>
      </c>
      <c r="CR82">
        <f t="shared" si="98"/>
        <v>0.84125497102033375</v>
      </c>
      <c r="CS82">
        <f t="shared" si="99"/>
        <v>0.16202209406924423</v>
      </c>
      <c r="CT82">
        <v>6</v>
      </c>
      <c r="CU82">
        <v>0.5</v>
      </c>
      <c r="CV82" t="s">
        <v>415</v>
      </c>
      <c r="CW82">
        <v>2</v>
      </c>
      <c r="CX82" t="b">
        <v>1</v>
      </c>
      <c r="CY82">
        <v>1657205724.5999999</v>
      </c>
      <c r="CZ82">
        <v>420.88914285714282</v>
      </c>
      <c r="DA82">
        <v>436.66085714285708</v>
      </c>
      <c r="DB82">
        <v>35.007800000000003</v>
      </c>
      <c r="DC82">
        <v>33.754657142857141</v>
      </c>
      <c r="DD82">
        <v>422.06142857142862</v>
      </c>
      <c r="DE82">
        <v>34.560571428571443</v>
      </c>
      <c r="DF82">
        <v>650.35014285714283</v>
      </c>
      <c r="DG82">
        <v>101.23742857142859</v>
      </c>
      <c r="DH82">
        <v>9.9987999999999994E-2</v>
      </c>
      <c r="DI82">
        <v>33.57837142857143</v>
      </c>
      <c r="DJ82">
        <v>999.89999999999986</v>
      </c>
      <c r="DK82">
        <v>33.430028571428572</v>
      </c>
      <c r="DL82">
        <v>0</v>
      </c>
      <c r="DM82">
        <v>0</v>
      </c>
      <c r="DN82">
        <v>8988.3028571428567</v>
      </c>
      <c r="DO82">
        <v>0</v>
      </c>
      <c r="DP82">
        <v>1481.4528571428571</v>
      </c>
      <c r="DQ82">
        <v>-15.77154285714286</v>
      </c>
      <c r="DR82">
        <v>436.15842857142849</v>
      </c>
      <c r="DS82">
        <v>451.91514285714283</v>
      </c>
      <c r="DT82">
        <v>1.25315</v>
      </c>
      <c r="DU82">
        <v>436.66085714285708</v>
      </c>
      <c r="DV82">
        <v>33.754657142857141</v>
      </c>
      <c r="DW82">
        <v>3.544104285714285</v>
      </c>
      <c r="DX82">
        <v>3.4172385714285718</v>
      </c>
      <c r="DY82">
        <v>26.832528571428568</v>
      </c>
      <c r="DZ82">
        <v>26.21407142857143</v>
      </c>
      <c r="EA82">
        <v>1200.1300000000001</v>
      </c>
      <c r="EB82">
        <v>0.95799414285714291</v>
      </c>
      <c r="EC82">
        <v>4.2006114285714283E-2</v>
      </c>
      <c r="ED82">
        <v>0</v>
      </c>
      <c r="EE82">
        <v>547.28300000000013</v>
      </c>
      <c r="EF82">
        <v>5.0001600000000002</v>
      </c>
      <c r="EG82">
        <v>7906.5</v>
      </c>
      <c r="EH82">
        <v>9516.19</v>
      </c>
      <c r="EI82">
        <v>47.633714285714291</v>
      </c>
      <c r="EJ82">
        <v>49.936999999999998</v>
      </c>
      <c r="EK82">
        <v>48.811999999999998</v>
      </c>
      <c r="EL82">
        <v>48.758714285714291</v>
      </c>
      <c r="EM82">
        <v>49.366</v>
      </c>
      <c r="EN82">
        <v>1144.9257142857141</v>
      </c>
      <c r="EO82">
        <v>50.20428571428571</v>
      </c>
      <c r="EP82">
        <v>0</v>
      </c>
      <c r="EQ82">
        <v>610307.09999990463</v>
      </c>
      <c r="ER82">
        <v>0</v>
      </c>
      <c r="ES82">
        <v>548.3825384615385</v>
      </c>
      <c r="ET82">
        <v>-10.8044444455315</v>
      </c>
      <c r="EU82">
        <v>289.05641051806032</v>
      </c>
      <c r="EV82">
        <v>7874.9723076923055</v>
      </c>
      <c r="EW82">
        <v>15</v>
      </c>
      <c r="EX82">
        <v>1657194677</v>
      </c>
      <c r="EY82" t="s">
        <v>416</v>
      </c>
      <c r="EZ82">
        <v>1657194677</v>
      </c>
      <c r="FA82">
        <v>1657194677</v>
      </c>
      <c r="FB82">
        <v>4</v>
      </c>
      <c r="FC82">
        <v>-0.154</v>
      </c>
      <c r="FD82">
        <v>6.0000000000000001E-3</v>
      </c>
      <c r="FE82">
        <v>-1.1719999999999999</v>
      </c>
      <c r="FF82">
        <v>0.44700000000000001</v>
      </c>
      <c r="FG82">
        <v>415</v>
      </c>
      <c r="FH82">
        <v>30</v>
      </c>
      <c r="FI82">
        <v>0.27</v>
      </c>
      <c r="FJ82">
        <v>0.12</v>
      </c>
      <c r="FK82">
        <v>-15.47236097560976</v>
      </c>
      <c r="FL82">
        <v>-2.0492257839721479</v>
      </c>
      <c r="FM82">
        <v>0.20497904102025841</v>
      </c>
      <c r="FN82">
        <v>0</v>
      </c>
      <c r="FO82">
        <v>548.90117647058821</v>
      </c>
      <c r="FP82">
        <v>-10.326875478912759</v>
      </c>
      <c r="FQ82">
        <v>1.029495349547775</v>
      </c>
      <c r="FR82">
        <v>0</v>
      </c>
      <c r="FS82">
        <v>1.239410243902439</v>
      </c>
      <c r="FT82">
        <v>0.1073094773519155</v>
      </c>
      <c r="FU82">
        <v>1.0958467154649701E-2</v>
      </c>
      <c r="FV82">
        <v>0</v>
      </c>
      <c r="FW82">
        <v>0</v>
      </c>
      <c r="FX82">
        <v>3</v>
      </c>
      <c r="FY82" t="s">
        <v>425</v>
      </c>
      <c r="FZ82">
        <v>3.3689300000000002</v>
      </c>
      <c r="GA82">
        <v>2.8936299999999999</v>
      </c>
      <c r="GB82">
        <v>9.9231899999999998E-2</v>
      </c>
      <c r="GC82">
        <v>0.10342999999999999</v>
      </c>
      <c r="GD82">
        <v>0.143316</v>
      </c>
      <c r="GE82">
        <v>0.14255599999999999</v>
      </c>
      <c r="GF82">
        <v>31048.3</v>
      </c>
      <c r="GG82">
        <v>26905.200000000001</v>
      </c>
      <c r="GH82">
        <v>30810.2</v>
      </c>
      <c r="GI82">
        <v>27973.3</v>
      </c>
      <c r="GJ82">
        <v>34791.9</v>
      </c>
      <c r="GK82">
        <v>33866.199999999997</v>
      </c>
      <c r="GL82">
        <v>40181</v>
      </c>
      <c r="GM82">
        <v>39018.6</v>
      </c>
      <c r="GN82">
        <v>2.31745</v>
      </c>
      <c r="GO82">
        <v>1.52823</v>
      </c>
      <c r="GP82">
        <v>0</v>
      </c>
      <c r="GQ82">
        <v>6.7286200000000004E-2</v>
      </c>
      <c r="GR82">
        <v>999.9</v>
      </c>
      <c r="GS82">
        <v>32.345500000000001</v>
      </c>
      <c r="GT82">
        <v>46.9</v>
      </c>
      <c r="GU82">
        <v>44</v>
      </c>
      <c r="GV82">
        <v>42.403100000000002</v>
      </c>
      <c r="GW82">
        <v>50.753700000000002</v>
      </c>
      <c r="GX82">
        <v>43.349400000000003</v>
      </c>
      <c r="GY82">
        <v>1</v>
      </c>
      <c r="GZ82">
        <v>0.694878</v>
      </c>
      <c r="HA82">
        <v>1.65757</v>
      </c>
      <c r="HB82">
        <v>20.198899999999998</v>
      </c>
      <c r="HC82">
        <v>5.2144399999999997</v>
      </c>
      <c r="HD82">
        <v>11.974</v>
      </c>
      <c r="HE82">
        <v>4.9900500000000001</v>
      </c>
      <c r="HF82">
        <v>3.2925</v>
      </c>
      <c r="HG82">
        <v>7072.5</v>
      </c>
      <c r="HH82">
        <v>9999</v>
      </c>
      <c r="HI82">
        <v>9999</v>
      </c>
      <c r="HJ82">
        <v>659.3</v>
      </c>
      <c r="HK82">
        <v>4.9713000000000003</v>
      </c>
      <c r="HL82">
        <v>1.8748100000000001</v>
      </c>
      <c r="HM82">
        <v>1.87104</v>
      </c>
      <c r="HN82">
        <v>1.87087</v>
      </c>
      <c r="HO82">
        <v>1.87531</v>
      </c>
      <c r="HP82">
        <v>1.8720699999999999</v>
      </c>
      <c r="HQ82">
        <v>1.86751</v>
      </c>
      <c r="HR82">
        <v>1.87849</v>
      </c>
      <c r="HS82">
        <v>0</v>
      </c>
      <c r="HT82">
        <v>0</v>
      </c>
      <c r="HU82">
        <v>0</v>
      </c>
      <c r="HV82">
        <v>0</v>
      </c>
      <c r="HW82" t="s">
        <v>418</v>
      </c>
      <c r="HX82" t="s">
        <v>419</v>
      </c>
      <c r="HY82" t="s">
        <v>420</v>
      </c>
      <c r="HZ82" t="s">
        <v>420</v>
      </c>
      <c r="IA82" t="s">
        <v>420</v>
      </c>
      <c r="IB82" t="s">
        <v>420</v>
      </c>
      <c r="IC82">
        <v>0</v>
      </c>
      <c r="ID82">
        <v>100</v>
      </c>
      <c r="IE82">
        <v>100</v>
      </c>
      <c r="IF82">
        <v>-1.1719999999999999</v>
      </c>
      <c r="IG82">
        <v>0.44719999999999999</v>
      </c>
      <c r="IH82">
        <v>-1.172199999999918</v>
      </c>
      <c r="II82">
        <v>0</v>
      </c>
      <c r="IJ82">
        <v>0</v>
      </c>
      <c r="IK82">
        <v>0</v>
      </c>
      <c r="IL82">
        <v>0.44723499999999922</v>
      </c>
      <c r="IM82">
        <v>0</v>
      </c>
      <c r="IN82">
        <v>0</v>
      </c>
      <c r="IO82">
        <v>0</v>
      </c>
      <c r="IP82">
        <v>-1</v>
      </c>
      <c r="IQ82">
        <v>-1</v>
      </c>
      <c r="IR82">
        <v>-1</v>
      </c>
      <c r="IS82">
        <v>-1</v>
      </c>
      <c r="IT82">
        <v>184.2</v>
      </c>
      <c r="IU82">
        <v>184.2</v>
      </c>
      <c r="IV82">
        <v>1.11694</v>
      </c>
      <c r="IW82">
        <v>2.5952099999999998</v>
      </c>
      <c r="IX82">
        <v>1.49902</v>
      </c>
      <c r="IY82">
        <v>2.2766099999999998</v>
      </c>
      <c r="IZ82">
        <v>1.69678</v>
      </c>
      <c r="JA82">
        <v>2.4182100000000002</v>
      </c>
      <c r="JB82">
        <v>46.269100000000002</v>
      </c>
      <c r="JC82">
        <v>13.8781</v>
      </c>
      <c r="JD82">
        <v>18</v>
      </c>
      <c r="JE82">
        <v>707.303</v>
      </c>
      <c r="JF82">
        <v>268.786</v>
      </c>
      <c r="JG82">
        <v>29.999500000000001</v>
      </c>
      <c r="JH82">
        <v>36.223799999999997</v>
      </c>
      <c r="JI82">
        <v>29.999700000000001</v>
      </c>
      <c r="JJ82">
        <v>35.960900000000002</v>
      </c>
      <c r="JK82">
        <v>35.954500000000003</v>
      </c>
      <c r="JL82">
        <v>22.4102</v>
      </c>
      <c r="JM82">
        <v>22.590199999999999</v>
      </c>
      <c r="JN82">
        <v>8.3370800000000003</v>
      </c>
      <c r="JO82">
        <v>30</v>
      </c>
      <c r="JP82">
        <v>451.44499999999999</v>
      </c>
      <c r="JQ82">
        <v>33.828899999999997</v>
      </c>
      <c r="JR82">
        <v>98.212599999999995</v>
      </c>
      <c r="JS82">
        <v>98.237499999999997</v>
      </c>
    </row>
    <row r="83" spans="1:279" x14ac:dyDescent="0.2">
      <c r="A83">
        <v>68</v>
      </c>
      <c r="B83">
        <v>1657205730.5999999</v>
      </c>
      <c r="C83">
        <v>267.5</v>
      </c>
      <c r="D83" t="s">
        <v>555</v>
      </c>
      <c r="E83" t="s">
        <v>556</v>
      </c>
      <c r="F83">
        <v>4</v>
      </c>
      <c r="G83">
        <v>1657205728.2874999</v>
      </c>
      <c r="H83">
        <f t="shared" si="50"/>
        <v>1.4112261621700114E-3</v>
      </c>
      <c r="I83">
        <f t="shared" si="51"/>
        <v>1.4112261621700113</v>
      </c>
      <c r="J83">
        <f t="shared" si="52"/>
        <v>7.5408638373405648</v>
      </c>
      <c r="K83">
        <f t="shared" si="53"/>
        <v>426.93112500000001</v>
      </c>
      <c r="L83">
        <f t="shared" si="54"/>
        <v>274.13956231903467</v>
      </c>
      <c r="M83">
        <f t="shared" si="55"/>
        <v>27.780685482187522</v>
      </c>
      <c r="N83">
        <f t="shared" si="56"/>
        <v>43.264238134219724</v>
      </c>
      <c r="O83">
        <f t="shared" si="57"/>
        <v>8.5378453181432556E-2</v>
      </c>
      <c r="P83">
        <f t="shared" si="58"/>
        <v>2.7708950069583342</v>
      </c>
      <c r="Q83">
        <f t="shared" si="59"/>
        <v>8.394344171029719E-2</v>
      </c>
      <c r="R83">
        <f t="shared" si="60"/>
        <v>5.2591572100461254E-2</v>
      </c>
      <c r="S83">
        <f t="shared" si="61"/>
        <v>194.43064198745449</v>
      </c>
      <c r="T83">
        <f t="shared" si="62"/>
        <v>34.399569959255345</v>
      </c>
      <c r="U83">
        <f t="shared" si="63"/>
        <v>33.438800000000001</v>
      </c>
      <c r="V83">
        <f t="shared" si="64"/>
        <v>5.1780125778251493</v>
      </c>
      <c r="W83">
        <f t="shared" si="65"/>
        <v>67.965703288065015</v>
      </c>
      <c r="X83">
        <f t="shared" si="66"/>
        <v>3.5477065673728716</v>
      </c>
      <c r="Y83">
        <f t="shared" si="67"/>
        <v>5.2198482407168143</v>
      </c>
      <c r="Z83">
        <f t="shared" si="68"/>
        <v>1.6303060104522777</v>
      </c>
      <c r="AA83">
        <f t="shared" si="69"/>
        <v>-62.235073751697499</v>
      </c>
      <c r="AB83">
        <f t="shared" si="70"/>
        <v>21.474020669675625</v>
      </c>
      <c r="AC83">
        <f t="shared" si="71"/>
        <v>1.7837802123367219</v>
      </c>
      <c r="AD83">
        <f t="shared" si="72"/>
        <v>155.45336911776934</v>
      </c>
      <c r="AE83">
        <f t="shared" si="73"/>
        <v>16.671269666195144</v>
      </c>
      <c r="AF83">
        <f t="shared" si="74"/>
        <v>1.4123822557263184</v>
      </c>
      <c r="AG83">
        <f t="shared" si="75"/>
        <v>7.5408638373405648</v>
      </c>
      <c r="AH83">
        <v>459.54072647782561</v>
      </c>
      <c r="AI83">
        <v>445.50429090909091</v>
      </c>
      <c r="AJ83">
        <v>1.7028728243682341</v>
      </c>
      <c r="AK83">
        <v>65.771731375418483</v>
      </c>
      <c r="AL83">
        <f t="shared" si="76"/>
        <v>1.4112261621700113</v>
      </c>
      <c r="AM83">
        <v>33.75268071871389</v>
      </c>
      <c r="AN83">
        <v>35.008951048951047</v>
      </c>
      <c r="AO83">
        <v>1.6307586450139151E-5</v>
      </c>
      <c r="AP83">
        <v>88.071452504573628</v>
      </c>
      <c r="AQ83">
        <v>3</v>
      </c>
      <c r="AR83">
        <v>0</v>
      </c>
      <c r="AS83">
        <f t="shared" si="77"/>
        <v>1</v>
      </c>
      <c r="AT83">
        <f t="shared" si="78"/>
        <v>0</v>
      </c>
      <c r="AU83">
        <f t="shared" si="79"/>
        <v>47337.144710839661</v>
      </c>
      <c r="AV83" t="s">
        <v>413</v>
      </c>
      <c r="AW83" t="s">
        <v>413</v>
      </c>
      <c r="AX83">
        <v>0</v>
      </c>
      <c r="AY83">
        <v>0</v>
      </c>
      <c r="AZ83" t="e">
        <f t="shared" si="80"/>
        <v>#DIV/0!</v>
      </c>
      <c r="BA83">
        <v>0</v>
      </c>
      <c r="BB83" t="s">
        <v>413</v>
      </c>
      <c r="BC83" t="s">
        <v>413</v>
      </c>
      <c r="BD83">
        <v>0</v>
      </c>
      <c r="BE83">
        <v>0</v>
      </c>
      <c r="BF83" t="e">
        <f t="shared" si="81"/>
        <v>#DIV/0!</v>
      </c>
      <c r="BG83">
        <v>0.5</v>
      </c>
      <c r="BH83">
        <f t="shared" si="82"/>
        <v>1009.5270372991994</v>
      </c>
      <c r="BI83">
        <f t="shared" si="83"/>
        <v>7.5408638373405648</v>
      </c>
      <c r="BJ83" t="e">
        <f t="shared" si="84"/>
        <v>#DIV/0!</v>
      </c>
      <c r="BK83">
        <f t="shared" si="85"/>
        <v>7.4696997294047066E-3</v>
      </c>
      <c r="BL83" t="e">
        <f t="shared" si="86"/>
        <v>#DIV/0!</v>
      </c>
      <c r="BM83" t="e">
        <f t="shared" si="87"/>
        <v>#DIV/0!</v>
      </c>
      <c r="BN83" t="s">
        <v>413</v>
      </c>
      <c r="BO83">
        <v>0</v>
      </c>
      <c r="BP83" t="e">
        <f t="shared" si="88"/>
        <v>#DIV/0!</v>
      </c>
      <c r="BQ83" t="e">
        <f t="shared" si="89"/>
        <v>#DIV/0!</v>
      </c>
      <c r="BR83" t="e">
        <f t="shared" si="90"/>
        <v>#DIV/0!</v>
      </c>
      <c r="BS83" t="e">
        <f t="shared" si="91"/>
        <v>#DIV/0!</v>
      </c>
      <c r="BT83" t="e">
        <f t="shared" si="92"/>
        <v>#DIV/0!</v>
      </c>
      <c r="BU83" t="e">
        <f t="shared" si="93"/>
        <v>#DIV/0!</v>
      </c>
      <c r="BV83" t="e">
        <f t="shared" si="94"/>
        <v>#DIV/0!</v>
      </c>
      <c r="BW83" t="e">
        <f t="shared" si="95"/>
        <v>#DIV/0!</v>
      </c>
      <c r="BX83" t="s">
        <v>413</v>
      </c>
      <c r="BY83" t="s">
        <v>413</v>
      </c>
      <c r="BZ83" t="s">
        <v>413</v>
      </c>
      <c r="CA83" t="s">
        <v>413</v>
      </c>
      <c r="CB83" t="s">
        <v>413</v>
      </c>
      <c r="CC83" t="s">
        <v>413</v>
      </c>
      <c r="CD83" t="s">
        <v>413</v>
      </c>
      <c r="CE83" t="s">
        <v>413</v>
      </c>
      <c r="CF83">
        <v>251</v>
      </c>
      <c r="CG83">
        <v>1000</v>
      </c>
      <c r="CH83" t="s">
        <v>414</v>
      </c>
      <c r="CI83">
        <v>8.5</v>
      </c>
      <c r="CJ83">
        <v>1.992</v>
      </c>
      <c r="CK83">
        <v>33.67</v>
      </c>
      <c r="CL83">
        <v>2.6106759999999999E-5</v>
      </c>
      <c r="CM83">
        <v>3.7014436000000001E-4</v>
      </c>
      <c r="CN83">
        <v>1.8797999360000001E-2</v>
      </c>
      <c r="CO83">
        <v>1.9799999999999999E-4</v>
      </c>
      <c r="CP83">
        <f t="shared" si="96"/>
        <v>1200.0250000000001</v>
      </c>
      <c r="CQ83">
        <f t="shared" si="97"/>
        <v>1009.5270372991994</v>
      </c>
      <c r="CR83">
        <f t="shared" si="98"/>
        <v>0.84125500493672989</v>
      </c>
      <c r="CS83">
        <f t="shared" si="99"/>
        <v>0.16202215952788857</v>
      </c>
      <c r="CT83">
        <v>6</v>
      </c>
      <c r="CU83">
        <v>0.5</v>
      </c>
      <c r="CV83" t="s">
        <v>415</v>
      </c>
      <c r="CW83">
        <v>2</v>
      </c>
      <c r="CX83" t="b">
        <v>1</v>
      </c>
      <c r="CY83">
        <v>1657205728.2874999</v>
      </c>
      <c r="CZ83">
        <v>426.93112500000001</v>
      </c>
      <c r="DA83">
        <v>442.86762499999998</v>
      </c>
      <c r="DB83">
        <v>35.008737500000002</v>
      </c>
      <c r="DC83">
        <v>33.751350000000002</v>
      </c>
      <c r="DD83">
        <v>428.10337500000003</v>
      </c>
      <c r="DE83">
        <v>34.561525000000003</v>
      </c>
      <c r="DF83">
        <v>650.36587499999996</v>
      </c>
      <c r="DG83">
        <v>101.237875</v>
      </c>
      <c r="DH83">
        <v>9.9871537499999996E-2</v>
      </c>
      <c r="DI83">
        <v>33.582549999999998</v>
      </c>
      <c r="DJ83">
        <v>999.9</v>
      </c>
      <c r="DK83">
        <v>33.438800000000001</v>
      </c>
      <c r="DL83">
        <v>0</v>
      </c>
      <c r="DM83">
        <v>0</v>
      </c>
      <c r="DN83">
        <v>9010.3100000000013</v>
      </c>
      <c r="DO83">
        <v>0</v>
      </c>
      <c r="DP83">
        <v>1494.8812499999999</v>
      </c>
      <c r="DQ83">
        <v>-15.936400000000001</v>
      </c>
      <c r="DR83">
        <v>442.41987499999999</v>
      </c>
      <c r="DS83">
        <v>458.33712500000001</v>
      </c>
      <c r="DT83">
        <v>1.2574237500000001</v>
      </c>
      <c r="DU83">
        <v>442.86762499999998</v>
      </c>
      <c r="DV83">
        <v>33.751350000000002</v>
      </c>
      <c r="DW83">
        <v>3.5442024999999999</v>
      </c>
      <c r="DX83">
        <v>3.4169049999999999</v>
      </c>
      <c r="DY83">
        <v>26.832999999999998</v>
      </c>
      <c r="DZ83">
        <v>26.212425</v>
      </c>
      <c r="EA83">
        <v>1200.0250000000001</v>
      </c>
      <c r="EB83">
        <v>0.95799374999999998</v>
      </c>
      <c r="EC83">
        <v>4.2006500000000002E-2</v>
      </c>
      <c r="ED83">
        <v>0</v>
      </c>
      <c r="EE83">
        <v>546.77275000000009</v>
      </c>
      <c r="EF83">
        <v>5.0001600000000002</v>
      </c>
      <c r="EG83">
        <v>7888.6062500000007</v>
      </c>
      <c r="EH83">
        <v>9515.3362500000003</v>
      </c>
      <c r="EI83">
        <v>47.593499999999999</v>
      </c>
      <c r="EJ83">
        <v>49.936999999999998</v>
      </c>
      <c r="EK83">
        <v>48.796499999999988</v>
      </c>
      <c r="EL83">
        <v>48.718499999999999</v>
      </c>
      <c r="EM83">
        <v>49.351374999999997</v>
      </c>
      <c r="EN83">
        <v>1144.82375</v>
      </c>
      <c r="EO83">
        <v>50.201250000000002</v>
      </c>
      <c r="EP83">
        <v>0</v>
      </c>
      <c r="EQ83">
        <v>610311.29999995232</v>
      </c>
      <c r="ER83">
        <v>0</v>
      </c>
      <c r="ES83">
        <v>547.61724000000004</v>
      </c>
      <c r="ET83">
        <v>-10.1117692103486</v>
      </c>
      <c r="EU83">
        <v>138.17846125080749</v>
      </c>
      <c r="EV83">
        <v>7884.9727999999996</v>
      </c>
      <c r="EW83">
        <v>15</v>
      </c>
      <c r="EX83">
        <v>1657194677</v>
      </c>
      <c r="EY83" t="s">
        <v>416</v>
      </c>
      <c r="EZ83">
        <v>1657194677</v>
      </c>
      <c r="FA83">
        <v>1657194677</v>
      </c>
      <c r="FB83">
        <v>4</v>
      </c>
      <c r="FC83">
        <v>-0.154</v>
      </c>
      <c r="FD83">
        <v>6.0000000000000001E-3</v>
      </c>
      <c r="FE83">
        <v>-1.1719999999999999</v>
      </c>
      <c r="FF83">
        <v>0.44700000000000001</v>
      </c>
      <c r="FG83">
        <v>415</v>
      </c>
      <c r="FH83">
        <v>30</v>
      </c>
      <c r="FI83">
        <v>0.27</v>
      </c>
      <c r="FJ83">
        <v>0.12</v>
      </c>
      <c r="FK83">
        <v>-15.614717073170731</v>
      </c>
      <c r="FL83">
        <v>-2.0287024390244359</v>
      </c>
      <c r="FM83">
        <v>0.20203436305452671</v>
      </c>
      <c r="FN83">
        <v>0</v>
      </c>
      <c r="FO83">
        <v>548.29894117647052</v>
      </c>
      <c r="FP83">
        <v>-10.20330022213545</v>
      </c>
      <c r="FQ83">
        <v>1.022462308845852</v>
      </c>
      <c r="FR83">
        <v>0</v>
      </c>
      <c r="FS83">
        <v>1.2462192682926829</v>
      </c>
      <c r="FT83">
        <v>8.2400069686412003E-2</v>
      </c>
      <c r="FU83">
        <v>8.1731918684356843E-3</v>
      </c>
      <c r="FV83">
        <v>1</v>
      </c>
      <c r="FW83">
        <v>1</v>
      </c>
      <c r="FX83">
        <v>3</v>
      </c>
      <c r="FY83" t="s">
        <v>417</v>
      </c>
      <c r="FZ83">
        <v>3.3689499999999999</v>
      </c>
      <c r="GA83">
        <v>2.89384</v>
      </c>
      <c r="GB83">
        <v>0.100401</v>
      </c>
      <c r="GC83">
        <v>0.10463799999999999</v>
      </c>
      <c r="GD83">
        <v>0.143315</v>
      </c>
      <c r="GE83">
        <v>0.142541</v>
      </c>
      <c r="GF83">
        <v>31008.5</v>
      </c>
      <c r="GG83">
        <v>26869.9</v>
      </c>
      <c r="GH83">
        <v>30810.799999999999</v>
      </c>
      <c r="GI83">
        <v>27974.2</v>
      </c>
      <c r="GJ83">
        <v>34792.6</v>
      </c>
      <c r="GK83">
        <v>33868</v>
      </c>
      <c r="GL83">
        <v>40181.699999999997</v>
      </c>
      <c r="GM83">
        <v>39020</v>
      </c>
      <c r="GN83">
        <v>2.3174700000000001</v>
      </c>
      <c r="GO83">
        <v>1.52837</v>
      </c>
      <c r="GP83">
        <v>0</v>
      </c>
      <c r="GQ83">
        <v>6.6738599999999995E-2</v>
      </c>
      <c r="GR83">
        <v>999.9</v>
      </c>
      <c r="GS83">
        <v>32.362699999999997</v>
      </c>
      <c r="GT83">
        <v>46.9</v>
      </c>
      <c r="GU83">
        <v>44</v>
      </c>
      <c r="GV83">
        <v>42.3994</v>
      </c>
      <c r="GW83">
        <v>50.393700000000003</v>
      </c>
      <c r="GX83">
        <v>43.1571</v>
      </c>
      <c r="GY83">
        <v>1</v>
      </c>
      <c r="GZ83">
        <v>0.69445599999999996</v>
      </c>
      <c r="HA83">
        <v>1.6504099999999999</v>
      </c>
      <c r="HB83">
        <v>20.198699999999999</v>
      </c>
      <c r="HC83">
        <v>5.2153400000000003</v>
      </c>
      <c r="HD83">
        <v>11.974</v>
      </c>
      <c r="HE83">
        <v>4.9905999999999997</v>
      </c>
      <c r="HF83">
        <v>3.2926500000000001</v>
      </c>
      <c r="HG83">
        <v>7072.7</v>
      </c>
      <c r="HH83">
        <v>9999</v>
      </c>
      <c r="HI83">
        <v>9999</v>
      </c>
      <c r="HJ83">
        <v>659.3</v>
      </c>
      <c r="HK83">
        <v>4.9712800000000001</v>
      </c>
      <c r="HL83">
        <v>1.8748199999999999</v>
      </c>
      <c r="HM83">
        <v>1.87104</v>
      </c>
      <c r="HN83">
        <v>1.8708800000000001</v>
      </c>
      <c r="HO83">
        <v>1.87531</v>
      </c>
      <c r="HP83">
        <v>1.87208</v>
      </c>
      <c r="HQ83">
        <v>1.8675200000000001</v>
      </c>
      <c r="HR83">
        <v>1.8785000000000001</v>
      </c>
      <c r="HS83">
        <v>0</v>
      </c>
      <c r="HT83">
        <v>0</v>
      </c>
      <c r="HU83">
        <v>0</v>
      </c>
      <c r="HV83">
        <v>0</v>
      </c>
      <c r="HW83" t="s">
        <v>418</v>
      </c>
      <c r="HX83" t="s">
        <v>419</v>
      </c>
      <c r="HY83" t="s">
        <v>420</v>
      </c>
      <c r="HZ83" t="s">
        <v>420</v>
      </c>
      <c r="IA83" t="s">
        <v>420</v>
      </c>
      <c r="IB83" t="s">
        <v>420</v>
      </c>
      <c r="IC83">
        <v>0</v>
      </c>
      <c r="ID83">
        <v>100</v>
      </c>
      <c r="IE83">
        <v>100</v>
      </c>
      <c r="IF83">
        <v>-1.1719999999999999</v>
      </c>
      <c r="IG83">
        <v>0.44729999999999998</v>
      </c>
      <c r="IH83">
        <v>-1.172199999999918</v>
      </c>
      <c r="II83">
        <v>0</v>
      </c>
      <c r="IJ83">
        <v>0</v>
      </c>
      <c r="IK83">
        <v>0</v>
      </c>
      <c r="IL83">
        <v>0.44723499999999922</v>
      </c>
      <c r="IM83">
        <v>0</v>
      </c>
      <c r="IN83">
        <v>0</v>
      </c>
      <c r="IO83">
        <v>0</v>
      </c>
      <c r="IP83">
        <v>-1</v>
      </c>
      <c r="IQ83">
        <v>-1</v>
      </c>
      <c r="IR83">
        <v>-1</v>
      </c>
      <c r="IS83">
        <v>-1</v>
      </c>
      <c r="IT83">
        <v>184.2</v>
      </c>
      <c r="IU83">
        <v>184.2</v>
      </c>
      <c r="IV83">
        <v>1.1315900000000001</v>
      </c>
      <c r="IW83">
        <v>2.5964399999999999</v>
      </c>
      <c r="IX83">
        <v>1.49902</v>
      </c>
      <c r="IY83">
        <v>2.2766099999999998</v>
      </c>
      <c r="IZ83">
        <v>1.69678</v>
      </c>
      <c r="JA83">
        <v>2.4121100000000002</v>
      </c>
      <c r="JB83">
        <v>46.269100000000002</v>
      </c>
      <c r="JC83">
        <v>13.8781</v>
      </c>
      <c r="JD83">
        <v>18</v>
      </c>
      <c r="JE83">
        <v>707.3</v>
      </c>
      <c r="JF83">
        <v>268.85399999999998</v>
      </c>
      <c r="JG83">
        <v>29.998699999999999</v>
      </c>
      <c r="JH83">
        <v>36.222200000000001</v>
      </c>
      <c r="JI83">
        <v>29.999700000000001</v>
      </c>
      <c r="JJ83">
        <v>35.9587</v>
      </c>
      <c r="JK83">
        <v>35.954099999999997</v>
      </c>
      <c r="JL83">
        <v>22.685400000000001</v>
      </c>
      <c r="JM83">
        <v>22.590199999999999</v>
      </c>
      <c r="JN83">
        <v>8.3370800000000003</v>
      </c>
      <c r="JO83">
        <v>30</v>
      </c>
      <c r="JP83">
        <v>458.25099999999998</v>
      </c>
      <c r="JQ83">
        <v>33.828899999999997</v>
      </c>
      <c r="JR83">
        <v>98.214399999999998</v>
      </c>
      <c r="JS83">
        <v>98.241</v>
      </c>
    </row>
    <row r="84" spans="1:279" x14ac:dyDescent="0.2">
      <c r="A84">
        <v>69</v>
      </c>
      <c r="B84">
        <v>1657205734.5999999</v>
      </c>
      <c r="C84">
        <v>271.5</v>
      </c>
      <c r="D84" t="s">
        <v>557</v>
      </c>
      <c r="E84" t="s">
        <v>558</v>
      </c>
      <c r="F84">
        <v>4</v>
      </c>
      <c r="G84">
        <v>1657205732.5999999</v>
      </c>
      <c r="H84">
        <f t="shared" si="50"/>
        <v>1.4192805680677209E-3</v>
      </c>
      <c r="I84">
        <f t="shared" si="51"/>
        <v>1.419280568067721</v>
      </c>
      <c r="J84">
        <f t="shared" si="52"/>
        <v>7.5433351044819439</v>
      </c>
      <c r="K84">
        <f t="shared" si="53"/>
        <v>434.06585714285723</v>
      </c>
      <c r="L84">
        <f t="shared" si="54"/>
        <v>281.44174233099358</v>
      </c>
      <c r="M84">
        <f t="shared" si="55"/>
        <v>28.520671637311814</v>
      </c>
      <c r="N84">
        <f t="shared" si="56"/>
        <v>43.987255330377508</v>
      </c>
      <c r="O84">
        <f t="shared" si="57"/>
        <v>8.5641990074688007E-2</v>
      </c>
      <c r="P84">
        <f t="shared" si="58"/>
        <v>2.7691839219535392</v>
      </c>
      <c r="Q84">
        <f t="shared" si="59"/>
        <v>8.4197310903836059E-2</v>
      </c>
      <c r="R84">
        <f t="shared" si="60"/>
        <v>5.2751088060529319E-2</v>
      </c>
      <c r="S84">
        <f t="shared" si="61"/>
        <v>194.42475561245243</v>
      </c>
      <c r="T84">
        <f t="shared" si="62"/>
        <v>34.40179351975366</v>
      </c>
      <c r="U84">
        <f t="shared" si="63"/>
        <v>33.454085714285711</v>
      </c>
      <c r="V84">
        <f t="shared" si="64"/>
        <v>5.1824472870035656</v>
      </c>
      <c r="W84">
        <f t="shared" si="65"/>
        <v>67.95266636542047</v>
      </c>
      <c r="X84">
        <f t="shared" si="66"/>
        <v>3.5478185429514313</v>
      </c>
      <c r="Y84">
        <f t="shared" si="67"/>
        <v>5.2210144689139586</v>
      </c>
      <c r="Z84">
        <f t="shared" si="68"/>
        <v>1.6346287440521343</v>
      </c>
      <c r="AA84">
        <f t="shared" si="69"/>
        <v>-62.59027305178649</v>
      </c>
      <c r="AB84">
        <f t="shared" si="70"/>
        <v>19.77482403803598</v>
      </c>
      <c r="AC84">
        <f t="shared" si="71"/>
        <v>1.643803273351419</v>
      </c>
      <c r="AD84">
        <f t="shared" si="72"/>
        <v>153.25310987205333</v>
      </c>
      <c r="AE84">
        <f t="shared" si="73"/>
        <v>16.84148955916881</v>
      </c>
      <c r="AF84">
        <f t="shared" si="74"/>
        <v>1.4200720054716784</v>
      </c>
      <c r="AG84">
        <f t="shared" si="75"/>
        <v>7.5433351044819439</v>
      </c>
      <c r="AH84">
        <v>466.54504066268231</v>
      </c>
      <c r="AI84">
        <v>452.40610909090901</v>
      </c>
      <c r="AJ84">
        <v>1.7280219534164289</v>
      </c>
      <c r="AK84">
        <v>65.771731375418483</v>
      </c>
      <c r="AL84">
        <f t="shared" si="76"/>
        <v>1.419280568067721</v>
      </c>
      <c r="AM84">
        <v>33.748081922059328</v>
      </c>
      <c r="AN84">
        <v>35.011602797202812</v>
      </c>
      <c r="AO84">
        <v>-1.0473618999749179E-5</v>
      </c>
      <c r="AP84">
        <v>88.071452504573628</v>
      </c>
      <c r="AQ84">
        <v>3</v>
      </c>
      <c r="AR84">
        <v>0</v>
      </c>
      <c r="AS84">
        <f t="shared" si="77"/>
        <v>1</v>
      </c>
      <c r="AT84">
        <f t="shared" si="78"/>
        <v>0</v>
      </c>
      <c r="AU84">
        <f t="shared" si="79"/>
        <v>47289.510577217021</v>
      </c>
      <c r="AV84" t="s">
        <v>413</v>
      </c>
      <c r="AW84" t="s">
        <v>413</v>
      </c>
      <c r="AX84">
        <v>0</v>
      </c>
      <c r="AY84">
        <v>0</v>
      </c>
      <c r="AZ84" t="e">
        <f t="shared" si="80"/>
        <v>#DIV/0!</v>
      </c>
      <c r="BA84">
        <v>0</v>
      </c>
      <c r="BB84" t="s">
        <v>413</v>
      </c>
      <c r="BC84" t="s">
        <v>413</v>
      </c>
      <c r="BD84">
        <v>0</v>
      </c>
      <c r="BE84">
        <v>0</v>
      </c>
      <c r="BF84" t="e">
        <f t="shared" si="81"/>
        <v>#DIV/0!</v>
      </c>
      <c r="BG84">
        <v>0.5</v>
      </c>
      <c r="BH84">
        <f t="shared" si="82"/>
        <v>1009.4963997991986</v>
      </c>
      <c r="BI84">
        <f t="shared" si="83"/>
        <v>7.5433351044819439</v>
      </c>
      <c r="BJ84" t="e">
        <f t="shared" si="84"/>
        <v>#DIV/0!</v>
      </c>
      <c r="BK84">
        <f t="shared" si="85"/>
        <v>7.4723744492624315E-3</v>
      </c>
      <c r="BL84" t="e">
        <f t="shared" si="86"/>
        <v>#DIV/0!</v>
      </c>
      <c r="BM84" t="e">
        <f t="shared" si="87"/>
        <v>#DIV/0!</v>
      </c>
      <c r="BN84" t="s">
        <v>413</v>
      </c>
      <c r="BO84">
        <v>0</v>
      </c>
      <c r="BP84" t="e">
        <f t="shared" si="88"/>
        <v>#DIV/0!</v>
      </c>
      <c r="BQ84" t="e">
        <f t="shared" si="89"/>
        <v>#DIV/0!</v>
      </c>
      <c r="BR84" t="e">
        <f t="shared" si="90"/>
        <v>#DIV/0!</v>
      </c>
      <c r="BS84" t="e">
        <f t="shared" si="91"/>
        <v>#DIV/0!</v>
      </c>
      <c r="BT84" t="e">
        <f t="shared" si="92"/>
        <v>#DIV/0!</v>
      </c>
      <c r="BU84" t="e">
        <f t="shared" si="93"/>
        <v>#DIV/0!</v>
      </c>
      <c r="BV84" t="e">
        <f t="shared" si="94"/>
        <v>#DIV/0!</v>
      </c>
      <c r="BW84" t="e">
        <f t="shared" si="95"/>
        <v>#DIV/0!</v>
      </c>
      <c r="BX84" t="s">
        <v>413</v>
      </c>
      <c r="BY84" t="s">
        <v>413</v>
      </c>
      <c r="BZ84" t="s">
        <v>413</v>
      </c>
      <c r="CA84" t="s">
        <v>413</v>
      </c>
      <c r="CB84" t="s">
        <v>413</v>
      </c>
      <c r="CC84" t="s">
        <v>413</v>
      </c>
      <c r="CD84" t="s">
        <v>413</v>
      </c>
      <c r="CE84" t="s">
        <v>413</v>
      </c>
      <c r="CF84">
        <v>251</v>
      </c>
      <c r="CG84">
        <v>1000</v>
      </c>
      <c r="CH84" t="s">
        <v>414</v>
      </c>
      <c r="CI84">
        <v>8.5</v>
      </c>
      <c r="CJ84">
        <v>1.992</v>
      </c>
      <c r="CK84">
        <v>33.67</v>
      </c>
      <c r="CL84">
        <v>2.6106759999999999E-5</v>
      </c>
      <c r="CM84">
        <v>3.7014436000000001E-4</v>
      </c>
      <c r="CN84">
        <v>1.8797999360000001E-2</v>
      </c>
      <c r="CO84">
        <v>1.9799999999999999E-4</v>
      </c>
      <c r="CP84">
        <f t="shared" si="96"/>
        <v>1199.988571428572</v>
      </c>
      <c r="CQ84">
        <f t="shared" si="97"/>
        <v>1009.4963997991986</v>
      </c>
      <c r="CR84">
        <f t="shared" si="98"/>
        <v>0.84125501178515827</v>
      </c>
      <c r="CS84">
        <f t="shared" si="99"/>
        <v>0.16202217274535549</v>
      </c>
      <c r="CT84">
        <v>6</v>
      </c>
      <c r="CU84">
        <v>0.5</v>
      </c>
      <c r="CV84" t="s">
        <v>415</v>
      </c>
      <c r="CW84">
        <v>2</v>
      </c>
      <c r="CX84" t="b">
        <v>1</v>
      </c>
      <c r="CY84">
        <v>1657205732.5999999</v>
      </c>
      <c r="CZ84">
        <v>434.06585714285723</v>
      </c>
      <c r="DA84">
        <v>450.17099999999999</v>
      </c>
      <c r="DB84">
        <v>35.009842857142857</v>
      </c>
      <c r="DC84">
        <v>33.745671428571427</v>
      </c>
      <c r="DD84">
        <v>435.238</v>
      </c>
      <c r="DE84">
        <v>34.562628571428569</v>
      </c>
      <c r="DF84">
        <v>650.39700000000005</v>
      </c>
      <c r="DG84">
        <v>101.2375714285714</v>
      </c>
      <c r="DH84">
        <v>0.100174</v>
      </c>
      <c r="DI84">
        <v>33.586542857142852</v>
      </c>
      <c r="DJ84">
        <v>999.89999999999986</v>
      </c>
      <c r="DK84">
        <v>33.454085714285711</v>
      </c>
      <c r="DL84">
        <v>0</v>
      </c>
      <c r="DM84">
        <v>0</v>
      </c>
      <c r="DN84">
        <v>9001.2485714285722</v>
      </c>
      <c r="DO84">
        <v>0</v>
      </c>
      <c r="DP84">
        <v>1469.6357142857139</v>
      </c>
      <c r="DQ84">
        <v>-16.105028571428569</v>
      </c>
      <c r="DR84">
        <v>449.81385714285722</v>
      </c>
      <c r="DS84">
        <v>465.89285714285711</v>
      </c>
      <c r="DT84">
        <v>1.2641899999999999</v>
      </c>
      <c r="DU84">
        <v>450.17099999999999</v>
      </c>
      <c r="DV84">
        <v>33.745671428571427</v>
      </c>
      <c r="DW84">
        <v>3.544311428571429</v>
      </c>
      <c r="DX84">
        <v>3.416327142857142</v>
      </c>
      <c r="DY84">
        <v>26.833514285714291</v>
      </c>
      <c r="DZ84">
        <v>26.209571428571429</v>
      </c>
      <c r="EA84">
        <v>1199.988571428572</v>
      </c>
      <c r="EB84">
        <v>0.95799414285714291</v>
      </c>
      <c r="EC84">
        <v>4.2006114285714283E-2</v>
      </c>
      <c r="ED84">
        <v>0</v>
      </c>
      <c r="EE84">
        <v>545.97185714285717</v>
      </c>
      <c r="EF84">
        <v>5.0001600000000002</v>
      </c>
      <c r="EG84">
        <v>7859.857142857144</v>
      </c>
      <c r="EH84">
        <v>9515.0714285714294</v>
      </c>
      <c r="EI84">
        <v>47.607000000000014</v>
      </c>
      <c r="EJ84">
        <v>49.936999999999998</v>
      </c>
      <c r="EK84">
        <v>48.794285714285706</v>
      </c>
      <c r="EL84">
        <v>48.723000000000013</v>
      </c>
      <c r="EM84">
        <v>49.330000000000013</v>
      </c>
      <c r="EN84">
        <v>1144.788571428571</v>
      </c>
      <c r="EO84">
        <v>50.2</v>
      </c>
      <c r="EP84">
        <v>0</v>
      </c>
      <c r="EQ84">
        <v>610315.5</v>
      </c>
      <c r="ER84">
        <v>0</v>
      </c>
      <c r="ES84">
        <v>546.93388461538461</v>
      </c>
      <c r="ET84">
        <v>-10.384854705132399</v>
      </c>
      <c r="EU84">
        <v>-204.03829091566641</v>
      </c>
      <c r="EV84">
        <v>7883.3753846153859</v>
      </c>
      <c r="EW84">
        <v>15</v>
      </c>
      <c r="EX84">
        <v>1657194677</v>
      </c>
      <c r="EY84" t="s">
        <v>416</v>
      </c>
      <c r="EZ84">
        <v>1657194677</v>
      </c>
      <c r="FA84">
        <v>1657194677</v>
      </c>
      <c r="FB84">
        <v>4</v>
      </c>
      <c r="FC84">
        <v>-0.154</v>
      </c>
      <c r="FD84">
        <v>6.0000000000000001E-3</v>
      </c>
      <c r="FE84">
        <v>-1.1719999999999999</v>
      </c>
      <c r="FF84">
        <v>0.44700000000000001</v>
      </c>
      <c r="FG84">
        <v>415</v>
      </c>
      <c r="FH84">
        <v>30</v>
      </c>
      <c r="FI84">
        <v>0.27</v>
      </c>
      <c r="FJ84">
        <v>0.12</v>
      </c>
      <c r="FK84">
        <v>-15.75699268292683</v>
      </c>
      <c r="FL84">
        <v>-2.2949770034843171</v>
      </c>
      <c r="FM84">
        <v>0.22775293780359401</v>
      </c>
      <c r="FN84">
        <v>0</v>
      </c>
      <c r="FO84">
        <v>547.56811764705878</v>
      </c>
      <c r="FP84">
        <v>-10.34288769652899</v>
      </c>
      <c r="FQ84">
        <v>1.0388769322094</v>
      </c>
      <c r="FR84">
        <v>0</v>
      </c>
      <c r="FS84">
        <v>1.2517178048780491</v>
      </c>
      <c r="FT84">
        <v>8.0014285714283137E-2</v>
      </c>
      <c r="FU84">
        <v>7.9344206950984E-3</v>
      </c>
      <c r="FV84">
        <v>1</v>
      </c>
      <c r="FW84">
        <v>1</v>
      </c>
      <c r="FX84">
        <v>3</v>
      </c>
      <c r="FY84" t="s">
        <v>417</v>
      </c>
      <c r="FZ84">
        <v>3.3689900000000002</v>
      </c>
      <c r="GA84">
        <v>2.89377</v>
      </c>
      <c r="GB84">
        <v>0.101577</v>
      </c>
      <c r="GC84">
        <v>0.10583099999999999</v>
      </c>
      <c r="GD84">
        <v>0.14332700000000001</v>
      </c>
      <c r="GE84">
        <v>0.14252400000000001</v>
      </c>
      <c r="GF84">
        <v>30969.1</v>
      </c>
      <c r="GG84">
        <v>26834.3</v>
      </c>
      <c r="GH84">
        <v>30811.9</v>
      </c>
      <c r="GI84">
        <v>27974.5</v>
      </c>
      <c r="GJ84">
        <v>34793.199999999997</v>
      </c>
      <c r="GK84">
        <v>33868.800000000003</v>
      </c>
      <c r="GL84">
        <v>40183</v>
      </c>
      <c r="GM84">
        <v>39020.199999999997</v>
      </c>
      <c r="GN84">
        <v>2.3178200000000002</v>
      </c>
      <c r="GO84">
        <v>1.5284800000000001</v>
      </c>
      <c r="GP84">
        <v>0</v>
      </c>
      <c r="GQ84">
        <v>6.6891300000000001E-2</v>
      </c>
      <c r="GR84">
        <v>999.9</v>
      </c>
      <c r="GS84">
        <v>32.379899999999999</v>
      </c>
      <c r="GT84">
        <v>46.9</v>
      </c>
      <c r="GU84">
        <v>44</v>
      </c>
      <c r="GV84">
        <v>42.395400000000002</v>
      </c>
      <c r="GW84">
        <v>50.543799999999997</v>
      </c>
      <c r="GX84">
        <v>42.7684</v>
      </c>
      <c r="GY84">
        <v>1</v>
      </c>
      <c r="GZ84">
        <v>0.69413899999999995</v>
      </c>
      <c r="HA84">
        <v>1.6445700000000001</v>
      </c>
      <c r="HB84">
        <v>20.198799999999999</v>
      </c>
      <c r="HC84">
        <v>5.2156399999999996</v>
      </c>
      <c r="HD84">
        <v>11.974</v>
      </c>
      <c r="HE84">
        <v>4.9905499999999998</v>
      </c>
      <c r="HF84">
        <v>3.2926500000000001</v>
      </c>
      <c r="HG84">
        <v>7072.7</v>
      </c>
      <c r="HH84">
        <v>9999</v>
      </c>
      <c r="HI84">
        <v>9999</v>
      </c>
      <c r="HJ84">
        <v>659.3</v>
      </c>
      <c r="HK84">
        <v>4.9712800000000001</v>
      </c>
      <c r="HL84">
        <v>1.8748100000000001</v>
      </c>
      <c r="HM84">
        <v>1.8710500000000001</v>
      </c>
      <c r="HN84">
        <v>1.87087</v>
      </c>
      <c r="HO84">
        <v>1.87531</v>
      </c>
      <c r="HP84">
        <v>1.8720600000000001</v>
      </c>
      <c r="HQ84">
        <v>1.8675200000000001</v>
      </c>
      <c r="HR84">
        <v>1.8785000000000001</v>
      </c>
      <c r="HS84">
        <v>0</v>
      </c>
      <c r="HT84">
        <v>0</v>
      </c>
      <c r="HU84">
        <v>0</v>
      </c>
      <c r="HV84">
        <v>0</v>
      </c>
      <c r="HW84" t="s">
        <v>418</v>
      </c>
      <c r="HX84" t="s">
        <v>419</v>
      </c>
      <c r="HY84" t="s">
        <v>420</v>
      </c>
      <c r="HZ84" t="s">
        <v>420</v>
      </c>
      <c r="IA84" t="s">
        <v>420</v>
      </c>
      <c r="IB84" t="s">
        <v>420</v>
      </c>
      <c r="IC84">
        <v>0</v>
      </c>
      <c r="ID84">
        <v>100</v>
      </c>
      <c r="IE84">
        <v>100</v>
      </c>
      <c r="IF84">
        <v>-1.1719999999999999</v>
      </c>
      <c r="IG84">
        <v>0.44719999999999999</v>
      </c>
      <c r="IH84">
        <v>-1.172199999999918</v>
      </c>
      <c r="II84">
        <v>0</v>
      </c>
      <c r="IJ84">
        <v>0</v>
      </c>
      <c r="IK84">
        <v>0</v>
      </c>
      <c r="IL84">
        <v>0.44723499999999922</v>
      </c>
      <c r="IM84">
        <v>0</v>
      </c>
      <c r="IN84">
        <v>0</v>
      </c>
      <c r="IO84">
        <v>0</v>
      </c>
      <c r="IP84">
        <v>-1</v>
      </c>
      <c r="IQ84">
        <v>-1</v>
      </c>
      <c r="IR84">
        <v>-1</v>
      </c>
      <c r="IS84">
        <v>-1</v>
      </c>
      <c r="IT84">
        <v>184.3</v>
      </c>
      <c r="IU84">
        <v>184.3</v>
      </c>
      <c r="IV84">
        <v>1.1401399999999999</v>
      </c>
      <c r="IW84">
        <v>2.5915499999999998</v>
      </c>
      <c r="IX84">
        <v>1.49902</v>
      </c>
      <c r="IY84">
        <v>2.2766099999999998</v>
      </c>
      <c r="IZ84">
        <v>1.69678</v>
      </c>
      <c r="JA84">
        <v>2.3913600000000002</v>
      </c>
      <c r="JB84">
        <v>46.269100000000002</v>
      </c>
      <c r="JC84">
        <v>13.869400000000001</v>
      </c>
      <c r="JD84">
        <v>18</v>
      </c>
      <c r="JE84">
        <v>707.57799999999997</v>
      </c>
      <c r="JF84">
        <v>268.88900000000001</v>
      </c>
      <c r="JG84">
        <v>29.9986</v>
      </c>
      <c r="JH84">
        <v>36.220500000000001</v>
      </c>
      <c r="JI84">
        <v>29.999700000000001</v>
      </c>
      <c r="JJ84">
        <v>35.957599999999999</v>
      </c>
      <c r="JK84">
        <v>35.9512</v>
      </c>
      <c r="JL84">
        <v>22.956600000000002</v>
      </c>
      <c r="JM84">
        <v>22.590199999999999</v>
      </c>
      <c r="JN84">
        <v>7.9606700000000004</v>
      </c>
      <c r="JO84">
        <v>30</v>
      </c>
      <c r="JP84">
        <v>464.94799999999998</v>
      </c>
      <c r="JQ84">
        <v>33.828899999999997</v>
      </c>
      <c r="JR84">
        <v>98.217699999999994</v>
      </c>
      <c r="JS84">
        <v>98.241600000000005</v>
      </c>
    </row>
    <row r="85" spans="1:279" x14ac:dyDescent="0.2">
      <c r="A85">
        <v>70</v>
      </c>
      <c r="B85">
        <v>1657205738.5999999</v>
      </c>
      <c r="C85">
        <v>275.5</v>
      </c>
      <c r="D85" t="s">
        <v>559</v>
      </c>
      <c r="E85" t="s">
        <v>560</v>
      </c>
      <c r="F85">
        <v>4</v>
      </c>
      <c r="G85">
        <v>1657205736.2874999</v>
      </c>
      <c r="H85">
        <f t="shared" si="50"/>
        <v>1.424142228407751E-3</v>
      </c>
      <c r="I85">
        <f t="shared" si="51"/>
        <v>1.424142228407751</v>
      </c>
      <c r="J85">
        <f t="shared" si="52"/>
        <v>7.8085224263957267</v>
      </c>
      <c r="K85">
        <f t="shared" si="53"/>
        <v>440.17075</v>
      </c>
      <c r="L85">
        <f t="shared" si="54"/>
        <v>282.70122196137373</v>
      </c>
      <c r="M85">
        <f t="shared" si="55"/>
        <v>28.648125191011967</v>
      </c>
      <c r="N85">
        <f t="shared" si="56"/>
        <v>44.605632278252337</v>
      </c>
      <c r="O85">
        <f t="shared" si="57"/>
        <v>8.5817229264501499E-2</v>
      </c>
      <c r="P85">
        <f t="shared" si="58"/>
        <v>2.7650374564844276</v>
      </c>
      <c r="Q85">
        <f t="shared" si="59"/>
        <v>8.4364550317563833E-2</v>
      </c>
      <c r="R85">
        <f t="shared" si="60"/>
        <v>5.2856313094780928E-2</v>
      </c>
      <c r="S85">
        <f t="shared" si="61"/>
        <v>194.42179161244636</v>
      </c>
      <c r="T85">
        <f t="shared" si="62"/>
        <v>34.407017352908888</v>
      </c>
      <c r="U85">
        <f t="shared" si="63"/>
        <v>33.462837499999999</v>
      </c>
      <c r="V85">
        <f t="shared" si="64"/>
        <v>5.1849878522526485</v>
      </c>
      <c r="W85">
        <f t="shared" si="65"/>
        <v>67.936312913282435</v>
      </c>
      <c r="X85">
        <f t="shared" si="66"/>
        <v>3.5480453415313362</v>
      </c>
      <c r="Y85">
        <f t="shared" si="67"/>
        <v>5.2226050978955127</v>
      </c>
      <c r="Z85">
        <f t="shared" si="68"/>
        <v>1.6369425107213122</v>
      </c>
      <c r="AA85">
        <f t="shared" si="69"/>
        <v>-62.804672272781822</v>
      </c>
      <c r="AB85">
        <f t="shared" si="70"/>
        <v>19.252222521568019</v>
      </c>
      <c r="AC85">
        <f t="shared" si="71"/>
        <v>1.6028727238168616</v>
      </c>
      <c r="AD85">
        <f t="shared" si="72"/>
        <v>152.47221458504941</v>
      </c>
      <c r="AE85">
        <f t="shared" si="73"/>
        <v>16.985413407607258</v>
      </c>
      <c r="AF85">
        <f t="shared" si="74"/>
        <v>1.433133312581667</v>
      </c>
      <c r="AG85">
        <f t="shared" si="75"/>
        <v>7.8085224263957267</v>
      </c>
      <c r="AH85">
        <v>473.55713503190998</v>
      </c>
      <c r="AI85">
        <v>459.23903636363622</v>
      </c>
      <c r="AJ85">
        <v>1.709525170210584</v>
      </c>
      <c r="AK85">
        <v>65.771731375418483</v>
      </c>
      <c r="AL85">
        <f t="shared" si="76"/>
        <v>1.424142228407751</v>
      </c>
      <c r="AM85">
        <v>33.742628714675973</v>
      </c>
      <c r="AN85">
        <v>35.010202797202822</v>
      </c>
      <c r="AO85">
        <v>4.8723741984337382E-5</v>
      </c>
      <c r="AP85">
        <v>88.071452504573628</v>
      </c>
      <c r="AQ85">
        <v>3</v>
      </c>
      <c r="AR85">
        <v>0</v>
      </c>
      <c r="AS85">
        <f t="shared" si="77"/>
        <v>1</v>
      </c>
      <c r="AT85">
        <f t="shared" si="78"/>
        <v>0</v>
      </c>
      <c r="AU85">
        <f t="shared" si="79"/>
        <v>47174.799221769834</v>
      </c>
      <c r="AV85" t="s">
        <v>413</v>
      </c>
      <c r="AW85" t="s">
        <v>413</v>
      </c>
      <c r="AX85">
        <v>0</v>
      </c>
      <c r="AY85">
        <v>0</v>
      </c>
      <c r="AZ85" t="e">
        <f t="shared" si="80"/>
        <v>#DIV/0!</v>
      </c>
      <c r="BA85">
        <v>0</v>
      </c>
      <c r="BB85" t="s">
        <v>413</v>
      </c>
      <c r="BC85" t="s">
        <v>413</v>
      </c>
      <c r="BD85">
        <v>0</v>
      </c>
      <c r="BE85">
        <v>0</v>
      </c>
      <c r="BF85" t="e">
        <f t="shared" si="81"/>
        <v>#DIV/0!</v>
      </c>
      <c r="BG85">
        <v>0.5</v>
      </c>
      <c r="BH85">
        <f t="shared" si="82"/>
        <v>1009.480799799195</v>
      </c>
      <c r="BI85">
        <f t="shared" si="83"/>
        <v>7.8085224263957267</v>
      </c>
      <c r="BJ85" t="e">
        <f t="shared" si="84"/>
        <v>#DIV/0!</v>
      </c>
      <c r="BK85">
        <f t="shared" si="85"/>
        <v>7.7351866701664768E-3</v>
      </c>
      <c r="BL85" t="e">
        <f t="shared" si="86"/>
        <v>#DIV/0!</v>
      </c>
      <c r="BM85" t="e">
        <f t="shared" si="87"/>
        <v>#DIV/0!</v>
      </c>
      <c r="BN85" t="s">
        <v>413</v>
      </c>
      <c r="BO85">
        <v>0</v>
      </c>
      <c r="BP85" t="e">
        <f t="shared" si="88"/>
        <v>#DIV/0!</v>
      </c>
      <c r="BQ85" t="e">
        <f t="shared" si="89"/>
        <v>#DIV/0!</v>
      </c>
      <c r="BR85" t="e">
        <f t="shared" si="90"/>
        <v>#DIV/0!</v>
      </c>
      <c r="BS85" t="e">
        <f t="shared" si="91"/>
        <v>#DIV/0!</v>
      </c>
      <c r="BT85" t="e">
        <f t="shared" si="92"/>
        <v>#DIV/0!</v>
      </c>
      <c r="BU85" t="e">
        <f t="shared" si="93"/>
        <v>#DIV/0!</v>
      </c>
      <c r="BV85" t="e">
        <f t="shared" si="94"/>
        <v>#DIV/0!</v>
      </c>
      <c r="BW85" t="e">
        <f t="shared" si="95"/>
        <v>#DIV/0!</v>
      </c>
      <c r="BX85" t="s">
        <v>413</v>
      </c>
      <c r="BY85" t="s">
        <v>413</v>
      </c>
      <c r="BZ85" t="s">
        <v>413</v>
      </c>
      <c r="CA85" t="s">
        <v>413</v>
      </c>
      <c r="CB85" t="s">
        <v>413</v>
      </c>
      <c r="CC85" t="s">
        <v>413</v>
      </c>
      <c r="CD85" t="s">
        <v>413</v>
      </c>
      <c r="CE85" t="s">
        <v>413</v>
      </c>
      <c r="CF85">
        <v>251</v>
      </c>
      <c r="CG85">
        <v>1000</v>
      </c>
      <c r="CH85" t="s">
        <v>414</v>
      </c>
      <c r="CI85">
        <v>8.5</v>
      </c>
      <c r="CJ85">
        <v>1.992</v>
      </c>
      <c r="CK85">
        <v>33.67</v>
      </c>
      <c r="CL85">
        <v>2.6106759999999999E-5</v>
      </c>
      <c r="CM85">
        <v>3.7014436000000001E-4</v>
      </c>
      <c r="CN85">
        <v>1.8797999360000001E-2</v>
      </c>
      <c r="CO85">
        <v>1.9799999999999999E-4</v>
      </c>
      <c r="CP85">
        <f t="shared" si="96"/>
        <v>1199.97</v>
      </c>
      <c r="CQ85">
        <f t="shared" si="97"/>
        <v>1009.480799799195</v>
      </c>
      <c r="CR85">
        <f t="shared" si="98"/>
        <v>0.84125503120844269</v>
      </c>
      <c r="CS85">
        <f t="shared" si="99"/>
        <v>0.16202221023229443</v>
      </c>
      <c r="CT85">
        <v>6</v>
      </c>
      <c r="CU85">
        <v>0.5</v>
      </c>
      <c r="CV85" t="s">
        <v>415</v>
      </c>
      <c r="CW85">
        <v>2</v>
      </c>
      <c r="CX85" t="b">
        <v>1</v>
      </c>
      <c r="CY85">
        <v>1657205736.2874999</v>
      </c>
      <c r="CZ85">
        <v>440.17075</v>
      </c>
      <c r="DA85">
        <v>456.42250000000001</v>
      </c>
      <c r="DB85">
        <v>35.012300000000003</v>
      </c>
      <c r="DC85">
        <v>33.736462500000002</v>
      </c>
      <c r="DD85">
        <v>441.34312499999999</v>
      </c>
      <c r="DE85">
        <v>34.565087499999997</v>
      </c>
      <c r="DF85">
        <v>650.3756249999999</v>
      </c>
      <c r="DG85">
        <v>101.23699999999999</v>
      </c>
      <c r="DH85">
        <v>0.10011128750000001</v>
      </c>
      <c r="DI85">
        <v>33.591987500000002</v>
      </c>
      <c r="DJ85">
        <v>999.9</v>
      </c>
      <c r="DK85">
        <v>33.462837499999999</v>
      </c>
      <c r="DL85">
        <v>0</v>
      </c>
      <c r="DM85">
        <v>0</v>
      </c>
      <c r="DN85">
        <v>8979.2975000000006</v>
      </c>
      <c r="DO85">
        <v>0</v>
      </c>
      <c r="DP85">
        <v>1435.3412499999999</v>
      </c>
      <c r="DQ85">
        <v>-16.251674999999999</v>
      </c>
      <c r="DR85">
        <v>456.14112499999999</v>
      </c>
      <c r="DS85">
        <v>472.35812499999997</v>
      </c>
      <c r="DT85">
        <v>1.2758350000000001</v>
      </c>
      <c r="DU85">
        <v>456.42250000000001</v>
      </c>
      <c r="DV85">
        <v>33.736462500000002</v>
      </c>
      <c r="DW85">
        <v>3.54454125</v>
      </c>
      <c r="DX85">
        <v>3.4153812499999998</v>
      </c>
      <c r="DY85">
        <v>26.834624999999999</v>
      </c>
      <c r="DZ85">
        <v>26.204875000000001</v>
      </c>
      <c r="EA85">
        <v>1199.97</v>
      </c>
      <c r="EB85">
        <v>0.95799374999999998</v>
      </c>
      <c r="EC85">
        <v>4.2006500000000002E-2</v>
      </c>
      <c r="ED85">
        <v>0</v>
      </c>
      <c r="EE85">
        <v>545.44862499999999</v>
      </c>
      <c r="EF85">
        <v>5.0001600000000002</v>
      </c>
      <c r="EG85">
        <v>7805.1112499999999</v>
      </c>
      <c r="EH85">
        <v>9514.9187500000007</v>
      </c>
      <c r="EI85">
        <v>47.617125000000001</v>
      </c>
      <c r="EJ85">
        <v>49.936999999999998</v>
      </c>
      <c r="EK85">
        <v>48.811999999999998</v>
      </c>
      <c r="EL85">
        <v>48.733999999999988</v>
      </c>
      <c r="EM85">
        <v>49.351374999999997</v>
      </c>
      <c r="EN85">
        <v>1144.77</v>
      </c>
      <c r="EO85">
        <v>50.2</v>
      </c>
      <c r="EP85">
        <v>0</v>
      </c>
      <c r="EQ85">
        <v>610319.09999990463</v>
      </c>
      <c r="ER85">
        <v>0</v>
      </c>
      <c r="ES85">
        <v>546.32546153846147</v>
      </c>
      <c r="ET85">
        <v>-10.02755556836763</v>
      </c>
      <c r="EU85">
        <v>-535.25675238485758</v>
      </c>
      <c r="EV85">
        <v>7861.4638461538461</v>
      </c>
      <c r="EW85">
        <v>15</v>
      </c>
      <c r="EX85">
        <v>1657194677</v>
      </c>
      <c r="EY85" t="s">
        <v>416</v>
      </c>
      <c r="EZ85">
        <v>1657194677</v>
      </c>
      <c r="FA85">
        <v>1657194677</v>
      </c>
      <c r="FB85">
        <v>4</v>
      </c>
      <c r="FC85">
        <v>-0.154</v>
      </c>
      <c r="FD85">
        <v>6.0000000000000001E-3</v>
      </c>
      <c r="FE85">
        <v>-1.1719999999999999</v>
      </c>
      <c r="FF85">
        <v>0.44700000000000001</v>
      </c>
      <c r="FG85">
        <v>415</v>
      </c>
      <c r="FH85">
        <v>30</v>
      </c>
      <c r="FI85">
        <v>0.27</v>
      </c>
      <c r="FJ85">
        <v>0.12</v>
      </c>
      <c r="FK85">
        <v>-15.91035121951219</v>
      </c>
      <c r="FL85">
        <v>-2.375899651567984</v>
      </c>
      <c r="FM85">
        <v>0.23572312005355181</v>
      </c>
      <c r="FN85">
        <v>0</v>
      </c>
      <c r="FO85">
        <v>546.84120588235305</v>
      </c>
      <c r="FP85">
        <v>-10.52838808798043</v>
      </c>
      <c r="FQ85">
        <v>1.0563317989046559</v>
      </c>
      <c r="FR85">
        <v>0</v>
      </c>
      <c r="FS85">
        <v>1.258428536585366</v>
      </c>
      <c r="FT85">
        <v>9.5073658536587294E-2</v>
      </c>
      <c r="FU85">
        <v>9.6687322449363119E-3</v>
      </c>
      <c r="FV85">
        <v>1</v>
      </c>
      <c r="FW85">
        <v>1</v>
      </c>
      <c r="FX85">
        <v>3</v>
      </c>
      <c r="FY85" t="s">
        <v>417</v>
      </c>
      <c r="FZ85">
        <v>3.36896</v>
      </c>
      <c r="GA85">
        <v>2.8936299999999999</v>
      </c>
      <c r="GB85">
        <v>0.10273500000000001</v>
      </c>
      <c r="GC85">
        <v>0.107002</v>
      </c>
      <c r="GD85">
        <v>0.143317</v>
      </c>
      <c r="GE85">
        <v>0.14247299999999999</v>
      </c>
      <c r="GF85">
        <v>30929.599999999999</v>
      </c>
      <c r="GG85">
        <v>26799.7</v>
      </c>
      <c r="GH85">
        <v>30812.400000000001</v>
      </c>
      <c r="GI85">
        <v>27975.1</v>
      </c>
      <c r="GJ85">
        <v>34794.199999999997</v>
      </c>
      <c r="GK85">
        <v>33871.800000000003</v>
      </c>
      <c r="GL85">
        <v>40183.599999999999</v>
      </c>
      <c r="GM85">
        <v>39021.300000000003</v>
      </c>
      <c r="GN85">
        <v>2.3178000000000001</v>
      </c>
      <c r="GO85">
        <v>1.5287299999999999</v>
      </c>
      <c r="GP85">
        <v>0</v>
      </c>
      <c r="GQ85">
        <v>6.5889199999999995E-2</v>
      </c>
      <c r="GR85">
        <v>999.9</v>
      </c>
      <c r="GS85">
        <v>32.398899999999998</v>
      </c>
      <c r="GT85">
        <v>46.9</v>
      </c>
      <c r="GU85">
        <v>44</v>
      </c>
      <c r="GV85">
        <v>42.406799999999997</v>
      </c>
      <c r="GW85">
        <v>50.783700000000003</v>
      </c>
      <c r="GX85">
        <v>42.5</v>
      </c>
      <c r="GY85">
        <v>1</v>
      </c>
      <c r="GZ85">
        <v>0.69377500000000003</v>
      </c>
      <c r="HA85">
        <v>1.64235</v>
      </c>
      <c r="HB85">
        <v>20.198899999999998</v>
      </c>
      <c r="HC85">
        <v>5.2142900000000001</v>
      </c>
      <c r="HD85">
        <v>11.974</v>
      </c>
      <c r="HE85">
        <v>4.9902499999999996</v>
      </c>
      <c r="HF85">
        <v>3.2924799999999999</v>
      </c>
      <c r="HG85">
        <v>7072.7</v>
      </c>
      <c r="HH85">
        <v>9999</v>
      </c>
      <c r="HI85">
        <v>9999</v>
      </c>
      <c r="HJ85">
        <v>659.3</v>
      </c>
      <c r="HK85">
        <v>4.9713200000000004</v>
      </c>
      <c r="HL85">
        <v>1.8748</v>
      </c>
      <c r="HM85">
        <v>1.87104</v>
      </c>
      <c r="HN85">
        <v>1.87087</v>
      </c>
      <c r="HO85">
        <v>1.87531</v>
      </c>
      <c r="HP85">
        <v>1.87209</v>
      </c>
      <c r="HQ85">
        <v>1.8675200000000001</v>
      </c>
      <c r="HR85">
        <v>1.87849</v>
      </c>
      <c r="HS85">
        <v>0</v>
      </c>
      <c r="HT85">
        <v>0</v>
      </c>
      <c r="HU85">
        <v>0</v>
      </c>
      <c r="HV85">
        <v>0</v>
      </c>
      <c r="HW85" t="s">
        <v>418</v>
      </c>
      <c r="HX85" t="s">
        <v>419</v>
      </c>
      <c r="HY85" t="s">
        <v>420</v>
      </c>
      <c r="HZ85" t="s">
        <v>420</v>
      </c>
      <c r="IA85" t="s">
        <v>420</v>
      </c>
      <c r="IB85" t="s">
        <v>420</v>
      </c>
      <c r="IC85">
        <v>0</v>
      </c>
      <c r="ID85">
        <v>100</v>
      </c>
      <c r="IE85">
        <v>100</v>
      </c>
      <c r="IF85">
        <v>-1.1719999999999999</v>
      </c>
      <c r="IG85">
        <v>0.44719999999999999</v>
      </c>
      <c r="IH85">
        <v>-1.172199999999918</v>
      </c>
      <c r="II85">
        <v>0</v>
      </c>
      <c r="IJ85">
        <v>0</v>
      </c>
      <c r="IK85">
        <v>0</v>
      </c>
      <c r="IL85">
        <v>0.44723499999999922</v>
      </c>
      <c r="IM85">
        <v>0</v>
      </c>
      <c r="IN85">
        <v>0</v>
      </c>
      <c r="IO85">
        <v>0</v>
      </c>
      <c r="IP85">
        <v>-1</v>
      </c>
      <c r="IQ85">
        <v>-1</v>
      </c>
      <c r="IR85">
        <v>-1</v>
      </c>
      <c r="IS85">
        <v>-1</v>
      </c>
      <c r="IT85">
        <v>184.4</v>
      </c>
      <c r="IU85">
        <v>184.4</v>
      </c>
      <c r="IV85">
        <v>1.15723</v>
      </c>
      <c r="IW85">
        <v>2.5988799999999999</v>
      </c>
      <c r="IX85">
        <v>1.49902</v>
      </c>
      <c r="IY85">
        <v>2.2778299999999998</v>
      </c>
      <c r="IZ85">
        <v>1.69678</v>
      </c>
      <c r="JA85">
        <v>2.3840300000000001</v>
      </c>
      <c r="JB85">
        <v>46.269100000000002</v>
      </c>
      <c r="JC85">
        <v>13.869400000000001</v>
      </c>
      <c r="JD85">
        <v>18</v>
      </c>
      <c r="JE85">
        <v>707.53300000000002</v>
      </c>
      <c r="JF85">
        <v>269.00400000000002</v>
      </c>
      <c r="JG85">
        <v>29.999099999999999</v>
      </c>
      <c r="JH85">
        <v>36.218800000000002</v>
      </c>
      <c r="JI85">
        <v>29.9998</v>
      </c>
      <c r="JJ85">
        <v>35.955399999999997</v>
      </c>
      <c r="JK85">
        <v>35.950800000000001</v>
      </c>
      <c r="JL85">
        <v>23.204799999999999</v>
      </c>
      <c r="JM85">
        <v>22.590199999999999</v>
      </c>
      <c r="JN85">
        <v>7.9606700000000004</v>
      </c>
      <c r="JO85">
        <v>30</v>
      </c>
      <c r="JP85">
        <v>471.63499999999999</v>
      </c>
      <c r="JQ85">
        <v>33.8309</v>
      </c>
      <c r="JR85">
        <v>98.219300000000004</v>
      </c>
      <c r="JS85">
        <v>98.244</v>
      </c>
    </row>
    <row r="86" spans="1:279" x14ac:dyDescent="0.2">
      <c r="A86">
        <v>71</v>
      </c>
      <c r="B86">
        <v>1657205742.5999999</v>
      </c>
      <c r="C86">
        <v>279.5</v>
      </c>
      <c r="D86" t="s">
        <v>561</v>
      </c>
      <c r="E86" t="s">
        <v>562</v>
      </c>
      <c r="F86">
        <v>4</v>
      </c>
      <c r="G86">
        <v>1657205740.5999999</v>
      </c>
      <c r="H86">
        <f t="shared" si="50"/>
        <v>1.4380484176452315E-3</v>
      </c>
      <c r="I86">
        <f t="shared" si="51"/>
        <v>1.4380484176452315</v>
      </c>
      <c r="J86">
        <f t="shared" si="52"/>
        <v>8.0383586455350144</v>
      </c>
      <c r="K86">
        <f t="shared" si="53"/>
        <v>447.21828571428568</v>
      </c>
      <c r="L86">
        <f t="shared" si="54"/>
        <v>286.29691991536208</v>
      </c>
      <c r="M86">
        <f t="shared" si="55"/>
        <v>29.012449308966133</v>
      </c>
      <c r="N86">
        <f t="shared" si="56"/>
        <v>45.319725577782023</v>
      </c>
      <c r="O86">
        <f t="shared" si="57"/>
        <v>8.6430261052122301E-2</v>
      </c>
      <c r="P86">
        <f t="shared" si="58"/>
        <v>2.7692779017565865</v>
      </c>
      <c r="Q86">
        <f t="shared" si="59"/>
        <v>8.4959160345874488E-2</v>
      </c>
      <c r="R86">
        <f t="shared" si="60"/>
        <v>5.3229562111879181E-2</v>
      </c>
      <c r="S86">
        <f t="shared" si="61"/>
        <v>194.43076632673899</v>
      </c>
      <c r="T86">
        <f t="shared" si="62"/>
        <v>34.415190144674895</v>
      </c>
      <c r="U86">
        <f t="shared" si="63"/>
        <v>33.475557142857141</v>
      </c>
      <c r="V86">
        <f t="shared" si="64"/>
        <v>5.1886821824486251</v>
      </c>
      <c r="W86">
        <f t="shared" si="65"/>
        <v>67.87340410334464</v>
      </c>
      <c r="X86">
        <f t="shared" si="66"/>
        <v>3.5473525999245035</v>
      </c>
      <c r="Y86">
        <f t="shared" si="67"/>
        <v>5.2264250582205563</v>
      </c>
      <c r="Z86">
        <f t="shared" si="68"/>
        <v>1.6413295825241216</v>
      </c>
      <c r="AA86">
        <f t="shared" si="69"/>
        <v>-63.41793521815471</v>
      </c>
      <c r="AB86">
        <f t="shared" si="70"/>
        <v>19.334001676015415</v>
      </c>
      <c r="AC86">
        <f t="shared" si="71"/>
        <v>1.6074193928655063</v>
      </c>
      <c r="AD86">
        <f t="shared" si="72"/>
        <v>151.95425217746521</v>
      </c>
      <c r="AE86">
        <f t="shared" si="73"/>
        <v>16.970037807340471</v>
      </c>
      <c r="AF86">
        <f t="shared" si="74"/>
        <v>1.4488997197758382</v>
      </c>
      <c r="AG86">
        <f t="shared" si="75"/>
        <v>8.0383586455350144</v>
      </c>
      <c r="AH86">
        <v>480.26728892675322</v>
      </c>
      <c r="AI86">
        <v>465.93083030303012</v>
      </c>
      <c r="AJ86">
        <v>1.6595380586300901</v>
      </c>
      <c r="AK86">
        <v>65.771731375418483</v>
      </c>
      <c r="AL86">
        <f t="shared" si="76"/>
        <v>1.4380484176452315</v>
      </c>
      <c r="AM86">
        <v>33.723494287354768</v>
      </c>
      <c r="AN86">
        <v>35.004030769230788</v>
      </c>
      <c r="AO86">
        <v>-5.7516318377730263E-5</v>
      </c>
      <c r="AP86">
        <v>88.071452504573628</v>
      </c>
      <c r="AQ86">
        <v>3</v>
      </c>
      <c r="AR86">
        <v>0</v>
      </c>
      <c r="AS86">
        <f t="shared" si="77"/>
        <v>1</v>
      </c>
      <c r="AT86">
        <f t="shared" si="78"/>
        <v>0</v>
      </c>
      <c r="AU86">
        <f t="shared" si="79"/>
        <v>47289.233695599229</v>
      </c>
      <c r="AV86" t="s">
        <v>413</v>
      </c>
      <c r="AW86" t="s">
        <v>413</v>
      </c>
      <c r="AX86">
        <v>0</v>
      </c>
      <c r="AY86">
        <v>0</v>
      </c>
      <c r="AZ86" t="e">
        <f t="shared" si="80"/>
        <v>#DIV/0!</v>
      </c>
      <c r="BA86">
        <v>0</v>
      </c>
      <c r="BB86" t="s">
        <v>413</v>
      </c>
      <c r="BC86" t="s">
        <v>413</v>
      </c>
      <c r="BD86">
        <v>0</v>
      </c>
      <c r="BE86">
        <v>0</v>
      </c>
      <c r="BF86" t="e">
        <f t="shared" si="81"/>
        <v>#DIV/0!</v>
      </c>
      <c r="BG86">
        <v>0.5</v>
      </c>
      <c r="BH86">
        <f t="shared" si="82"/>
        <v>1009.5276426563413</v>
      </c>
      <c r="BI86">
        <f t="shared" si="83"/>
        <v>8.0383586455350144</v>
      </c>
      <c r="BJ86" t="e">
        <f t="shared" si="84"/>
        <v>#DIV/0!</v>
      </c>
      <c r="BK86">
        <f t="shared" si="85"/>
        <v>7.962494840046094E-3</v>
      </c>
      <c r="BL86" t="e">
        <f t="shared" si="86"/>
        <v>#DIV/0!</v>
      </c>
      <c r="BM86" t="e">
        <f t="shared" si="87"/>
        <v>#DIV/0!</v>
      </c>
      <c r="BN86" t="s">
        <v>413</v>
      </c>
      <c r="BO86">
        <v>0</v>
      </c>
      <c r="BP86" t="e">
        <f t="shared" si="88"/>
        <v>#DIV/0!</v>
      </c>
      <c r="BQ86" t="e">
        <f t="shared" si="89"/>
        <v>#DIV/0!</v>
      </c>
      <c r="BR86" t="e">
        <f t="shared" si="90"/>
        <v>#DIV/0!</v>
      </c>
      <c r="BS86" t="e">
        <f t="shared" si="91"/>
        <v>#DIV/0!</v>
      </c>
      <c r="BT86" t="e">
        <f t="shared" si="92"/>
        <v>#DIV/0!</v>
      </c>
      <c r="BU86" t="e">
        <f t="shared" si="93"/>
        <v>#DIV/0!</v>
      </c>
      <c r="BV86" t="e">
        <f t="shared" si="94"/>
        <v>#DIV/0!</v>
      </c>
      <c r="BW86" t="e">
        <f t="shared" si="95"/>
        <v>#DIV/0!</v>
      </c>
      <c r="BX86" t="s">
        <v>413</v>
      </c>
      <c r="BY86" t="s">
        <v>413</v>
      </c>
      <c r="BZ86" t="s">
        <v>413</v>
      </c>
      <c r="CA86" t="s">
        <v>413</v>
      </c>
      <c r="CB86" t="s">
        <v>413</v>
      </c>
      <c r="CC86" t="s">
        <v>413</v>
      </c>
      <c r="CD86" t="s">
        <v>413</v>
      </c>
      <c r="CE86" t="s">
        <v>413</v>
      </c>
      <c r="CF86">
        <v>251</v>
      </c>
      <c r="CG86">
        <v>1000</v>
      </c>
      <c r="CH86" t="s">
        <v>414</v>
      </c>
      <c r="CI86">
        <v>8.5</v>
      </c>
      <c r="CJ86">
        <v>1.992</v>
      </c>
      <c r="CK86">
        <v>33.67</v>
      </c>
      <c r="CL86">
        <v>2.6106759999999999E-5</v>
      </c>
      <c r="CM86">
        <v>3.7014436000000001E-4</v>
      </c>
      <c r="CN86">
        <v>1.8797999360000001E-2</v>
      </c>
      <c r="CO86">
        <v>1.9799999999999999E-4</v>
      </c>
      <c r="CP86">
        <f t="shared" si="96"/>
        <v>1200.025714285714</v>
      </c>
      <c r="CQ86">
        <f t="shared" si="97"/>
        <v>1009.5276426563413</v>
      </c>
      <c r="CR86">
        <f t="shared" si="98"/>
        <v>0.84125500865390868</v>
      </c>
      <c r="CS86">
        <f t="shared" si="99"/>
        <v>0.16202216670204367</v>
      </c>
      <c r="CT86">
        <v>6</v>
      </c>
      <c r="CU86">
        <v>0.5</v>
      </c>
      <c r="CV86" t="s">
        <v>415</v>
      </c>
      <c r="CW86">
        <v>2</v>
      </c>
      <c r="CX86" t="b">
        <v>1</v>
      </c>
      <c r="CY86">
        <v>1657205740.5999999</v>
      </c>
      <c r="CZ86">
        <v>447.21828571428568</v>
      </c>
      <c r="DA86">
        <v>463.47171428571431</v>
      </c>
      <c r="DB86">
        <v>35.00552857142857</v>
      </c>
      <c r="DC86">
        <v>33.715642857142861</v>
      </c>
      <c r="DD86">
        <v>448.39042857142852</v>
      </c>
      <c r="DE86">
        <v>34.558300000000003</v>
      </c>
      <c r="DF86">
        <v>650.37400000000002</v>
      </c>
      <c r="DG86">
        <v>101.2371428571429</v>
      </c>
      <c r="DH86">
        <v>9.9781471428571425E-2</v>
      </c>
      <c r="DI86">
        <v>33.605057142857142</v>
      </c>
      <c r="DJ86">
        <v>999.89999999999986</v>
      </c>
      <c r="DK86">
        <v>33.475557142857141</v>
      </c>
      <c r="DL86">
        <v>0</v>
      </c>
      <c r="DM86">
        <v>0</v>
      </c>
      <c r="DN86">
        <v>9001.7857142857138</v>
      </c>
      <c r="DO86">
        <v>0</v>
      </c>
      <c r="DP86">
        <v>1371.774285714285</v>
      </c>
      <c r="DQ86">
        <v>-16.253271428571431</v>
      </c>
      <c r="DR86">
        <v>463.4412857142857</v>
      </c>
      <c r="DS86">
        <v>479.64314285714278</v>
      </c>
      <c r="DT86">
        <v>1.289884285714286</v>
      </c>
      <c r="DU86">
        <v>463.47171428571431</v>
      </c>
      <c r="DV86">
        <v>33.715642857142861</v>
      </c>
      <c r="DW86">
        <v>3.543857142857143</v>
      </c>
      <c r="DX86">
        <v>3.413274285714285</v>
      </c>
      <c r="DY86">
        <v>26.83135714285714</v>
      </c>
      <c r="DZ86">
        <v>26.19444285714286</v>
      </c>
      <c r="EA86">
        <v>1200.025714285714</v>
      </c>
      <c r="EB86">
        <v>0.95799414285714291</v>
      </c>
      <c r="EC86">
        <v>4.2006114285714283E-2</v>
      </c>
      <c r="ED86">
        <v>0</v>
      </c>
      <c r="EE86">
        <v>544.76785714285711</v>
      </c>
      <c r="EF86">
        <v>5.0001600000000002</v>
      </c>
      <c r="EG86">
        <v>7775.2571428571437</v>
      </c>
      <c r="EH86">
        <v>9515.369999999999</v>
      </c>
      <c r="EI86">
        <v>47.616</v>
      </c>
      <c r="EJ86">
        <v>49.936999999999998</v>
      </c>
      <c r="EK86">
        <v>48.794285714285706</v>
      </c>
      <c r="EL86">
        <v>48.704999999999998</v>
      </c>
      <c r="EM86">
        <v>49.348000000000013</v>
      </c>
      <c r="EN86">
        <v>1144.8242857142859</v>
      </c>
      <c r="EO86">
        <v>50.201428571428558</v>
      </c>
      <c r="EP86">
        <v>0</v>
      </c>
      <c r="EQ86">
        <v>610323.29999995232</v>
      </c>
      <c r="ER86">
        <v>0</v>
      </c>
      <c r="ES86">
        <v>545.56219999999996</v>
      </c>
      <c r="ET86">
        <v>-9.5507692288142731</v>
      </c>
      <c r="EU86">
        <v>-573.97615276879515</v>
      </c>
      <c r="EV86">
        <v>7824.3072000000011</v>
      </c>
      <c r="EW86">
        <v>15</v>
      </c>
      <c r="EX86">
        <v>1657194677</v>
      </c>
      <c r="EY86" t="s">
        <v>416</v>
      </c>
      <c r="EZ86">
        <v>1657194677</v>
      </c>
      <c r="FA86">
        <v>1657194677</v>
      </c>
      <c r="FB86">
        <v>4</v>
      </c>
      <c r="FC86">
        <v>-0.154</v>
      </c>
      <c r="FD86">
        <v>6.0000000000000001E-3</v>
      </c>
      <c r="FE86">
        <v>-1.1719999999999999</v>
      </c>
      <c r="FF86">
        <v>0.44700000000000001</v>
      </c>
      <c r="FG86">
        <v>415</v>
      </c>
      <c r="FH86">
        <v>30</v>
      </c>
      <c r="FI86">
        <v>0.27</v>
      </c>
      <c r="FJ86">
        <v>0.12</v>
      </c>
      <c r="FK86">
        <v>-16.04295365853659</v>
      </c>
      <c r="FL86">
        <v>-2.001875958188108</v>
      </c>
      <c r="FM86">
        <v>0.20379609141703151</v>
      </c>
      <c r="FN86">
        <v>0</v>
      </c>
      <c r="FO86">
        <v>546.23838235294124</v>
      </c>
      <c r="FP86">
        <v>-10.11265088152196</v>
      </c>
      <c r="FQ86">
        <v>1.018890227150451</v>
      </c>
      <c r="FR86">
        <v>0</v>
      </c>
      <c r="FS86">
        <v>1.266384390243902</v>
      </c>
      <c r="FT86">
        <v>0.13106592334494521</v>
      </c>
      <c r="FU86">
        <v>1.3309036916794069E-2</v>
      </c>
      <c r="FV86">
        <v>0</v>
      </c>
      <c r="FW86">
        <v>0</v>
      </c>
      <c r="FX86">
        <v>3</v>
      </c>
      <c r="FY86" t="s">
        <v>425</v>
      </c>
      <c r="FZ86">
        <v>3.3687900000000002</v>
      </c>
      <c r="GA86">
        <v>2.8935599999999999</v>
      </c>
      <c r="GB86">
        <v>0.10385800000000001</v>
      </c>
      <c r="GC86">
        <v>0.108108</v>
      </c>
      <c r="GD86">
        <v>0.14329900000000001</v>
      </c>
      <c r="GE86">
        <v>0.142432</v>
      </c>
      <c r="GF86">
        <v>30891.599999999999</v>
      </c>
      <c r="GG86">
        <v>26766</v>
      </c>
      <c r="GH86">
        <v>30813.200000000001</v>
      </c>
      <c r="GI86">
        <v>27974.7</v>
      </c>
      <c r="GJ86">
        <v>34795.699999999997</v>
      </c>
      <c r="GK86">
        <v>33873.1</v>
      </c>
      <c r="GL86">
        <v>40184.5</v>
      </c>
      <c r="GM86">
        <v>39020.800000000003</v>
      </c>
      <c r="GN86">
        <v>2.3178999999999998</v>
      </c>
      <c r="GO86">
        <v>1.5287999999999999</v>
      </c>
      <c r="GP86">
        <v>0</v>
      </c>
      <c r="GQ86">
        <v>6.5956299999999995E-2</v>
      </c>
      <c r="GR86">
        <v>999.9</v>
      </c>
      <c r="GS86">
        <v>32.417900000000003</v>
      </c>
      <c r="GT86">
        <v>46.9</v>
      </c>
      <c r="GU86">
        <v>44</v>
      </c>
      <c r="GV86">
        <v>42.3996</v>
      </c>
      <c r="GW86">
        <v>50.363700000000001</v>
      </c>
      <c r="GX86">
        <v>42.972799999999999</v>
      </c>
      <c r="GY86">
        <v>1</v>
      </c>
      <c r="GZ86">
        <v>0.69361300000000004</v>
      </c>
      <c r="HA86">
        <v>1.6417999999999999</v>
      </c>
      <c r="HB86">
        <v>20.198699999999999</v>
      </c>
      <c r="HC86">
        <v>5.2150400000000001</v>
      </c>
      <c r="HD86">
        <v>11.974</v>
      </c>
      <c r="HE86">
        <v>4.9904500000000001</v>
      </c>
      <c r="HF86">
        <v>3.2925</v>
      </c>
      <c r="HG86">
        <v>7072.9</v>
      </c>
      <c r="HH86">
        <v>9999</v>
      </c>
      <c r="HI86">
        <v>9999</v>
      </c>
      <c r="HJ86">
        <v>659.3</v>
      </c>
      <c r="HK86">
        <v>4.9713000000000003</v>
      </c>
      <c r="HL86">
        <v>1.8748</v>
      </c>
      <c r="HM86">
        <v>1.87104</v>
      </c>
      <c r="HN86">
        <v>1.8708800000000001</v>
      </c>
      <c r="HO86">
        <v>1.87531</v>
      </c>
      <c r="HP86">
        <v>1.8720699999999999</v>
      </c>
      <c r="HQ86">
        <v>1.8675200000000001</v>
      </c>
      <c r="HR86">
        <v>1.8784799999999999</v>
      </c>
      <c r="HS86">
        <v>0</v>
      </c>
      <c r="HT86">
        <v>0</v>
      </c>
      <c r="HU86">
        <v>0</v>
      </c>
      <c r="HV86">
        <v>0</v>
      </c>
      <c r="HW86" t="s">
        <v>418</v>
      </c>
      <c r="HX86" t="s">
        <v>419</v>
      </c>
      <c r="HY86" t="s">
        <v>420</v>
      </c>
      <c r="HZ86" t="s">
        <v>420</v>
      </c>
      <c r="IA86" t="s">
        <v>420</v>
      </c>
      <c r="IB86" t="s">
        <v>420</v>
      </c>
      <c r="IC86">
        <v>0</v>
      </c>
      <c r="ID86">
        <v>100</v>
      </c>
      <c r="IE86">
        <v>100</v>
      </c>
      <c r="IF86">
        <v>-1.1719999999999999</v>
      </c>
      <c r="IG86">
        <v>0.44729999999999998</v>
      </c>
      <c r="IH86">
        <v>-1.172199999999918</v>
      </c>
      <c r="II86">
        <v>0</v>
      </c>
      <c r="IJ86">
        <v>0</v>
      </c>
      <c r="IK86">
        <v>0</v>
      </c>
      <c r="IL86">
        <v>0.44723499999999922</v>
      </c>
      <c r="IM86">
        <v>0</v>
      </c>
      <c r="IN86">
        <v>0</v>
      </c>
      <c r="IO86">
        <v>0</v>
      </c>
      <c r="IP86">
        <v>-1</v>
      </c>
      <c r="IQ86">
        <v>-1</v>
      </c>
      <c r="IR86">
        <v>-1</v>
      </c>
      <c r="IS86">
        <v>-1</v>
      </c>
      <c r="IT86">
        <v>184.4</v>
      </c>
      <c r="IU86">
        <v>184.4</v>
      </c>
      <c r="IV86">
        <v>1.17065</v>
      </c>
      <c r="IW86">
        <v>2.6025399999999999</v>
      </c>
      <c r="IX86">
        <v>1.49902</v>
      </c>
      <c r="IY86">
        <v>2.2766099999999998</v>
      </c>
      <c r="IZ86">
        <v>1.69678</v>
      </c>
      <c r="JA86">
        <v>2.2363300000000002</v>
      </c>
      <c r="JB86">
        <v>46.269100000000002</v>
      </c>
      <c r="JC86">
        <v>13.8606</v>
      </c>
      <c r="JD86">
        <v>18</v>
      </c>
      <c r="JE86">
        <v>707.60299999999995</v>
      </c>
      <c r="JF86">
        <v>269.03100000000001</v>
      </c>
      <c r="JG86">
        <v>29.999600000000001</v>
      </c>
      <c r="JH86">
        <v>36.217100000000002</v>
      </c>
      <c r="JI86">
        <v>29.999700000000001</v>
      </c>
      <c r="JJ86">
        <v>35.954300000000003</v>
      </c>
      <c r="JK86">
        <v>35.948700000000002</v>
      </c>
      <c r="JL86">
        <v>23.4633</v>
      </c>
      <c r="JM86">
        <v>22.2974</v>
      </c>
      <c r="JN86">
        <v>7.9606700000000004</v>
      </c>
      <c r="JO86">
        <v>30</v>
      </c>
      <c r="JP86">
        <v>478.315</v>
      </c>
      <c r="JQ86">
        <v>33.832099999999997</v>
      </c>
      <c r="JR86">
        <v>98.221599999999995</v>
      </c>
      <c r="JS86">
        <v>98.242800000000003</v>
      </c>
    </row>
    <row r="87" spans="1:279" x14ac:dyDescent="0.2">
      <c r="A87">
        <v>72</v>
      </c>
      <c r="B87">
        <v>1657205746.5999999</v>
      </c>
      <c r="C87">
        <v>283.5</v>
      </c>
      <c r="D87" t="s">
        <v>563</v>
      </c>
      <c r="E87" t="s">
        <v>564</v>
      </c>
      <c r="F87">
        <v>4</v>
      </c>
      <c r="G87">
        <v>1657205744.2874999</v>
      </c>
      <c r="H87">
        <f t="shared" si="50"/>
        <v>1.450225677315856E-3</v>
      </c>
      <c r="I87">
        <f t="shared" si="51"/>
        <v>1.4502256773158559</v>
      </c>
      <c r="J87">
        <f t="shared" si="52"/>
        <v>8.1229908627587886</v>
      </c>
      <c r="K87">
        <f t="shared" si="53"/>
        <v>453.09875</v>
      </c>
      <c r="L87">
        <f t="shared" si="54"/>
        <v>291.07832421418232</v>
      </c>
      <c r="M87">
        <f t="shared" si="55"/>
        <v>29.497078627835759</v>
      </c>
      <c r="N87">
        <f t="shared" si="56"/>
        <v>45.915783976720121</v>
      </c>
      <c r="O87">
        <f t="shared" si="57"/>
        <v>8.6818855316315585E-2</v>
      </c>
      <c r="P87">
        <f t="shared" si="58"/>
        <v>2.7719018723412976</v>
      </c>
      <c r="Q87">
        <f t="shared" si="59"/>
        <v>8.533599820597533E-2</v>
      </c>
      <c r="R87">
        <f t="shared" si="60"/>
        <v>5.3466118061915729E-2</v>
      </c>
      <c r="S87">
        <f t="shared" si="61"/>
        <v>194.42338761244957</v>
      </c>
      <c r="T87">
        <f t="shared" si="62"/>
        <v>34.421805088232212</v>
      </c>
      <c r="U87">
        <f t="shared" si="63"/>
        <v>33.497037499999998</v>
      </c>
      <c r="V87">
        <f t="shared" si="64"/>
        <v>5.194926198459366</v>
      </c>
      <c r="W87">
        <f t="shared" si="65"/>
        <v>67.827074561704009</v>
      </c>
      <c r="X87">
        <f t="shared" si="66"/>
        <v>3.5470522327769554</v>
      </c>
      <c r="Y87">
        <f t="shared" si="67"/>
        <v>5.2295521452132103</v>
      </c>
      <c r="Z87">
        <f t="shared" si="68"/>
        <v>1.6478739656824106</v>
      </c>
      <c r="AA87">
        <f t="shared" si="69"/>
        <v>-63.954952369629254</v>
      </c>
      <c r="AB87">
        <f t="shared" si="70"/>
        <v>17.740250427807425</v>
      </c>
      <c r="AC87">
        <f t="shared" si="71"/>
        <v>1.4737514790845971</v>
      </c>
      <c r="AD87">
        <f t="shared" si="72"/>
        <v>149.68243714971237</v>
      </c>
      <c r="AE87">
        <f t="shared" si="73"/>
        <v>16.909942399642567</v>
      </c>
      <c r="AF87">
        <f t="shared" si="74"/>
        <v>1.4398524608624719</v>
      </c>
      <c r="AG87">
        <f t="shared" si="75"/>
        <v>8.1229908627587886</v>
      </c>
      <c r="AH87">
        <v>486.79574600796809</v>
      </c>
      <c r="AI87">
        <v>472.49355757575739</v>
      </c>
      <c r="AJ87">
        <v>1.6308757281684061</v>
      </c>
      <c r="AK87">
        <v>65.771731375418483</v>
      </c>
      <c r="AL87">
        <f t="shared" si="76"/>
        <v>1.4502256773158559</v>
      </c>
      <c r="AM87">
        <v>33.710822366041207</v>
      </c>
      <c r="AN87">
        <v>35.002034265734267</v>
      </c>
      <c r="AO87">
        <v>-2.352134121517347E-5</v>
      </c>
      <c r="AP87">
        <v>88.071452504573628</v>
      </c>
      <c r="AQ87">
        <v>3</v>
      </c>
      <c r="AR87">
        <v>0</v>
      </c>
      <c r="AS87">
        <f t="shared" si="77"/>
        <v>1</v>
      </c>
      <c r="AT87">
        <f t="shared" si="78"/>
        <v>0</v>
      </c>
      <c r="AU87">
        <f t="shared" si="79"/>
        <v>47359.685529674411</v>
      </c>
      <c r="AV87" t="s">
        <v>413</v>
      </c>
      <c r="AW87" t="s">
        <v>413</v>
      </c>
      <c r="AX87">
        <v>0</v>
      </c>
      <c r="AY87">
        <v>0</v>
      </c>
      <c r="AZ87" t="e">
        <f t="shared" si="80"/>
        <v>#DIV/0!</v>
      </c>
      <c r="BA87">
        <v>0</v>
      </c>
      <c r="BB87" t="s">
        <v>413</v>
      </c>
      <c r="BC87" t="s">
        <v>413</v>
      </c>
      <c r="BD87">
        <v>0</v>
      </c>
      <c r="BE87">
        <v>0</v>
      </c>
      <c r="BF87" t="e">
        <f t="shared" si="81"/>
        <v>#DIV/0!</v>
      </c>
      <c r="BG87">
        <v>0.5</v>
      </c>
      <c r="BH87">
        <f t="shared" si="82"/>
        <v>1009.4891997991965</v>
      </c>
      <c r="BI87">
        <f t="shared" si="83"/>
        <v>8.1229908627587886</v>
      </c>
      <c r="BJ87" t="e">
        <f t="shared" si="84"/>
        <v>#DIV/0!</v>
      </c>
      <c r="BK87">
        <f t="shared" si="85"/>
        <v>8.0466347380185755E-3</v>
      </c>
      <c r="BL87" t="e">
        <f t="shared" si="86"/>
        <v>#DIV/0!</v>
      </c>
      <c r="BM87" t="e">
        <f t="shared" si="87"/>
        <v>#DIV/0!</v>
      </c>
      <c r="BN87" t="s">
        <v>413</v>
      </c>
      <c r="BO87">
        <v>0</v>
      </c>
      <c r="BP87" t="e">
        <f t="shared" si="88"/>
        <v>#DIV/0!</v>
      </c>
      <c r="BQ87" t="e">
        <f t="shared" si="89"/>
        <v>#DIV/0!</v>
      </c>
      <c r="BR87" t="e">
        <f t="shared" si="90"/>
        <v>#DIV/0!</v>
      </c>
      <c r="BS87" t="e">
        <f t="shared" si="91"/>
        <v>#DIV/0!</v>
      </c>
      <c r="BT87" t="e">
        <f t="shared" si="92"/>
        <v>#DIV/0!</v>
      </c>
      <c r="BU87" t="e">
        <f t="shared" si="93"/>
        <v>#DIV/0!</v>
      </c>
      <c r="BV87" t="e">
        <f t="shared" si="94"/>
        <v>#DIV/0!</v>
      </c>
      <c r="BW87" t="e">
        <f t="shared" si="95"/>
        <v>#DIV/0!</v>
      </c>
      <c r="BX87" t="s">
        <v>413</v>
      </c>
      <c r="BY87" t="s">
        <v>413</v>
      </c>
      <c r="BZ87" t="s">
        <v>413</v>
      </c>
      <c r="CA87" t="s">
        <v>413</v>
      </c>
      <c r="CB87" t="s">
        <v>413</v>
      </c>
      <c r="CC87" t="s">
        <v>413</v>
      </c>
      <c r="CD87" t="s">
        <v>413</v>
      </c>
      <c r="CE87" t="s">
        <v>413</v>
      </c>
      <c r="CF87">
        <v>251</v>
      </c>
      <c r="CG87">
        <v>1000</v>
      </c>
      <c r="CH87" t="s">
        <v>414</v>
      </c>
      <c r="CI87">
        <v>8.5</v>
      </c>
      <c r="CJ87">
        <v>1.992</v>
      </c>
      <c r="CK87">
        <v>33.67</v>
      </c>
      <c r="CL87">
        <v>2.6106759999999999E-5</v>
      </c>
      <c r="CM87">
        <v>3.7014436000000001E-4</v>
      </c>
      <c r="CN87">
        <v>1.8797999360000001E-2</v>
      </c>
      <c r="CO87">
        <v>1.9799999999999999E-4</v>
      </c>
      <c r="CP87">
        <f t="shared" si="96"/>
        <v>1199.98</v>
      </c>
      <c r="CQ87">
        <f t="shared" si="97"/>
        <v>1009.4891997991965</v>
      </c>
      <c r="CR87">
        <f t="shared" si="98"/>
        <v>0.84125502074967629</v>
      </c>
      <c r="CS87">
        <f t="shared" si="99"/>
        <v>0.16202219004687543</v>
      </c>
      <c r="CT87">
        <v>6</v>
      </c>
      <c r="CU87">
        <v>0.5</v>
      </c>
      <c r="CV87" t="s">
        <v>415</v>
      </c>
      <c r="CW87">
        <v>2</v>
      </c>
      <c r="CX87" t="b">
        <v>1</v>
      </c>
      <c r="CY87">
        <v>1657205744.2874999</v>
      </c>
      <c r="CZ87">
        <v>453.09875</v>
      </c>
      <c r="DA87">
        <v>469.30099999999999</v>
      </c>
      <c r="DB87">
        <v>35.002450000000003</v>
      </c>
      <c r="DC87">
        <v>33.720599999999997</v>
      </c>
      <c r="DD87">
        <v>454.27087499999999</v>
      </c>
      <c r="DE87">
        <v>34.555199999999999</v>
      </c>
      <c r="DF87">
        <v>650.366625</v>
      </c>
      <c r="DG87">
        <v>101.237375</v>
      </c>
      <c r="DH87">
        <v>9.9880899999999995E-2</v>
      </c>
      <c r="DI87">
        <v>33.615749999999998</v>
      </c>
      <c r="DJ87">
        <v>999.9</v>
      </c>
      <c r="DK87">
        <v>33.497037499999998</v>
      </c>
      <c r="DL87">
        <v>0</v>
      </c>
      <c r="DM87">
        <v>0</v>
      </c>
      <c r="DN87">
        <v>9015.7049999999981</v>
      </c>
      <c r="DO87">
        <v>0</v>
      </c>
      <c r="DP87">
        <v>1387.0250000000001</v>
      </c>
      <c r="DQ87">
        <v>-16.202425000000002</v>
      </c>
      <c r="DR87">
        <v>469.53337499999998</v>
      </c>
      <c r="DS87">
        <v>485.67837500000002</v>
      </c>
      <c r="DT87">
        <v>1.28185875</v>
      </c>
      <c r="DU87">
        <v>469.30099999999999</v>
      </c>
      <c r="DV87">
        <v>33.720599999999997</v>
      </c>
      <c r="DW87">
        <v>3.5435587499999999</v>
      </c>
      <c r="DX87">
        <v>3.4137862499999998</v>
      </c>
      <c r="DY87">
        <v>26.829899999999999</v>
      </c>
      <c r="DZ87">
        <v>26.196950000000001</v>
      </c>
      <c r="EA87">
        <v>1199.98</v>
      </c>
      <c r="EB87">
        <v>0.95799374999999998</v>
      </c>
      <c r="EC87">
        <v>4.2006500000000002E-2</v>
      </c>
      <c r="ED87">
        <v>0</v>
      </c>
      <c r="EE87">
        <v>544.09812499999998</v>
      </c>
      <c r="EF87">
        <v>5.0001600000000002</v>
      </c>
      <c r="EG87">
        <v>7805.3912500000006</v>
      </c>
      <c r="EH87">
        <v>9514.9962500000001</v>
      </c>
      <c r="EI87">
        <v>47.601374999999997</v>
      </c>
      <c r="EJ87">
        <v>49.921499999999988</v>
      </c>
      <c r="EK87">
        <v>48.811999999999998</v>
      </c>
      <c r="EL87">
        <v>48.710624999999993</v>
      </c>
      <c r="EM87">
        <v>49.335875000000001</v>
      </c>
      <c r="EN87">
        <v>1144.78</v>
      </c>
      <c r="EO87">
        <v>50.2</v>
      </c>
      <c r="EP87">
        <v>0</v>
      </c>
      <c r="EQ87">
        <v>610327.5</v>
      </c>
      <c r="ER87">
        <v>0</v>
      </c>
      <c r="ES87">
        <v>544.92123076923076</v>
      </c>
      <c r="ET87">
        <v>-9.5027692450559424</v>
      </c>
      <c r="EU87">
        <v>-173.2188033795768</v>
      </c>
      <c r="EV87">
        <v>7808.9850000000006</v>
      </c>
      <c r="EW87">
        <v>15</v>
      </c>
      <c r="EX87">
        <v>1657194677</v>
      </c>
      <c r="EY87" t="s">
        <v>416</v>
      </c>
      <c r="EZ87">
        <v>1657194677</v>
      </c>
      <c r="FA87">
        <v>1657194677</v>
      </c>
      <c r="FB87">
        <v>4</v>
      </c>
      <c r="FC87">
        <v>-0.154</v>
      </c>
      <c r="FD87">
        <v>6.0000000000000001E-3</v>
      </c>
      <c r="FE87">
        <v>-1.1719999999999999</v>
      </c>
      <c r="FF87">
        <v>0.44700000000000001</v>
      </c>
      <c r="FG87">
        <v>415</v>
      </c>
      <c r="FH87">
        <v>30</v>
      </c>
      <c r="FI87">
        <v>0.27</v>
      </c>
      <c r="FJ87">
        <v>0.12</v>
      </c>
      <c r="FK87">
        <v>-16.130175609756101</v>
      </c>
      <c r="FL87">
        <v>-1.210492682926863</v>
      </c>
      <c r="FM87">
        <v>0.14692577980385099</v>
      </c>
      <c r="FN87">
        <v>0</v>
      </c>
      <c r="FO87">
        <v>545.54538235294126</v>
      </c>
      <c r="FP87">
        <v>-10.179816656332189</v>
      </c>
      <c r="FQ87">
        <v>1.0216348494305281</v>
      </c>
      <c r="FR87">
        <v>0</v>
      </c>
      <c r="FS87">
        <v>1.2729604878048779</v>
      </c>
      <c r="FT87">
        <v>0.11880627177700311</v>
      </c>
      <c r="FU87">
        <v>1.309161395167178E-2</v>
      </c>
      <c r="FV87">
        <v>0</v>
      </c>
      <c r="FW87">
        <v>0</v>
      </c>
      <c r="FX87">
        <v>3</v>
      </c>
      <c r="FY87" t="s">
        <v>425</v>
      </c>
      <c r="FZ87">
        <v>3.36897</v>
      </c>
      <c r="GA87">
        <v>2.8938899999999999</v>
      </c>
      <c r="GB87">
        <v>0.10495599999999999</v>
      </c>
      <c r="GC87">
        <v>0.109219</v>
      </c>
      <c r="GD87">
        <v>0.14330200000000001</v>
      </c>
      <c r="GE87">
        <v>0.14252799999999999</v>
      </c>
      <c r="GF87">
        <v>30854.400000000001</v>
      </c>
      <c r="GG87">
        <v>26733</v>
      </c>
      <c r="GH87">
        <v>30813.9</v>
      </c>
      <c r="GI87">
        <v>27975</v>
      </c>
      <c r="GJ87">
        <v>34796.6</v>
      </c>
      <c r="GK87">
        <v>33870</v>
      </c>
      <c r="GL87">
        <v>40185.599999999999</v>
      </c>
      <c r="GM87">
        <v>39021.599999999999</v>
      </c>
      <c r="GN87">
        <v>2.3176999999999999</v>
      </c>
      <c r="GO87">
        <v>1.5290699999999999</v>
      </c>
      <c r="GP87">
        <v>0</v>
      </c>
      <c r="GQ87">
        <v>6.6168599999999994E-2</v>
      </c>
      <c r="GR87">
        <v>999.9</v>
      </c>
      <c r="GS87">
        <v>32.436999999999998</v>
      </c>
      <c r="GT87">
        <v>46.9</v>
      </c>
      <c r="GU87">
        <v>44</v>
      </c>
      <c r="GV87">
        <v>42.399900000000002</v>
      </c>
      <c r="GW87">
        <v>50.393700000000003</v>
      </c>
      <c r="GX87">
        <v>42.600200000000001</v>
      </c>
      <c r="GY87">
        <v>1</v>
      </c>
      <c r="GZ87">
        <v>0.69308400000000003</v>
      </c>
      <c r="HA87">
        <v>1.6366099999999999</v>
      </c>
      <c r="HB87">
        <v>20.198799999999999</v>
      </c>
      <c r="HC87">
        <v>5.2150400000000001</v>
      </c>
      <c r="HD87">
        <v>11.974</v>
      </c>
      <c r="HE87">
        <v>4.9904999999999999</v>
      </c>
      <c r="HF87">
        <v>3.2925</v>
      </c>
      <c r="HG87">
        <v>7072.9</v>
      </c>
      <c r="HH87">
        <v>9999</v>
      </c>
      <c r="HI87">
        <v>9999</v>
      </c>
      <c r="HJ87">
        <v>659.3</v>
      </c>
      <c r="HK87">
        <v>4.9713000000000003</v>
      </c>
      <c r="HL87">
        <v>1.87477</v>
      </c>
      <c r="HM87">
        <v>1.87104</v>
      </c>
      <c r="HN87">
        <v>1.87086</v>
      </c>
      <c r="HO87">
        <v>1.87531</v>
      </c>
      <c r="HP87">
        <v>1.8720399999999999</v>
      </c>
      <c r="HQ87">
        <v>1.86751</v>
      </c>
      <c r="HR87">
        <v>1.87849</v>
      </c>
      <c r="HS87">
        <v>0</v>
      </c>
      <c r="HT87">
        <v>0</v>
      </c>
      <c r="HU87">
        <v>0</v>
      </c>
      <c r="HV87">
        <v>0</v>
      </c>
      <c r="HW87" t="s">
        <v>418</v>
      </c>
      <c r="HX87" t="s">
        <v>419</v>
      </c>
      <c r="HY87" t="s">
        <v>420</v>
      </c>
      <c r="HZ87" t="s">
        <v>420</v>
      </c>
      <c r="IA87" t="s">
        <v>420</v>
      </c>
      <c r="IB87" t="s">
        <v>420</v>
      </c>
      <c r="IC87">
        <v>0</v>
      </c>
      <c r="ID87">
        <v>100</v>
      </c>
      <c r="IE87">
        <v>100</v>
      </c>
      <c r="IF87">
        <v>-1.1719999999999999</v>
      </c>
      <c r="IG87">
        <v>0.44719999999999999</v>
      </c>
      <c r="IH87">
        <v>-1.172199999999918</v>
      </c>
      <c r="II87">
        <v>0</v>
      </c>
      <c r="IJ87">
        <v>0</v>
      </c>
      <c r="IK87">
        <v>0</v>
      </c>
      <c r="IL87">
        <v>0.44723499999999922</v>
      </c>
      <c r="IM87">
        <v>0</v>
      </c>
      <c r="IN87">
        <v>0</v>
      </c>
      <c r="IO87">
        <v>0</v>
      </c>
      <c r="IP87">
        <v>-1</v>
      </c>
      <c r="IQ87">
        <v>-1</v>
      </c>
      <c r="IR87">
        <v>-1</v>
      </c>
      <c r="IS87">
        <v>-1</v>
      </c>
      <c r="IT87">
        <v>184.5</v>
      </c>
      <c r="IU87">
        <v>184.5</v>
      </c>
      <c r="IV87">
        <v>1.18042</v>
      </c>
      <c r="IW87">
        <v>2.5976599999999999</v>
      </c>
      <c r="IX87">
        <v>1.49902</v>
      </c>
      <c r="IY87">
        <v>2.2741699999999998</v>
      </c>
      <c r="IZ87">
        <v>1.69678</v>
      </c>
      <c r="JA87">
        <v>2.36206</v>
      </c>
      <c r="JB87">
        <v>46.269100000000002</v>
      </c>
      <c r="JC87">
        <v>13.869400000000001</v>
      </c>
      <c r="JD87">
        <v>18</v>
      </c>
      <c r="JE87">
        <v>707.43700000000001</v>
      </c>
      <c r="JF87">
        <v>269.154</v>
      </c>
      <c r="JG87">
        <v>29.998999999999999</v>
      </c>
      <c r="JH87">
        <v>36.215499999999999</v>
      </c>
      <c r="JI87">
        <v>29.999700000000001</v>
      </c>
      <c r="JJ87">
        <v>35.954300000000003</v>
      </c>
      <c r="JK87">
        <v>35.947499999999998</v>
      </c>
      <c r="JL87">
        <v>23.729399999999998</v>
      </c>
      <c r="JM87">
        <v>22.2974</v>
      </c>
      <c r="JN87">
        <v>7.9606700000000004</v>
      </c>
      <c r="JO87">
        <v>30</v>
      </c>
      <c r="JP87">
        <v>485.01299999999998</v>
      </c>
      <c r="JQ87">
        <v>33.830199999999998</v>
      </c>
      <c r="JR87">
        <v>98.224100000000007</v>
      </c>
      <c r="JS87">
        <v>98.244500000000002</v>
      </c>
    </row>
    <row r="88" spans="1:279" x14ac:dyDescent="0.2">
      <c r="A88">
        <v>73</v>
      </c>
      <c r="B88">
        <v>1657205750.5999999</v>
      </c>
      <c r="C88">
        <v>287.5</v>
      </c>
      <c r="D88" t="s">
        <v>565</v>
      </c>
      <c r="E88" t="s">
        <v>566</v>
      </c>
      <c r="F88">
        <v>4</v>
      </c>
      <c r="G88">
        <v>1657205748.5999999</v>
      </c>
      <c r="H88">
        <f t="shared" si="50"/>
        <v>1.4222368538304106E-3</v>
      </c>
      <c r="I88">
        <f t="shared" si="51"/>
        <v>1.4222368538304107</v>
      </c>
      <c r="J88">
        <f t="shared" si="52"/>
        <v>8.1922512181484279</v>
      </c>
      <c r="K88">
        <f t="shared" si="53"/>
        <v>459.92242857142861</v>
      </c>
      <c r="L88">
        <f t="shared" si="54"/>
        <v>292.95010590621985</v>
      </c>
      <c r="M88">
        <f t="shared" si="55"/>
        <v>29.68732573150028</v>
      </c>
      <c r="N88">
        <f t="shared" si="56"/>
        <v>46.608165257306965</v>
      </c>
      <c r="O88">
        <f t="shared" si="57"/>
        <v>8.4848029381413476E-2</v>
      </c>
      <c r="P88">
        <f t="shared" si="58"/>
        <v>2.7724347763773016</v>
      </c>
      <c r="Q88">
        <f t="shared" si="59"/>
        <v>8.343140635583951E-2</v>
      </c>
      <c r="R88">
        <f t="shared" si="60"/>
        <v>5.2269936784872774E-2</v>
      </c>
      <c r="S88">
        <f t="shared" si="61"/>
        <v>194.418143612439</v>
      </c>
      <c r="T88">
        <f t="shared" si="62"/>
        <v>34.435271794513284</v>
      </c>
      <c r="U88">
        <f t="shared" si="63"/>
        <v>33.516257142857143</v>
      </c>
      <c r="V88">
        <f t="shared" si="64"/>
        <v>5.2005185982321276</v>
      </c>
      <c r="W88">
        <f t="shared" si="65"/>
        <v>67.814229464605518</v>
      </c>
      <c r="X88">
        <f t="shared" si="66"/>
        <v>3.5475751485022817</v>
      </c>
      <c r="Y88">
        <f t="shared" si="67"/>
        <v>5.2313138061295508</v>
      </c>
      <c r="Z88">
        <f t="shared" si="68"/>
        <v>1.6529434497298459</v>
      </c>
      <c r="AA88">
        <f t="shared" si="69"/>
        <v>-62.720645253921106</v>
      </c>
      <c r="AB88">
        <f t="shared" si="70"/>
        <v>15.770956886609907</v>
      </c>
      <c r="AC88">
        <f t="shared" si="71"/>
        <v>1.3100645647125928</v>
      </c>
      <c r="AD88">
        <f t="shared" si="72"/>
        <v>148.77851980984039</v>
      </c>
      <c r="AE88">
        <f t="shared" si="73"/>
        <v>17.131325984156032</v>
      </c>
      <c r="AF88">
        <f t="shared" si="74"/>
        <v>1.4080155116078399</v>
      </c>
      <c r="AG88">
        <f t="shared" si="75"/>
        <v>8.1922512181484279</v>
      </c>
      <c r="AH88">
        <v>493.59587376419859</v>
      </c>
      <c r="AI88">
        <v>479.09992121212099</v>
      </c>
      <c r="AJ88">
        <v>1.6627785098896699</v>
      </c>
      <c r="AK88">
        <v>65.771731375418483</v>
      </c>
      <c r="AL88">
        <f t="shared" si="76"/>
        <v>1.4222368538304107</v>
      </c>
      <c r="AM88">
        <v>33.744363569249472</v>
      </c>
      <c r="AN88">
        <v>35.010356643356637</v>
      </c>
      <c r="AO88">
        <v>1.9613010297477199E-5</v>
      </c>
      <c r="AP88">
        <v>88.071452504573628</v>
      </c>
      <c r="AQ88">
        <v>3</v>
      </c>
      <c r="AR88">
        <v>0</v>
      </c>
      <c r="AS88">
        <f t="shared" si="77"/>
        <v>1</v>
      </c>
      <c r="AT88">
        <f t="shared" si="78"/>
        <v>0</v>
      </c>
      <c r="AU88">
        <f t="shared" si="79"/>
        <v>47373.414172078337</v>
      </c>
      <c r="AV88" t="s">
        <v>413</v>
      </c>
      <c r="AW88" t="s">
        <v>413</v>
      </c>
      <c r="AX88">
        <v>0</v>
      </c>
      <c r="AY88">
        <v>0</v>
      </c>
      <c r="AZ88" t="e">
        <f t="shared" si="80"/>
        <v>#DIV/0!</v>
      </c>
      <c r="BA88">
        <v>0</v>
      </c>
      <c r="BB88" t="s">
        <v>413</v>
      </c>
      <c r="BC88" t="s">
        <v>413</v>
      </c>
      <c r="BD88">
        <v>0</v>
      </c>
      <c r="BE88">
        <v>0</v>
      </c>
      <c r="BF88" t="e">
        <f t="shared" si="81"/>
        <v>#DIV/0!</v>
      </c>
      <c r="BG88">
        <v>0.5</v>
      </c>
      <c r="BH88">
        <f t="shared" si="82"/>
        <v>1009.4615997991913</v>
      </c>
      <c r="BI88">
        <f t="shared" si="83"/>
        <v>8.1922512181484279</v>
      </c>
      <c r="BJ88" t="e">
        <f t="shared" si="84"/>
        <v>#DIV/0!</v>
      </c>
      <c r="BK88">
        <f t="shared" si="85"/>
        <v>8.1154659273597763E-3</v>
      </c>
      <c r="BL88" t="e">
        <f t="shared" si="86"/>
        <v>#DIV/0!</v>
      </c>
      <c r="BM88" t="e">
        <f t="shared" si="87"/>
        <v>#DIV/0!</v>
      </c>
      <c r="BN88" t="s">
        <v>413</v>
      </c>
      <c r="BO88">
        <v>0</v>
      </c>
      <c r="BP88" t="e">
        <f t="shared" si="88"/>
        <v>#DIV/0!</v>
      </c>
      <c r="BQ88" t="e">
        <f t="shared" si="89"/>
        <v>#DIV/0!</v>
      </c>
      <c r="BR88" t="e">
        <f t="shared" si="90"/>
        <v>#DIV/0!</v>
      </c>
      <c r="BS88" t="e">
        <f t="shared" si="91"/>
        <v>#DIV/0!</v>
      </c>
      <c r="BT88" t="e">
        <f t="shared" si="92"/>
        <v>#DIV/0!</v>
      </c>
      <c r="BU88" t="e">
        <f t="shared" si="93"/>
        <v>#DIV/0!</v>
      </c>
      <c r="BV88" t="e">
        <f t="shared" si="94"/>
        <v>#DIV/0!</v>
      </c>
      <c r="BW88" t="e">
        <f t="shared" si="95"/>
        <v>#DIV/0!</v>
      </c>
      <c r="BX88" t="s">
        <v>413</v>
      </c>
      <c r="BY88" t="s">
        <v>413</v>
      </c>
      <c r="BZ88" t="s">
        <v>413</v>
      </c>
      <c r="CA88" t="s">
        <v>413</v>
      </c>
      <c r="CB88" t="s">
        <v>413</v>
      </c>
      <c r="CC88" t="s">
        <v>413</v>
      </c>
      <c r="CD88" t="s">
        <v>413</v>
      </c>
      <c r="CE88" t="s">
        <v>413</v>
      </c>
      <c r="CF88">
        <v>251</v>
      </c>
      <c r="CG88">
        <v>1000</v>
      </c>
      <c r="CH88" t="s">
        <v>414</v>
      </c>
      <c r="CI88">
        <v>8.5</v>
      </c>
      <c r="CJ88">
        <v>1.992</v>
      </c>
      <c r="CK88">
        <v>33.67</v>
      </c>
      <c r="CL88">
        <v>2.6106759999999999E-5</v>
      </c>
      <c r="CM88">
        <v>3.7014436000000001E-4</v>
      </c>
      <c r="CN88">
        <v>1.8797999360000001E-2</v>
      </c>
      <c r="CO88">
        <v>1.9799999999999999E-4</v>
      </c>
      <c r="CP88">
        <f t="shared" si="96"/>
        <v>1199.947142857143</v>
      </c>
      <c r="CQ88">
        <f t="shared" si="97"/>
        <v>1009.4615997991913</v>
      </c>
      <c r="CR88">
        <f t="shared" si="98"/>
        <v>0.84125505511484888</v>
      </c>
      <c r="CS88">
        <f t="shared" si="99"/>
        <v>0.16202225637165837</v>
      </c>
      <c r="CT88">
        <v>6</v>
      </c>
      <c r="CU88">
        <v>0.5</v>
      </c>
      <c r="CV88" t="s">
        <v>415</v>
      </c>
      <c r="CW88">
        <v>2</v>
      </c>
      <c r="CX88" t="b">
        <v>1</v>
      </c>
      <c r="CY88">
        <v>1657205748.5999999</v>
      </c>
      <c r="CZ88">
        <v>459.92242857142861</v>
      </c>
      <c r="DA88">
        <v>476.32371428571417</v>
      </c>
      <c r="DB88">
        <v>35.006942857142853</v>
      </c>
      <c r="DC88">
        <v>33.753500000000003</v>
      </c>
      <c r="DD88">
        <v>461.09442857142858</v>
      </c>
      <c r="DE88">
        <v>34.559742857142858</v>
      </c>
      <c r="DF88">
        <v>650.39671428571432</v>
      </c>
      <c r="DG88">
        <v>101.239</v>
      </c>
      <c r="DH88">
        <v>0.1001875714285714</v>
      </c>
      <c r="DI88">
        <v>33.621771428571428</v>
      </c>
      <c r="DJ88">
        <v>999.89999999999986</v>
      </c>
      <c r="DK88">
        <v>33.516257142857143</v>
      </c>
      <c r="DL88">
        <v>0</v>
      </c>
      <c r="DM88">
        <v>0</v>
      </c>
      <c r="DN88">
        <v>9018.3928571428569</v>
      </c>
      <c r="DO88">
        <v>0</v>
      </c>
      <c r="DP88">
        <v>1464.76</v>
      </c>
      <c r="DQ88">
        <v>-16.401299999999999</v>
      </c>
      <c r="DR88">
        <v>476.60685714285722</v>
      </c>
      <c r="DS88">
        <v>492.9628571428571</v>
      </c>
      <c r="DT88">
        <v>1.253471428571429</v>
      </c>
      <c r="DU88">
        <v>476.32371428571417</v>
      </c>
      <c r="DV88">
        <v>33.753500000000003</v>
      </c>
      <c r="DW88">
        <v>3.544067142857144</v>
      </c>
      <c r="DX88">
        <v>3.4171671428571431</v>
      </c>
      <c r="DY88">
        <v>26.832328571428569</v>
      </c>
      <c r="DZ88">
        <v>26.213714285714289</v>
      </c>
      <c r="EA88">
        <v>1199.947142857143</v>
      </c>
      <c r="EB88">
        <v>0.95799257142857142</v>
      </c>
      <c r="EC88">
        <v>4.2007657142857133E-2</v>
      </c>
      <c r="ED88">
        <v>0</v>
      </c>
      <c r="EE88">
        <v>543.44085714285723</v>
      </c>
      <c r="EF88">
        <v>5.0001600000000002</v>
      </c>
      <c r="EG88">
        <v>7869.67</v>
      </c>
      <c r="EH88">
        <v>9514.7285714285717</v>
      </c>
      <c r="EI88">
        <v>47.607000000000014</v>
      </c>
      <c r="EJ88">
        <v>49.919285714285706</v>
      </c>
      <c r="EK88">
        <v>48.803428571428583</v>
      </c>
      <c r="EL88">
        <v>48.723000000000013</v>
      </c>
      <c r="EM88">
        <v>49.348000000000013</v>
      </c>
      <c r="EN88">
        <v>1144.747142857143</v>
      </c>
      <c r="EO88">
        <v>50.2</v>
      </c>
      <c r="EP88">
        <v>0</v>
      </c>
      <c r="EQ88">
        <v>610331.09999990463</v>
      </c>
      <c r="ER88">
        <v>0</v>
      </c>
      <c r="ES88">
        <v>544.36834615384612</v>
      </c>
      <c r="ET88">
        <v>-9.5160000189649239</v>
      </c>
      <c r="EU88">
        <v>395.95726506497482</v>
      </c>
      <c r="EV88">
        <v>7813.3265384615379</v>
      </c>
      <c r="EW88">
        <v>15</v>
      </c>
      <c r="EX88">
        <v>1657194677</v>
      </c>
      <c r="EY88" t="s">
        <v>416</v>
      </c>
      <c r="EZ88">
        <v>1657194677</v>
      </c>
      <c r="FA88">
        <v>1657194677</v>
      </c>
      <c r="FB88">
        <v>4</v>
      </c>
      <c r="FC88">
        <v>-0.154</v>
      </c>
      <c r="FD88">
        <v>6.0000000000000001E-3</v>
      </c>
      <c r="FE88">
        <v>-1.1719999999999999</v>
      </c>
      <c r="FF88">
        <v>0.44700000000000001</v>
      </c>
      <c r="FG88">
        <v>415</v>
      </c>
      <c r="FH88">
        <v>30</v>
      </c>
      <c r="FI88">
        <v>0.27</v>
      </c>
      <c r="FJ88">
        <v>0.12</v>
      </c>
      <c r="FK88">
        <v>-16.22350243902439</v>
      </c>
      <c r="FL88">
        <v>-0.78856515679440287</v>
      </c>
      <c r="FM88">
        <v>0.1004914059856762</v>
      </c>
      <c r="FN88">
        <v>0</v>
      </c>
      <c r="FO88">
        <v>544.83997058823525</v>
      </c>
      <c r="FP88">
        <v>-9.5845225478503409</v>
      </c>
      <c r="FQ88">
        <v>0.95975396618380437</v>
      </c>
      <c r="FR88">
        <v>0</v>
      </c>
      <c r="FS88">
        <v>1.272802195121951</v>
      </c>
      <c r="FT88">
        <v>8.9059233449637228E-4</v>
      </c>
      <c r="FU88">
        <v>1.3441226626696679E-2</v>
      </c>
      <c r="FV88">
        <v>1</v>
      </c>
      <c r="FW88">
        <v>1</v>
      </c>
      <c r="FX88">
        <v>3</v>
      </c>
      <c r="FY88" t="s">
        <v>417</v>
      </c>
      <c r="FZ88">
        <v>3.3688899999999999</v>
      </c>
      <c r="GA88">
        <v>2.8939400000000002</v>
      </c>
      <c r="GB88">
        <v>0.106057</v>
      </c>
      <c r="GC88">
        <v>0.110363</v>
      </c>
      <c r="GD88">
        <v>0.14332600000000001</v>
      </c>
      <c r="GE88">
        <v>0.14256199999999999</v>
      </c>
      <c r="GF88">
        <v>30816.799999999999</v>
      </c>
      <c r="GG88">
        <v>26698.2</v>
      </c>
      <c r="GH88">
        <v>30814.3</v>
      </c>
      <c r="GI88">
        <v>27974.5</v>
      </c>
      <c r="GJ88">
        <v>34795.9</v>
      </c>
      <c r="GK88">
        <v>33868.1</v>
      </c>
      <c r="GL88">
        <v>40185.9</v>
      </c>
      <c r="GM88">
        <v>39020.9</v>
      </c>
      <c r="GN88">
        <v>2.3180299999999998</v>
      </c>
      <c r="GO88">
        <v>1.52922</v>
      </c>
      <c r="GP88">
        <v>0</v>
      </c>
      <c r="GQ88">
        <v>6.5956299999999995E-2</v>
      </c>
      <c r="GR88">
        <v>999.9</v>
      </c>
      <c r="GS88">
        <v>32.457099999999997</v>
      </c>
      <c r="GT88">
        <v>46.8</v>
      </c>
      <c r="GU88">
        <v>44</v>
      </c>
      <c r="GV88">
        <v>42.3093</v>
      </c>
      <c r="GW88">
        <v>50.363700000000001</v>
      </c>
      <c r="GX88">
        <v>42.5441</v>
      </c>
      <c r="GY88">
        <v>1</v>
      </c>
      <c r="GZ88">
        <v>0.69274400000000003</v>
      </c>
      <c r="HA88">
        <v>1.6346400000000001</v>
      </c>
      <c r="HB88">
        <v>20.198899999999998</v>
      </c>
      <c r="HC88">
        <v>5.2147399999999999</v>
      </c>
      <c r="HD88">
        <v>11.974</v>
      </c>
      <c r="HE88">
        <v>4.9904000000000002</v>
      </c>
      <c r="HF88">
        <v>3.2924799999999999</v>
      </c>
      <c r="HG88">
        <v>7073.1</v>
      </c>
      <c r="HH88">
        <v>9999</v>
      </c>
      <c r="HI88">
        <v>9999</v>
      </c>
      <c r="HJ88">
        <v>659.3</v>
      </c>
      <c r="HK88">
        <v>4.9713200000000004</v>
      </c>
      <c r="HL88">
        <v>1.8747799999999999</v>
      </c>
      <c r="HM88">
        <v>1.87104</v>
      </c>
      <c r="HN88">
        <v>1.87087</v>
      </c>
      <c r="HO88">
        <v>1.87531</v>
      </c>
      <c r="HP88">
        <v>1.87205</v>
      </c>
      <c r="HQ88">
        <v>1.8675200000000001</v>
      </c>
      <c r="HR88">
        <v>1.8784799999999999</v>
      </c>
      <c r="HS88">
        <v>0</v>
      </c>
      <c r="HT88">
        <v>0</v>
      </c>
      <c r="HU88">
        <v>0</v>
      </c>
      <c r="HV88">
        <v>0</v>
      </c>
      <c r="HW88" t="s">
        <v>418</v>
      </c>
      <c r="HX88" t="s">
        <v>419</v>
      </c>
      <c r="HY88" t="s">
        <v>420</v>
      </c>
      <c r="HZ88" t="s">
        <v>420</v>
      </c>
      <c r="IA88" t="s">
        <v>420</v>
      </c>
      <c r="IB88" t="s">
        <v>420</v>
      </c>
      <c r="IC88">
        <v>0</v>
      </c>
      <c r="ID88">
        <v>100</v>
      </c>
      <c r="IE88">
        <v>100</v>
      </c>
      <c r="IF88">
        <v>-1.1719999999999999</v>
      </c>
      <c r="IG88">
        <v>0.44719999999999999</v>
      </c>
      <c r="IH88">
        <v>-1.172199999999918</v>
      </c>
      <c r="II88">
        <v>0</v>
      </c>
      <c r="IJ88">
        <v>0</v>
      </c>
      <c r="IK88">
        <v>0</v>
      </c>
      <c r="IL88">
        <v>0.44723499999999922</v>
      </c>
      <c r="IM88">
        <v>0</v>
      </c>
      <c r="IN88">
        <v>0</v>
      </c>
      <c r="IO88">
        <v>0</v>
      </c>
      <c r="IP88">
        <v>-1</v>
      </c>
      <c r="IQ88">
        <v>-1</v>
      </c>
      <c r="IR88">
        <v>-1</v>
      </c>
      <c r="IS88">
        <v>-1</v>
      </c>
      <c r="IT88">
        <v>184.6</v>
      </c>
      <c r="IU88">
        <v>184.6</v>
      </c>
      <c r="IV88">
        <v>1.1975100000000001</v>
      </c>
      <c r="IW88">
        <v>2.5964399999999999</v>
      </c>
      <c r="IX88">
        <v>1.49902</v>
      </c>
      <c r="IY88">
        <v>2.2741699999999998</v>
      </c>
      <c r="IZ88">
        <v>1.69678</v>
      </c>
      <c r="JA88">
        <v>2.36328</v>
      </c>
      <c r="JB88">
        <v>46.269100000000002</v>
      </c>
      <c r="JC88">
        <v>13.869400000000001</v>
      </c>
      <c r="JD88">
        <v>18</v>
      </c>
      <c r="JE88">
        <v>707.67399999999998</v>
      </c>
      <c r="JF88">
        <v>269.22300000000001</v>
      </c>
      <c r="JG88">
        <v>29.999400000000001</v>
      </c>
      <c r="JH88">
        <v>36.213700000000003</v>
      </c>
      <c r="JI88">
        <v>29.999700000000001</v>
      </c>
      <c r="JJ88">
        <v>35.9512</v>
      </c>
      <c r="JK88">
        <v>35.947099999999999</v>
      </c>
      <c r="JL88">
        <v>23.995999999999999</v>
      </c>
      <c r="JM88">
        <v>22.2974</v>
      </c>
      <c r="JN88">
        <v>7.9606700000000004</v>
      </c>
      <c r="JO88">
        <v>30</v>
      </c>
      <c r="JP88">
        <v>491.73</v>
      </c>
      <c r="JQ88">
        <v>33.830199999999998</v>
      </c>
      <c r="JR88">
        <v>98.225099999999998</v>
      </c>
      <c r="JS88">
        <v>98.242699999999999</v>
      </c>
    </row>
    <row r="89" spans="1:279" x14ac:dyDescent="0.2">
      <c r="A89">
        <v>74</v>
      </c>
      <c r="B89">
        <v>1657205754.5999999</v>
      </c>
      <c r="C89">
        <v>291.5</v>
      </c>
      <c r="D89" t="s">
        <v>567</v>
      </c>
      <c r="E89" t="s">
        <v>568</v>
      </c>
      <c r="F89">
        <v>4</v>
      </c>
      <c r="G89">
        <v>1657205752.2874999</v>
      </c>
      <c r="H89">
        <f t="shared" si="50"/>
        <v>1.4150280921910454E-3</v>
      </c>
      <c r="I89">
        <f t="shared" si="51"/>
        <v>1.4150280921910454</v>
      </c>
      <c r="J89">
        <f t="shared" si="52"/>
        <v>8.3271346724856485</v>
      </c>
      <c r="K89">
        <f t="shared" si="53"/>
        <v>465.87875000000003</v>
      </c>
      <c r="L89">
        <f t="shared" si="54"/>
        <v>294.90231123746764</v>
      </c>
      <c r="M89">
        <f t="shared" si="55"/>
        <v>29.885016984192681</v>
      </c>
      <c r="N89">
        <f t="shared" si="56"/>
        <v>47.211547098093931</v>
      </c>
      <c r="O89">
        <f t="shared" si="57"/>
        <v>8.4159449258972882E-2</v>
      </c>
      <c r="P89">
        <f t="shared" si="58"/>
        <v>2.771718644551751</v>
      </c>
      <c r="Q89">
        <f t="shared" si="59"/>
        <v>8.2765168669974312E-2</v>
      </c>
      <c r="R89">
        <f t="shared" si="60"/>
        <v>5.1851576880880573E-2</v>
      </c>
      <c r="S89">
        <f t="shared" si="61"/>
        <v>194.42917311246123</v>
      </c>
      <c r="T89">
        <f t="shared" si="62"/>
        <v>34.439275663222055</v>
      </c>
      <c r="U89">
        <f t="shared" si="63"/>
        <v>33.534374999999997</v>
      </c>
      <c r="V89">
        <f t="shared" si="64"/>
        <v>5.2057952021703384</v>
      </c>
      <c r="W89">
        <f t="shared" si="65"/>
        <v>67.816541474156026</v>
      </c>
      <c r="X89">
        <f t="shared" si="66"/>
        <v>3.5480490461192011</v>
      </c>
      <c r="Y89">
        <f t="shared" si="67"/>
        <v>5.2318342531096418</v>
      </c>
      <c r="Z89">
        <f t="shared" si="68"/>
        <v>1.6577461560511373</v>
      </c>
      <c r="AA89">
        <f t="shared" si="69"/>
        <v>-62.402738865625103</v>
      </c>
      <c r="AB89">
        <f t="shared" si="70"/>
        <v>13.325321762014015</v>
      </c>
      <c r="AC89">
        <f t="shared" si="71"/>
        <v>1.1073038984142534</v>
      </c>
      <c r="AD89">
        <f t="shared" si="72"/>
        <v>146.45905990726439</v>
      </c>
      <c r="AE89">
        <f t="shared" si="73"/>
        <v>17.423169442864218</v>
      </c>
      <c r="AF89">
        <f t="shared" si="74"/>
        <v>1.4172901793346999</v>
      </c>
      <c r="AG89">
        <f t="shared" si="75"/>
        <v>8.3271346724856485</v>
      </c>
      <c r="AH89">
        <v>500.62050277560792</v>
      </c>
      <c r="AI89">
        <v>485.85540606060607</v>
      </c>
      <c r="AJ89">
        <v>1.697820524506918</v>
      </c>
      <c r="AK89">
        <v>65.771731375418483</v>
      </c>
      <c r="AL89">
        <f t="shared" si="76"/>
        <v>1.4150280921910454</v>
      </c>
      <c r="AM89">
        <v>33.753523254118612</v>
      </c>
      <c r="AN89">
        <v>35.013044755244778</v>
      </c>
      <c r="AO89">
        <v>2.5701460150522649E-5</v>
      </c>
      <c r="AP89">
        <v>88.071452504573628</v>
      </c>
      <c r="AQ89">
        <v>2</v>
      </c>
      <c r="AR89">
        <v>0</v>
      </c>
      <c r="AS89">
        <f t="shared" si="77"/>
        <v>1</v>
      </c>
      <c r="AT89">
        <f t="shared" si="78"/>
        <v>0</v>
      </c>
      <c r="AU89">
        <f t="shared" si="79"/>
        <v>47353.455177598458</v>
      </c>
      <c r="AV89" t="s">
        <v>413</v>
      </c>
      <c r="AW89" t="s">
        <v>413</v>
      </c>
      <c r="AX89">
        <v>0</v>
      </c>
      <c r="AY89">
        <v>0</v>
      </c>
      <c r="AZ89" t="e">
        <f t="shared" si="80"/>
        <v>#DIV/0!</v>
      </c>
      <c r="BA89">
        <v>0</v>
      </c>
      <c r="BB89" t="s">
        <v>413</v>
      </c>
      <c r="BC89" t="s">
        <v>413</v>
      </c>
      <c r="BD89">
        <v>0</v>
      </c>
      <c r="BE89">
        <v>0</v>
      </c>
      <c r="BF89" t="e">
        <f t="shared" si="81"/>
        <v>#DIV/0!</v>
      </c>
      <c r="BG89">
        <v>0.5</v>
      </c>
      <c r="BH89">
        <f t="shared" si="82"/>
        <v>1009.5196497992026</v>
      </c>
      <c r="BI89">
        <f t="shared" si="83"/>
        <v>8.3271346724856485</v>
      </c>
      <c r="BJ89" t="e">
        <f t="shared" si="84"/>
        <v>#DIV/0!</v>
      </c>
      <c r="BK89">
        <f t="shared" si="85"/>
        <v>8.248610786468543E-3</v>
      </c>
      <c r="BL89" t="e">
        <f t="shared" si="86"/>
        <v>#DIV/0!</v>
      </c>
      <c r="BM89" t="e">
        <f t="shared" si="87"/>
        <v>#DIV/0!</v>
      </c>
      <c r="BN89" t="s">
        <v>413</v>
      </c>
      <c r="BO89">
        <v>0</v>
      </c>
      <c r="BP89" t="e">
        <f t="shared" si="88"/>
        <v>#DIV/0!</v>
      </c>
      <c r="BQ89" t="e">
        <f t="shared" si="89"/>
        <v>#DIV/0!</v>
      </c>
      <c r="BR89" t="e">
        <f t="shared" si="90"/>
        <v>#DIV/0!</v>
      </c>
      <c r="BS89" t="e">
        <f t="shared" si="91"/>
        <v>#DIV/0!</v>
      </c>
      <c r="BT89" t="e">
        <f t="shared" si="92"/>
        <v>#DIV/0!</v>
      </c>
      <c r="BU89" t="e">
        <f t="shared" si="93"/>
        <v>#DIV/0!</v>
      </c>
      <c r="BV89" t="e">
        <f t="shared" si="94"/>
        <v>#DIV/0!</v>
      </c>
      <c r="BW89" t="e">
        <f t="shared" si="95"/>
        <v>#DIV/0!</v>
      </c>
      <c r="BX89" t="s">
        <v>413</v>
      </c>
      <c r="BY89" t="s">
        <v>413</v>
      </c>
      <c r="BZ89" t="s">
        <v>413</v>
      </c>
      <c r="CA89" t="s">
        <v>413</v>
      </c>
      <c r="CB89" t="s">
        <v>413</v>
      </c>
      <c r="CC89" t="s">
        <v>413</v>
      </c>
      <c r="CD89" t="s">
        <v>413</v>
      </c>
      <c r="CE89" t="s">
        <v>413</v>
      </c>
      <c r="CF89">
        <v>251</v>
      </c>
      <c r="CG89">
        <v>1000</v>
      </c>
      <c r="CH89" t="s">
        <v>414</v>
      </c>
      <c r="CI89">
        <v>8.5</v>
      </c>
      <c r="CJ89">
        <v>1.992</v>
      </c>
      <c r="CK89">
        <v>33.67</v>
      </c>
      <c r="CL89">
        <v>2.6106759999999999E-5</v>
      </c>
      <c r="CM89">
        <v>3.7014436000000001E-4</v>
      </c>
      <c r="CN89">
        <v>1.8797999360000001E-2</v>
      </c>
      <c r="CO89">
        <v>1.9799999999999999E-4</v>
      </c>
      <c r="CP89">
        <f t="shared" si="96"/>
        <v>1200.0162499999999</v>
      </c>
      <c r="CQ89">
        <f t="shared" si="97"/>
        <v>1009.5196497992026</v>
      </c>
      <c r="CR89">
        <f t="shared" si="98"/>
        <v>0.84125498283810962</v>
      </c>
      <c r="CS89">
        <f t="shared" si="99"/>
        <v>0.16202211687755166</v>
      </c>
      <c r="CT89">
        <v>6</v>
      </c>
      <c r="CU89">
        <v>0.5</v>
      </c>
      <c r="CV89" t="s">
        <v>415</v>
      </c>
      <c r="CW89">
        <v>2</v>
      </c>
      <c r="CX89" t="b">
        <v>1</v>
      </c>
      <c r="CY89">
        <v>1657205752.2874999</v>
      </c>
      <c r="CZ89">
        <v>465.87875000000003</v>
      </c>
      <c r="DA89">
        <v>482.56074999999998</v>
      </c>
      <c r="DB89">
        <v>35.011787499999997</v>
      </c>
      <c r="DC89">
        <v>33.7501125</v>
      </c>
      <c r="DD89">
        <v>467.05074999999999</v>
      </c>
      <c r="DE89">
        <v>34.564549999999997</v>
      </c>
      <c r="DF89">
        <v>650.40599999999995</v>
      </c>
      <c r="DG89">
        <v>101.23875</v>
      </c>
      <c r="DH89">
        <v>9.9950462500000004E-2</v>
      </c>
      <c r="DI89">
        <v>33.623549999999987</v>
      </c>
      <c r="DJ89">
        <v>999.9</v>
      </c>
      <c r="DK89">
        <v>33.534374999999997</v>
      </c>
      <c r="DL89">
        <v>0</v>
      </c>
      <c r="DM89">
        <v>0</v>
      </c>
      <c r="DN89">
        <v>9014.6087499999994</v>
      </c>
      <c r="DO89">
        <v>0</v>
      </c>
      <c r="DP89">
        <v>1536.2237500000001</v>
      </c>
      <c r="DQ89">
        <v>-16.682087500000002</v>
      </c>
      <c r="DR89">
        <v>482.78162500000002</v>
      </c>
      <c r="DS89">
        <v>499.41612500000002</v>
      </c>
      <c r="DT89">
        <v>1.2616750000000001</v>
      </c>
      <c r="DU89">
        <v>482.56074999999998</v>
      </c>
      <c r="DV89">
        <v>33.7501125</v>
      </c>
      <c r="DW89">
        <v>3.5445424999999999</v>
      </c>
      <c r="DX89">
        <v>3.4168124999999998</v>
      </c>
      <c r="DY89">
        <v>26.834624999999999</v>
      </c>
      <c r="DZ89">
        <v>26.211962499999998</v>
      </c>
      <c r="EA89">
        <v>1200.0162499999999</v>
      </c>
      <c r="EB89">
        <v>0.95799512500000006</v>
      </c>
      <c r="EC89">
        <v>4.2005149999999991E-2</v>
      </c>
      <c r="ED89">
        <v>0</v>
      </c>
      <c r="EE89">
        <v>542.98</v>
      </c>
      <c r="EF89">
        <v>5.0001600000000002</v>
      </c>
      <c r="EG89">
        <v>7907.2737500000003</v>
      </c>
      <c r="EH89">
        <v>9515.2887499999997</v>
      </c>
      <c r="EI89">
        <v>47.601374999999997</v>
      </c>
      <c r="EJ89">
        <v>49.936999999999998</v>
      </c>
      <c r="EK89">
        <v>48.75</v>
      </c>
      <c r="EL89">
        <v>48.734250000000003</v>
      </c>
      <c r="EM89">
        <v>49.327749999999988</v>
      </c>
      <c r="EN89">
        <v>1144.8162500000001</v>
      </c>
      <c r="EO89">
        <v>50.2</v>
      </c>
      <c r="EP89">
        <v>0</v>
      </c>
      <c r="EQ89">
        <v>610335.29999995232</v>
      </c>
      <c r="ER89">
        <v>0</v>
      </c>
      <c r="ES89">
        <v>543.66539999999998</v>
      </c>
      <c r="ET89">
        <v>-9.0836923017775781</v>
      </c>
      <c r="EU89">
        <v>702.63769100211744</v>
      </c>
      <c r="EV89">
        <v>7847.7683999999999</v>
      </c>
      <c r="EW89">
        <v>15</v>
      </c>
      <c r="EX89">
        <v>1657194677</v>
      </c>
      <c r="EY89" t="s">
        <v>416</v>
      </c>
      <c r="EZ89">
        <v>1657194677</v>
      </c>
      <c r="FA89">
        <v>1657194677</v>
      </c>
      <c r="FB89">
        <v>4</v>
      </c>
      <c r="FC89">
        <v>-0.154</v>
      </c>
      <c r="FD89">
        <v>6.0000000000000001E-3</v>
      </c>
      <c r="FE89">
        <v>-1.1719999999999999</v>
      </c>
      <c r="FF89">
        <v>0.44700000000000001</v>
      </c>
      <c r="FG89">
        <v>415</v>
      </c>
      <c r="FH89">
        <v>30</v>
      </c>
      <c r="FI89">
        <v>0.27</v>
      </c>
      <c r="FJ89">
        <v>0.12</v>
      </c>
      <c r="FK89">
        <v>-16.337595121951221</v>
      </c>
      <c r="FL89">
        <v>-1.3896209059233731</v>
      </c>
      <c r="FM89">
        <v>0.1743976448028757</v>
      </c>
      <c r="FN89">
        <v>0</v>
      </c>
      <c r="FO89">
        <v>544.28282352941176</v>
      </c>
      <c r="FP89">
        <v>-9.1183498925156972</v>
      </c>
      <c r="FQ89">
        <v>0.91185471851696498</v>
      </c>
      <c r="FR89">
        <v>0</v>
      </c>
      <c r="FS89">
        <v>1.272517317073171</v>
      </c>
      <c r="FT89">
        <v>-7.7883344947733843E-2</v>
      </c>
      <c r="FU89">
        <v>1.372987627613596E-2</v>
      </c>
      <c r="FV89">
        <v>1</v>
      </c>
      <c r="FW89">
        <v>1</v>
      </c>
      <c r="FX89">
        <v>3</v>
      </c>
      <c r="FY89" t="s">
        <v>417</v>
      </c>
      <c r="FZ89">
        <v>3.36869</v>
      </c>
      <c r="GA89">
        <v>2.8937599999999999</v>
      </c>
      <c r="GB89">
        <v>0.107172</v>
      </c>
      <c r="GC89">
        <v>0.111509</v>
      </c>
      <c r="GD89">
        <v>0.14333299999999999</v>
      </c>
      <c r="GE89">
        <v>0.14253299999999999</v>
      </c>
      <c r="GF89">
        <v>30778.1</v>
      </c>
      <c r="GG89">
        <v>26664.1</v>
      </c>
      <c r="GH89">
        <v>30814.2</v>
      </c>
      <c r="GI89">
        <v>27974.9</v>
      </c>
      <c r="GJ89">
        <v>34795.699999999997</v>
      </c>
      <c r="GK89">
        <v>33869.699999999997</v>
      </c>
      <c r="GL89">
        <v>40186</v>
      </c>
      <c r="GM89">
        <v>39021.4</v>
      </c>
      <c r="GN89">
        <v>2.3179799999999999</v>
      </c>
      <c r="GO89">
        <v>1.52912</v>
      </c>
      <c r="GP89">
        <v>0</v>
      </c>
      <c r="GQ89">
        <v>6.6164899999999999E-2</v>
      </c>
      <c r="GR89">
        <v>999.9</v>
      </c>
      <c r="GS89">
        <v>32.4726</v>
      </c>
      <c r="GT89">
        <v>46.8</v>
      </c>
      <c r="GU89">
        <v>44</v>
      </c>
      <c r="GV89">
        <v>42.310200000000002</v>
      </c>
      <c r="GW89">
        <v>50.063699999999997</v>
      </c>
      <c r="GX89">
        <v>43.100999999999999</v>
      </c>
      <c r="GY89">
        <v>1</v>
      </c>
      <c r="GZ89">
        <v>0.69243399999999999</v>
      </c>
      <c r="HA89">
        <v>1.6355500000000001</v>
      </c>
      <c r="HB89">
        <v>20.198899999999998</v>
      </c>
      <c r="HC89">
        <v>5.2156399999999996</v>
      </c>
      <c r="HD89">
        <v>11.974</v>
      </c>
      <c r="HE89">
        <v>4.9907500000000002</v>
      </c>
      <c r="HF89">
        <v>3.2926500000000001</v>
      </c>
      <c r="HG89">
        <v>7073.1</v>
      </c>
      <c r="HH89">
        <v>9999</v>
      </c>
      <c r="HI89">
        <v>9999</v>
      </c>
      <c r="HJ89">
        <v>659.3</v>
      </c>
      <c r="HK89">
        <v>4.9713000000000003</v>
      </c>
      <c r="HL89">
        <v>1.87476</v>
      </c>
      <c r="HM89">
        <v>1.87104</v>
      </c>
      <c r="HN89">
        <v>1.8708400000000001</v>
      </c>
      <c r="HO89">
        <v>1.87531</v>
      </c>
      <c r="HP89">
        <v>1.8720300000000001</v>
      </c>
      <c r="HQ89">
        <v>1.8675200000000001</v>
      </c>
      <c r="HR89">
        <v>1.8784799999999999</v>
      </c>
      <c r="HS89">
        <v>0</v>
      </c>
      <c r="HT89">
        <v>0</v>
      </c>
      <c r="HU89">
        <v>0</v>
      </c>
      <c r="HV89">
        <v>0</v>
      </c>
      <c r="HW89" t="s">
        <v>418</v>
      </c>
      <c r="HX89" t="s">
        <v>419</v>
      </c>
      <c r="HY89" t="s">
        <v>420</v>
      </c>
      <c r="HZ89" t="s">
        <v>420</v>
      </c>
      <c r="IA89" t="s">
        <v>420</v>
      </c>
      <c r="IB89" t="s">
        <v>420</v>
      </c>
      <c r="IC89">
        <v>0</v>
      </c>
      <c r="ID89">
        <v>100</v>
      </c>
      <c r="IE89">
        <v>100</v>
      </c>
      <c r="IF89">
        <v>-1.1719999999999999</v>
      </c>
      <c r="IG89">
        <v>0.44729999999999998</v>
      </c>
      <c r="IH89">
        <v>-1.172199999999918</v>
      </c>
      <c r="II89">
        <v>0</v>
      </c>
      <c r="IJ89">
        <v>0</v>
      </c>
      <c r="IK89">
        <v>0</v>
      </c>
      <c r="IL89">
        <v>0.44723499999999922</v>
      </c>
      <c r="IM89">
        <v>0</v>
      </c>
      <c r="IN89">
        <v>0</v>
      </c>
      <c r="IO89">
        <v>0</v>
      </c>
      <c r="IP89">
        <v>-1</v>
      </c>
      <c r="IQ89">
        <v>-1</v>
      </c>
      <c r="IR89">
        <v>-1</v>
      </c>
      <c r="IS89">
        <v>-1</v>
      </c>
      <c r="IT89">
        <v>184.6</v>
      </c>
      <c r="IU89">
        <v>184.6</v>
      </c>
      <c r="IV89">
        <v>1.2097199999999999</v>
      </c>
      <c r="IW89">
        <v>2.5903299999999998</v>
      </c>
      <c r="IX89">
        <v>1.49902</v>
      </c>
      <c r="IY89">
        <v>2.2753899999999998</v>
      </c>
      <c r="IZ89">
        <v>1.69678</v>
      </c>
      <c r="JA89">
        <v>2.4316399999999998</v>
      </c>
      <c r="JB89">
        <v>46.269100000000002</v>
      </c>
      <c r="JC89">
        <v>13.869400000000001</v>
      </c>
      <c r="JD89">
        <v>18</v>
      </c>
      <c r="JE89">
        <v>707.62900000000002</v>
      </c>
      <c r="JF89">
        <v>269.16300000000001</v>
      </c>
      <c r="JG89">
        <v>29.9999</v>
      </c>
      <c r="JH89">
        <v>36.2104</v>
      </c>
      <c r="JI89">
        <v>29.999700000000001</v>
      </c>
      <c r="JJ89">
        <v>35.951000000000001</v>
      </c>
      <c r="JK89">
        <v>35.944200000000002</v>
      </c>
      <c r="JL89">
        <v>24.260200000000001</v>
      </c>
      <c r="JM89">
        <v>22.2974</v>
      </c>
      <c r="JN89">
        <v>7.9606700000000004</v>
      </c>
      <c r="JO89">
        <v>30</v>
      </c>
      <c r="JP89">
        <v>498.41</v>
      </c>
      <c r="JQ89">
        <v>33.830199999999998</v>
      </c>
      <c r="JR89">
        <v>98.224999999999994</v>
      </c>
      <c r="JS89">
        <v>98.244</v>
      </c>
    </row>
    <row r="90" spans="1:279" x14ac:dyDescent="0.2">
      <c r="A90">
        <v>75</v>
      </c>
      <c r="B90">
        <v>1657205758.5999999</v>
      </c>
      <c r="C90">
        <v>295.5</v>
      </c>
      <c r="D90" t="s">
        <v>569</v>
      </c>
      <c r="E90" t="s">
        <v>570</v>
      </c>
      <c r="F90">
        <v>4</v>
      </c>
      <c r="G90">
        <v>1657205756.5999999</v>
      </c>
      <c r="H90">
        <f t="shared" si="50"/>
        <v>1.4240281705464187E-3</v>
      </c>
      <c r="I90">
        <f t="shared" si="51"/>
        <v>1.4240281705464186</v>
      </c>
      <c r="J90">
        <f t="shared" si="52"/>
        <v>8.4712618300315334</v>
      </c>
      <c r="K90">
        <f t="shared" si="53"/>
        <v>472.94914285714287</v>
      </c>
      <c r="L90">
        <f t="shared" si="54"/>
        <v>299.93932746278438</v>
      </c>
      <c r="M90">
        <f t="shared" si="55"/>
        <v>30.395440283963637</v>
      </c>
      <c r="N90">
        <f t="shared" si="56"/>
        <v>47.928017811701423</v>
      </c>
      <c r="O90">
        <f t="shared" si="57"/>
        <v>8.4642226085138383E-2</v>
      </c>
      <c r="P90">
        <f t="shared" si="58"/>
        <v>2.7719763223357448</v>
      </c>
      <c r="Q90">
        <f t="shared" si="59"/>
        <v>8.3232176378023492E-2</v>
      </c>
      <c r="R90">
        <f t="shared" si="60"/>
        <v>5.2144840954143692E-2</v>
      </c>
      <c r="S90">
        <f t="shared" si="61"/>
        <v>194.42407161245097</v>
      </c>
      <c r="T90">
        <f t="shared" si="62"/>
        <v>34.43945612280627</v>
      </c>
      <c r="U90">
        <f t="shared" si="63"/>
        <v>33.538871428571433</v>
      </c>
      <c r="V90">
        <f t="shared" si="64"/>
        <v>5.2071054529539778</v>
      </c>
      <c r="W90">
        <f t="shared" si="65"/>
        <v>67.808853110909723</v>
      </c>
      <c r="X90">
        <f t="shared" si="66"/>
        <v>3.548189691405252</v>
      </c>
      <c r="Y90">
        <f t="shared" si="67"/>
        <v>5.2326348679010266</v>
      </c>
      <c r="Z90">
        <f t="shared" si="68"/>
        <v>1.6589157615487258</v>
      </c>
      <c r="AA90">
        <f t="shared" si="69"/>
        <v>-62.799642321097068</v>
      </c>
      <c r="AB90">
        <f t="shared" si="70"/>
        <v>13.063434523567873</v>
      </c>
      <c r="AC90">
        <f t="shared" si="71"/>
        <v>1.0854791628249467</v>
      </c>
      <c r="AD90">
        <f t="shared" si="72"/>
        <v>145.77334297774672</v>
      </c>
      <c r="AE90">
        <f t="shared" si="73"/>
        <v>17.601282143405314</v>
      </c>
      <c r="AF90">
        <f t="shared" si="74"/>
        <v>1.4295438251865507</v>
      </c>
      <c r="AG90">
        <f t="shared" si="75"/>
        <v>8.4712618300315334</v>
      </c>
      <c r="AH90">
        <v>507.56582009595093</v>
      </c>
      <c r="AI90">
        <v>492.6578121212122</v>
      </c>
      <c r="AJ90">
        <v>1.6989995614318281</v>
      </c>
      <c r="AK90">
        <v>65.771731375418483</v>
      </c>
      <c r="AL90">
        <f t="shared" si="76"/>
        <v>1.4240281705464186</v>
      </c>
      <c r="AM90">
        <v>33.744319325302151</v>
      </c>
      <c r="AN90">
        <v>35.011967132867142</v>
      </c>
      <c r="AO90">
        <v>1.6072377959496489E-5</v>
      </c>
      <c r="AP90">
        <v>88.071452504573628</v>
      </c>
      <c r="AQ90">
        <v>3</v>
      </c>
      <c r="AR90">
        <v>0</v>
      </c>
      <c r="AS90">
        <f t="shared" si="77"/>
        <v>1</v>
      </c>
      <c r="AT90">
        <f t="shared" si="78"/>
        <v>0</v>
      </c>
      <c r="AU90">
        <f t="shared" si="79"/>
        <v>47360.114150662208</v>
      </c>
      <c r="AV90" t="s">
        <v>413</v>
      </c>
      <c r="AW90" t="s">
        <v>413</v>
      </c>
      <c r="AX90">
        <v>0</v>
      </c>
      <c r="AY90">
        <v>0</v>
      </c>
      <c r="AZ90" t="e">
        <f t="shared" si="80"/>
        <v>#DIV/0!</v>
      </c>
      <c r="BA90">
        <v>0</v>
      </c>
      <c r="BB90" t="s">
        <v>413</v>
      </c>
      <c r="BC90" t="s">
        <v>413</v>
      </c>
      <c r="BD90">
        <v>0</v>
      </c>
      <c r="BE90">
        <v>0</v>
      </c>
      <c r="BF90" t="e">
        <f t="shared" si="81"/>
        <v>#DIV/0!</v>
      </c>
      <c r="BG90">
        <v>0.5</v>
      </c>
      <c r="BH90">
        <f t="shared" si="82"/>
        <v>1009.4927997991975</v>
      </c>
      <c r="BI90">
        <f t="shared" si="83"/>
        <v>8.4712618300315334</v>
      </c>
      <c r="BJ90" t="e">
        <f t="shared" si="84"/>
        <v>#DIV/0!</v>
      </c>
      <c r="BK90">
        <f t="shared" si="85"/>
        <v>8.391602031947715E-3</v>
      </c>
      <c r="BL90" t="e">
        <f t="shared" si="86"/>
        <v>#DIV/0!</v>
      </c>
      <c r="BM90" t="e">
        <f t="shared" si="87"/>
        <v>#DIV/0!</v>
      </c>
      <c r="BN90" t="s">
        <v>413</v>
      </c>
      <c r="BO90">
        <v>0</v>
      </c>
      <c r="BP90" t="e">
        <f t="shared" si="88"/>
        <v>#DIV/0!</v>
      </c>
      <c r="BQ90" t="e">
        <f t="shared" si="89"/>
        <v>#DIV/0!</v>
      </c>
      <c r="BR90" t="e">
        <f t="shared" si="90"/>
        <v>#DIV/0!</v>
      </c>
      <c r="BS90" t="e">
        <f t="shared" si="91"/>
        <v>#DIV/0!</v>
      </c>
      <c r="BT90" t="e">
        <f t="shared" si="92"/>
        <v>#DIV/0!</v>
      </c>
      <c r="BU90" t="e">
        <f t="shared" si="93"/>
        <v>#DIV/0!</v>
      </c>
      <c r="BV90" t="e">
        <f t="shared" si="94"/>
        <v>#DIV/0!</v>
      </c>
      <c r="BW90" t="e">
        <f t="shared" si="95"/>
        <v>#DIV/0!</v>
      </c>
      <c r="BX90" t="s">
        <v>413</v>
      </c>
      <c r="BY90" t="s">
        <v>413</v>
      </c>
      <c r="BZ90" t="s">
        <v>413</v>
      </c>
      <c r="CA90" t="s">
        <v>413</v>
      </c>
      <c r="CB90" t="s">
        <v>413</v>
      </c>
      <c r="CC90" t="s">
        <v>413</v>
      </c>
      <c r="CD90" t="s">
        <v>413</v>
      </c>
      <c r="CE90" t="s">
        <v>413</v>
      </c>
      <c r="CF90">
        <v>251</v>
      </c>
      <c r="CG90">
        <v>1000</v>
      </c>
      <c r="CH90" t="s">
        <v>414</v>
      </c>
      <c r="CI90">
        <v>8.5</v>
      </c>
      <c r="CJ90">
        <v>1.992</v>
      </c>
      <c r="CK90">
        <v>33.67</v>
      </c>
      <c r="CL90">
        <v>2.6106759999999999E-5</v>
      </c>
      <c r="CM90">
        <v>3.7014436000000001E-4</v>
      </c>
      <c r="CN90">
        <v>1.8797999360000001E-2</v>
      </c>
      <c r="CO90">
        <v>1.9799999999999999E-4</v>
      </c>
      <c r="CP90">
        <f t="shared" si="96"/>
        <v>1199.984285714286</v>
      </c>
      <c r="CQ90">
        <f t="shared" si="97"/>
        <v>1009.4927997991975</v>
      </c>
      <c r="CR90">
        <f t="shared" si="98"/>
        <v>0.84125501626740129</v>
      </c>
      <c r="CS90">
        <f t="shared" si="99"/>
        <v>0.16202218139608454</v>
      </c>
      <c r="CT90">
        <v>6</v>
      </c>
      <c r="CU90">
        <v>0.5</v>
      </c>
      <c r="CV90" t="s">
        <v>415</v>
      </c>
      <c r="CW90">
        <v>2</v>
      </c>
      <c r="CX90" t="b">
        <v>1</v>
      </c>
      <c r="CY90">
        <v>1657205756.5999999</v>
      </c>
      <c r="CZ90">
        <v>472.94914285714287</v>
      </c>
      <c r="DA90">
        <v>489.81085714285712</v>
      </c>
      <c r="DB90">
        <v>35.013199999999998</v>
      </c>
      <c r="DC90">
        <v>33.740557142857142</v>
      </c>
      <c r="DD90">
        <v>474.12171428571429</v>
      </c>
      <c r="DE90">
        <v>34.565957142857137</v>
      </c>
      <c r="DF90">
        <v>650.37457142857136</v>
      </c>
      <c r="DG90">
        <v>101.23871428571429</v>
      </c>
      <c r="DH90">
        <v>9.9914900000000001E-2</v>
      </c>
      <c r="DI90">
        <v>33.626285714285707</v>
      </c>
      <c r="DJ90">
        <v>999.89999999999986</v>
      </c>
      <c r="DK90">
        <v>33.538871428571433</v>
      </c>
      <c r="DL90">
        <v>0</v>
      </c>
      <c r="DM90">
        <v>0</v>
      </c>
      <c r="DN90">
        <v>9015.9814285714292</v>
      </c>
      <c r="DO90">
        <v>0</v>
      </c>
      <c r="DP90">
        <v>1579.03</v>
      </c>
      <c r="DQ90">
        <v>-16.861628571428572</v>
      </c>
      <c r="DR90">
        <v>490.10957142857143</v>
      </c>
      <c r="DS90">
        <v>506.91442857142857</v>
      </c>
      <c r="DT90">
        <v>1.272654285714286</v>
      </c>
      <c r="DU90">
        <v>489.81085714285712</v>
      </c>
      <c r="DV90">
        <v>33.740557142857142</v>
      </c>
      <c r="DW90">
        <v>3.5446957142857149</v>
      </c>
      <c r="DX90">
        <v>3.415851428571429</v>
      </c>
      <c r="DY90">
        <v>26.835357142857141</v>
      </c>
      <c r="DZ90">
        <v>26.20721428571429</v>
      </c>
      <c r="EA90">
        <v>1199.984285714286</v>
      </c>
      <c r="EB90">
        <v>0.95799414285714291</v>
      </c>
      <c r="EC90">
        <v>4.2006114285714283E-2</v>
      </c>
      <c r="ED90">
        <v>0</v>
      </c>
      <c r="EE90">
        <v>542.28485714285716</v>
      </c>
      <c r="EF90">
        <v>5.0001600000000002</v>
      </c>
      <c r="EG90">
        <v>7877.0599999999986</v>
      </c>
      <c r="EH90">
        <v>9515.0314285714285</v>
      </c>
      <c r="EI90">
        <v>47.625</v>
      </c>
      <c r="EJ90">
        <v>49.901571428571437</v>
      </c>
      <c r="EK90">
        <v>48.785428571428568</v>
      </c>
      <c r="EL90">
        <v>48.732000000000014</v>
      </c>
      <c r="EM90">
        <v>49.375</v>
      </c>
      <c r="EN90">
        <v>1144.7842857142859</v>
      </c>
      <c r="EO90">
        <v>50.2</v>
      </c>
      <c r="EP90">
        <v>0</v>
      </c>
      <c r="EQ90">
        <v>610339.5</v>
      </c>
      <c r="ER90">
        <v>0</v>
      </c>
      <c r="ES90">
        <v>543.06530769230767</v>
      </c>
      <c r="ET90">
        <v>-8.8596923211480636</v>
      </c>
      <c r="EU90">
        <v>226.2711109441363</v>
      </c>
      <c r="EV90">
        <v>7867.8873076923082</v>
      </c>
      <c r="EW90">
        <v>15</v>
      </c>
      <c r="EX90">
        <v>1657194677</v>
      </c>
      <c r="EY90" t="s">
        <v>416</v>
      </c>
      <c r="EZ90">
        <v>1657194677</v>
      </c>
      <c r="FA90">
        <v>1657194677</v>
      </c>
      <c r="FB90">
        <v>4</v>
      </c>
      <c r="FC90">
        <v>-0.154</v>
      </c>
      <c r="FD90">
        <v>6.0000000000000001E-3</v>
      </c>
      <c r="FE90">
        <v>-1.1719999999999999</v>
      </c>
      <c r="FF90">
        <v>0.44700000000000001</v>
      </c>
      <c r="FG90">
        <v>415</v>
      </c>
      <c r="FH90">
        <v>30</v>
      </c>
      <c r="FI90">
        <v>0.27</v>
      </c>
      <c r="FJ90">
        <v>0.12</v>
      </c>
      <c r="FK90">
        <v>-16.456214634146338</v>
      </c>
      <c r="FL90">
        <v>-2.2763310104529451</v>
      </c>
      <c r="FM90">
        <v>0.24709647327089651</v>
      </c>
      <c r="FN90">
        <v>0</v>
      </c>
      <c r="FO90">
        <v>543.63664705882366</v>
      </c>
      <c r="FP90">
        <v>-9.3695034429259749</v>
      </c>
      <c r="FQ90">
        <v>0.93740225788056519</v>
      </c>
      <c r="FR90">
        <v>0</v>
      </c>
      <c r="FS90">
        <v>1.272303414634147</v>
      </c>
      <c r="FT90">
        <v>-8.2612264808363547E-2</v>
      </c>
      <c r="FU90">
        <v>1.3643314204643049E-2</v>
      </c>
      <c r="FV90">
        <v>1</v>
      </c>
      <c r="FW90">
        <v>1</v>
      </c>
      <c r="FX90">
        <v>3</v>
      </c>
      <c r="FY90" t="s">
        <v>417</v>
      </c>
      <c r="FZ90">
        <v>3.3689200000000001</v>
      </c>
      <c r="GA90">
        <v>2.8937499999999998</v>
      </c>
      <c r="GB90">
        <v>0.108288</v>
      </c>
      <c r="GC90">
        <v>0.112648</v>
      </c>
      <c r="GD90">
        <v>0.14332500000000001</v>
      </c>
      <c r="GE90">
        <v>0.142511</v>
      </c>
      <c r="GF90">
        <v>30740.1</v>
      </c>
      <c r="GG90">
        <v>26630.5</v>
      </c>
      <c r="GH90">
        <v>30814.7</v>
      </c>
      <c r="GI90">
        <v>27975.599999999999</v>
      </c>
      <c r="GJ90">
        <v>34796.6</v>
      </c>
      <c r="GK90">
        <v>33871.300000000003</v>
      </c>
      <c r="GL90">
        <v>40186.6</v>
      </c>
      <c r="GM90">
        <v>39022.300000000003</v>
      </c>
      <c r="GN90">
        <v>2.3180999999999998</v>
      </c>
      <c r="GO90">
        <v>1.52925</v>
      </c>
      <c r="GP90">
        <v>0</v>
      </c>
      <c r="GQ90">
        <v>6.4976500000000006E-2</v>
      </c>
      <c r="GR90">
        <v>999.9</v>
      </c>
      <c r="GS90">
        <v>32.481999999999999</v>
      </c>
      <c r="GT90">
        <v>46.8</v>
      </c>
      <c r="GU90">
        <v>44</v>
      </c>
      <c r="GV90">
        <v>42.3123</v>
      </c>
      <c r="GW90">
        <v>49.853700000000003</v>
      </c>
      <c r="GX90">
        <v>43.076900000000002</v>
      </c>
      <c r="GY90">
        <v>1</v>
      </c>
      <c r="GZ90">
        <v>0.69197699999999995</v>
      </c>
      <c r="HA90">
        <v>1.63964</v>
      </c>
      <c r="HB90">
        <v>20.199000000000002</v>
      </c>
      <c r="HC90">
        <v>5.2156399999999996</v>
      </c>
      <c r="HD90">
        <v>11.974</v>
      </c>
      <c r="HE90">
        <v>4.9906499999999996</v>
      </c>
      <c r="HF90">
        <v>3.2926500000000001</v>
      </c>
      <c r="HG90">
        <v>7073.1</v>
      </c>
      <c r="HH90">
        <v>9999</v>
      </c>
      <c r="HI90">
        <v>9999</v>
      </c>
      <c r="HJ90">
        <v>659.3</v>
      </c>
      <c r="HK90">
        <v>4.9713000000000003</v>
      </c>
      <c r="HL90">
        <v>1.87477</v>
      </c>
      <c r="HM90">
        <v>1.87103</v>
      </c>
      <c r="HN90">
        <v>1.8708800000000001</v>
      </c>
      <c r="HO90">
        <v>1.87531</v>
      </c>
      <c r="HP90">
        <v>1.8720399999999999</v>
      </c>
      <c r="HQ90">
        <v>1.8675200000000001</v>
      </c>
      <c r="HR90">
        <v>1.8784799999999999</v>
      </c>
      <c r="HS90">
        <v>0</v>
      </c>
      <c r="HT90">
        <v>0</v>
      </c>
      <c r="HU90">
        <v>0</v>
      </c>
      <c r="HV90">
        <v>0</v>
      </c>
      <c r="HW90" t="s">
        <v>418</v>
      </c>
      <c r="HX90" t="s">
        <v>419</v>
      </c>
      <c r="HY90" t="s">
        <v>420</v>
      </c>
      <c r="HZ90" t="s">
        <v>420</v>
      </c>
      <c r="IA90" t="s">
        <v>420</v>
      </c>
      <c r="IB90" t="s">
        <v>420</v>
      </c>
      <c r="IC90">
        <v>0</v>
      </c>
      <c r="ID90">
        <v>100</v>
      </c>
      <c r="IE90">
        <v>100</v>
      </c>
      <c r="IF90">
        <v>-1.173</v>
      </c>
      <c r="IG90">
        <v>0.44719999999999999</v>
      </c>
      <c r="IH90">
        <v>-1.172199999999918</v>
      </c>
      <c r="II90">
        <v>0</v>
      </c>
      <c r="IJ90">
        <v>0</v>
      </c>
      <c r="IK90">
        <v>0</v>
      </c>
      <c r="IL90">
        <v>0.44723499999999922</v>
      </c>
      <c r="IM90">
        <v>0</v>
      </c>
      <c r="IN90">
        <v>0</v>
      </c>
      <c r="IO90">
        <v>0</v>
      </c>
      <c r="IP90">
        <v>-1</v>
      </c>
      <c r="IQ90">
        <v>-1</v>
      </c>
      <c r="IR90">
        <v>-1</v>
      </c>
      <c r="IS90">
        <v>-1</v>
      </c>
      <c r="IT90">
        <v>184.7</v>
      </c>
      <c r="IU90">
        <v>184.7</v>
      </c>
      <c r="IV90">
        <v>1.2194799999999999</v>
      </c>
      <c r="IW90">
        <v>2.5927699999999998</v>
      </c>
      <c r="IX90">
        <v>1.49902</v>
      </c>
      <c r="IY90">
        <v>2.2766099999999998</v>
      </c>
      <c r="IZ90">
        <v>1.69678</v>
      </c>
      <c r="JA90">
        <v>2.36572</v>
      </c>
      <c r="JB90">
        <v>46.269100000000002</v>
      </c>
      <c r="JC90">
        <v>13.869400000000001</v>
      </c>
      <c r="JD90">
        <v>18</v>
      </c>
      <c r="JE90">
        <v>707.69899999999996</v>
      </c>
      <c r="JF90">
        <v>269.21699999999998</v>
      </c>
      <c r="JG90">
        <v>30.000599999999999</v>
      </c>
      <c r="JH90">
        <v>36.2087</v>
      </c>
      <c r="JI90">
        <v>29.999700000000001</v>
      </c>
      <c r="JJ90">
        <v>35.947899999999997</v>
      </c>
      <c r="JK90">
        <v>35.942900000000002</v>
      </c>
      <c r="JL90">
        <v>24.526499999999999</v>
      </c>
      <c r="JM90">
        <v>22.025400000000001</v>
      </c>
      <c r="JN90">
        <v>7.9606700000000004</v>
      </c>
      <c r="JO90">
        <v>30</v>
      </c>
      <c r="JP90">
        <v>505.09</v>
      </c>
      <c r="JQ90">
        <v>33.830199999999998</v>
      </c>
      <c r="JR90">
        <v>98.226600000000005</v>
      </c>
      <c r="JS90">
        <v>98.246200000000002</v>
      </c>
    </row>
    <row r="91" spans="1:279" x14ac:dyDescent="0.2">
      <c r="A91">
        <v>76</v>
      </c>
      <c r="B91">
        <v>1657205762.5999999</v>
      </c>
      <c r="C91">
        <v>299.5</v>
      </c>
      <c r="D91" t="s">
        <v>571</v>
      </c>
      <c r="E91" t="s">
        <v>572</v>
      </c>
      <c r="F91">
        <v>4</v>
      </c>
      <c r="G91">
        <v>1657205760.2874999</v>
      </c>
      <c r="H91">
        <f t="shared" si="50"/>
        <v>1.4321844704435131E-3</v>
      </c>
      <c r="I91">
        <f t="shared" si="51"/>
        <v>1.4321844704435132</v>
      </c>
      <c r="J91">
        <f t="shared" si="52"/>
        <v>8.6699479735803813</v>
      </c>
      <c r="K91">
        <f t="shared" si="53"/>
        <v>478.99062500000002</v>
      </c>
      <c r="L91">
        <f t="shared" si="54"/>
        <v>303.29298068454779</v>
      </c>
      <c r="M91">
        <f t="shared" si="55"/>
        <v>30.734967807074483</v>
      </c>
      <c r="N91">
        <f t="shared" si="56"/>
        <v>48.539736745762191</v>
      </c>
      <c r="O91">
        <f t="shared" si="57"/>
        <v>8.528392293600634E-2</v>
      </c>
      <c r="P91">
        <f t="shared" si="58"/>
        <v>2.7709628338685199</v>
      </c>
      <c r="Q91">
        <f t="shared" si="59"/>
        <v>8.3852093057335167E-2</v>
      </c>
      <c r="R91">
        <f t="shared" si="60"/>
        <v>5.2534200019098309E-2</v>
      </c>
      <c r="S91">
        <f t="shared" si="61"/>
        <v>194.42119311244511</v>
      </c>
      <c r="T91">
        <f t="shared" si="62"/>
        <v>34.435767836603574</v>
      </c>
      <c r="U91">
        <f t="shared" si="63"/>
        <v>33.528262499999997</v>
      </c>
      <c r="V91">
        <f t="shared" si="64"/>
        <v>5.2040144911392652</v>
      </c>
      <c r="W91">
        <f t="shared" si="65"/>
        <v>67.810261080664375</v>
      </c>
      <c r="X91">
        <f t="shared" si="66"/>
        <v>3.5479213872413977</v>
      </c>
      <c r="Y91">
        <f t="shared" si="67"/>
        <v>5.232130551777308</v>
      </c>
      <c r="Z91">
        <f t="shared" si="68"/>
        <v>1.6560931038978675</v>
      </c>
      <c r="AA91">
        <f t="shared" si="69"/>
        <v>-63.159335146558931</v>
      </c>
      <c r="AB91">
        <f t="shared" si="70"/>
        <v>14.386078681244713</v>
      </c>
      <c r="AC91">
        <f t="shared" si="71"/>
        <v>1.1957466219741069</v>
      </c>
      <c r="AD91">
        <f t="shared" si="72"/>
        <v>146.84368326910501</v>
      </c>
      <c r="AE91">
        <f t="shared" si="73"/>
        <v>17.703125926595529</v>
      </c>
      <c r="AF91">
        <f t="shared" si="74"/>
        <v>1.4125405578749717</v>
      </c>
      <c r="AG91">
        <f t="shared" si="75"/>
        <v>8.6699479735803813</v>
      </c>
      <c r="AH91">
        <v>514.44605643266755</v>
      </c>
      <c r="AI91">
        <v>499.4215636363636</v>
      </c>
      <c r="AJ91">
        <v>1.6808816772074451</v>
      </c>
      <c r="AK91">
        <v>65.771731375418483</v>
      </c>
      <c r="AL91">
        <f t="shared" si="76"/>
        <v>1.4321844704435132</v>
      </c>
      <c r="AM91">
        <v>33.735760983940452</v>
      </c>
      <c r="AN91">
        <v>35.010813286713308</v>
      </c>
      <c r="AO91">
        <v>-1.9048182052924491E-5</v>
      </c>
      <c r="AP91">
        <v>88.071452504573628</v>
      </c>
      <c r="AQ91">
        <v>2</v>
      </c>
      <c r="AR91">
        <v>0</v>
      </c>
      <c r="AS91">
        <f t="shared" si="77"/>
        <v>1</v>
      </c>
      <c r="AT91">
        <f t="shared" si="78"/>
        <v>0</v>
      </c>
      <c r="AU91">
        <f t="shared" si="79"/>
        <v>47332.5198100048</v>
      </c>
      <c r="AV91" t="s">
        <v>413</v>
      </c>
      <c r="AW91" t="s">
        <v>413</v>
      </c>
      <c r="AX91">
        <v>0</v>
      </c>
      <c r="AY91">
        <v>0</v>
      </c>
      <c r="AZ91" t="e">
        <f t="shared" si="80"/>
        <v>#DIV/0!</v>
      </c>
      <c r="BA91">
        <v>0</v>
      </c>
      <c r="BB91" t="s">
        <v>413</v>
      </c>
      <c r="BC91" t="s">
        <v>413</v>
      </c>
      <c r="BD91">
        <v>0</v>
      </c>
      <c r="BE91">
        <v>0</v>
      </c>
      <c r="BF91" t="e">
        <f t="shared" si="81"/>
        <v>#DIV/0!</v>
      </c>
      <c r="BG91">
        <v>0.5</v>
      </c>
      <c r="BH91">
        <f t="shared" si="82"/>
        <v>1009.4776497991942</v>
      </c>
      <c r="BI91">
        <f t="shared" si="83"/>
        <v>8.6699479735803813</v>
      </c>
      <c r="BJ91" t="e">
        <f t="shared" si="84"/>
        <v>#DIV/0!</v>
      </c>
      <c r="BK91">
        <f t="shared" si="85"/>
        <v>8.5885487165614921E-3</v>
      </c>
      <c r="BL91" t="e">
        <f t="shared" si="86"/>
        <v>#DIV/0!</v>
      </c>
      <c r="BM91" t="e">
        <f t="shared" si="87"/>
        <v>#DIV/0!</v>
      </c>
      <c r="BN91" t="s">
        <v>413</v>
      </c>
      <c r="BO91">
        <v>0</v>
      </c>
      <c r="BP91" t="e">
        <f t="shared" si="88"/>
        <v>#DIV/0!</v>
      </c>
      <c r="BQ91" t="e">
        <f t="shared" si="89"/>
        <v>#DIV/0!</v>
      </c>
      <c r="BR91" t="e">
        <f t="shared" si="90"/>
        <v>#DIV/0!</v>
      </c>
      <c r="BS91" t="e">
        <f t="shared" si="91"/>
        <v>#DIV/0!</v>
      </c>
      <c r="BT91" t="e">
        <f t="shared" si="92"/>
        <v>#DIV/0!</v>
      </c>
      <c r="BU91" t="e">
        <f t="shared" si="93"/>
        <v>#DIV/0!</v>
      </c>
      <c r="BV91" t="e">
        <f t="shared" si="94"/>
        <v>#DIV/0!</v>
      </c>
      <c r="BW91" t="e">
        <f t="shared" si="95"/>
        <v>#DIV/0!</v>
      </c>
      <c r="BX91" t="s">
        <v>413</v>
      </c>
      <c r="BY91" t="s">
        <v>413</v>
      </c>
      <c r="BZ91" t="s">
        <v>413</v>
      </c>
      <c r="CA91" t="s">
        <v>413</v>
      </c>
      <c r="CB91" t="s">
        <v>413</v>
      </c>
      <c r="CC91" t="s">
        <v>413</v>
      </c>
      <c r="CD91" t="s">
        <v>413</v>
      </c>
      <c r="CE91" t="s">
        <v>413</v>
      </c>
      <c r="CF91">
        <v>251</v>
      </c>
      <c r="CG91">
        <v>1000</v>
      </c>
      <c r="CH91" t="s">
        <v>414</v>
      </c>
      <c r="CI91">
        <v>8.5</v>
      </c>
      <c r="CJ91">
        <v>1.992</v>
      </c>
      <c r="CK91">
        <v>33.67</v>
      </c>
      <c r="CL91">
        <v>2.6106759999999999E-5</v>
      </c>
      <c r="CM91">
        <v>3.7014436000000001E-4</v>
      </c>
      <c r="CN91">
        <v>1.8797999360000001E-2</v>
      </c>
      <c r="CO91">
        <v>1.9799999999999999E-4</v>
      </c>
      <c r="CP91">
        <f t="shared" si="96"/>
        <v>1199.9662499999999</v>
      </c>
      <c r="CQ91">
        <f t="shared" si="97"/>
        <v>1009.4776497991942</v>
      </c>
      <c r="CR91">
        <f t="shared" si="98"/>
        <v>0.84125503513052491</v>
      </c>
      <c r="CS91">
        <f t="shared" si="99"/>
        <v>0.16202221780191328</v>
      </c>
      <c r="CT91">
        <v>6</v>
      </c>
      <c r="CU91">
        <v>0.5</v>
      </c>
      <c r="CV91" t="s">
        <v>415</v>
      </c>
      <c r="CW91">
        <v>2</v>
      </c>
      <c r="CX91" t="b">
        <v>1</v>
      </c>
      <c r="CY91">
        <v>1657205760.2874999</v>
      </c>
      <c r="CZ91">
        <v>478.99062500000002</v>
      </c>
      <c r="DA91">
        <v>495.94612499999999</v>
      </c>
      <c r="DB91">
        <v>35.010925</v>
      </c>
      <c r="DC91">
        <v>33.753462499999998</v>
      </c>
      <c r="DD91">
        <v>480.16275000000002</v>
      </c>
      <c r="DE91">
        <v>34.5636875</v>
      </c>
      <c r="DF91">
        <v>650.39850000000001</v>
      </c>
      <c r="DG91">
        <v>101.2375</v>
      </c>
      <c r="DH91">
        <v>0.10005070000000001</v>
      </c>
      <c r="DI91">
        <v>33.624562500000003</v>
      </c>
      <c r="DJ91">
        <v>999.9</v>
      </c>
      <c r="DK91">
        <v>33.528262499999997</v>
      </c>
      <c r="DL91">
        <v>0</v>
      </c>
      <c r="DM91">
        <v>0</v>
      </c>
      <c r="DN91">
        <v>9010.7037500000006</v>
      </c>
      <c r="DO91">
        <v>0</v>
      </c>
      <c r="DP91">
        <v>1489.76125</v>
      </c>
      <c r="DQ91">
        <v>-16.955612500000001</v>
      </c>
      <c r="DR91">
        <v>496.368875</v>
      </c>
      <c r="DS91">
        <v>513.27087499999993</v>
      </c>
      <c r="DT91">
        <v>1.2574675</v>
      </c>
      <c r="DU91">
        <v>495.94612499999999</v>
      </c>
      <c r="DV91">
        <v>33.753462499999998</v>
      </c>
      <c r="DW91">
        <v>3.5444187500000002</v>
      </c>
      <c r="DX91">
        <v>3.4171137499999999</v>
      </c>
      <c r="DY91">
        <v>26.834025</v>
      </c>
      <c r="DZ91">
        <v>26.213462499999999</v>
      </c>
      <c r="EA91">
        <v>1199.9662499999999</v>
      </c>
      <c r="EB91">
        <v>0.95799374999999998</v>
      </c>
      <c r="EC91">
        <v>4.2006500000000002E-2</v>
      </c>
      <c r="ED91">
        <v>0</v>
      </c>
      <c r="EE91">
        <v>541.6395</v>
      </c>
      <c r="EF91">
        <v>5.0001600000000002</v>
      </c>
      <c r="EG91">
        <v>7752.5737499999996</v>
      </c>
      <c r="EH91">
        <v>9514.8824999999997</v>
      </c>
      <c r="EI91">
        <v>47.569875000000003</v>
      </c>
      <c r="EJ91">
        <v>49.91375</v>
      </c>
      <c r="EK91">
        <v>48.765500000000003</v>
      </c>
      <c r="EL91">
        <v>48.726374999999997</v>
      </c>
      <c r="EM91">
        <v>49.343499999999999</v>
      </c>
      <c r="EN91">
        <v>1144.7662499999999</v>
      </c>
      <c r="EO91">
        <v>50.2</v>
      </c>
      <c r="EP91">
        <v>0</v>
      </c>
      <c r="EQ91">
        <v>610343.09999990463</v>
      </c>
      <c r="ER91">
        <v>0</v>
      </c>
      <c r="ES91">
        <v>542.50169230769234</v>
      </c>
      <c r="ET91">
        <v>-9.9516581341644645</v>
      </c>
      <c r="EU91">
        <v>-681.64786338458714</v>
      </c>
      <c r="EV91">
        <v>7848.5938461538462</v>
      </c>
      <c r="EW91">
        <v>15</v>
      </c>
      <c r="EX91">
        <v>1657194677</v>
      </c>
      <c r="EY91" t="s">
        <v>416</v>
      </c>
      <c r="EZ91">
        <v>1657194677</v>
      </c>
      <c r="FA91">
        <v>1657194677</v>
      </c>
      <c r="FB91">
        <v>4</v>
      </c>
      <c r="FC91">
        <v>-0.154</v>
      </c>
      <c r="FD91">
        <v>6.0000000000000001E-3</v>
      </c>
      <c r="FE91">
        <v>-1.1719999999999999</v>
      </c>
      <c r="FF91">
        <v>0.44700000000000001</v>
      </c>
      <c r="FG91">
        <v>415</v>
      </c>
      <c r="FH91">
        <v>30</v>
      </c>
      <c r="FI91">
        <v>0.27</v>
      </c>
      <c r="FJ91">
        <v>0.12</v>
      </c>
      <c r="FK91">
        <v>-16.588868292682928</v>
      </c>
      <c r="FL91">
        <v>-2.8774871080139559</v>
      </c>
      <c r="FM91">
        <v>0.28989490142583552</v>
      </c>
      <c r="FN91">
        <v>0</v>
      </c>
      <c r="FO91">
        <v>542.96332352941181</v>
      </c>
      <c r="FP91">
        <v>-9.4550802216384149</v>
      </c>
      <c r="FQ91">
        <v>0.94704008613177837</v>
      </c>
      <c r="FR91">
        <v>0</v>
      </c>
      <c r="FS91">
        <v>1.2678680487804881</v>
      </c>
      <c r="FT91">
        <v>-5.3633310104529999E-2</v>
      </c>
      <c r="FU91">
        <v>1.316939378931728E-2</v>
      </c>
      <c r="FV91">
        <v>1</v>
      </c>
      <c r="FW91">
        <v>1</v>
      </c>
      <c r="FX91">
        <v>3</v>
      </c>
      <c r="FY91" t="s">
        <v>417</v>
      </c>
      <c r="FZ91">
        <v>3.3689200000000001</v>
      </c>
      <c r="GA91">
        <v>2.8939400000000002</v>
      </c>
      <c r="GB91">
        <v>0.109392</v>
      </c>
      <c r="GC91">
        <v>0.113759</v>
      </c>
      <c r="GD91">
        <v>0.14333099999999999</v>
      </c>
      <c r="GE91">
        <v>0.14269799999999999</v>
      </c>
      <c r="GF91">
        <v>30702.400000000001</v>
      </c>
      <c r="GG91">
        <v>26597.3</v>
      </c>
      <c r="GH91">
        <v>30815.1</v>
      </c>
      <c r="GI91">
        <v>27975.8</v>
      </c>
      <c r="GJ91">
        <v>34796.9</v>
      </c>
      <c r="GK91">
        <v>33864</v>
      </c>
      <c r="GL91">
        <v>40187.199999999997</v>
      </c>
      <c r="GM91">
        <v>39022.300000000003</v>
      </c>
      <c r="GN91">
        <v>2.3182</v>
      </c>
      <c r="GO91">
        <v>1.52935</v>
      </c>
      <c r="GP91">
        <v>0</v>
      </c>
      <c r="GQ91">
        <v>6.3925999999999997E-2</v>
      </c>
      <c r="GR91">
        <v>999.9</v>
      </c>
      <c r="GS91">
        <v>32.485900000000001</v>
      </c>
      <c r="GT91">
        <v>46.8</v>
      </c>
      <c r="GU91">
        <v>44</v>
      </c>
      <c r="GV91">
        <v>42.31</v>
      </c>
      <c r="GW91">
        <v>49.523699999999998</v>
      </c>
      <c r="GX91">
        <v>43.293300000000002</v>
      </c>
      <c r="GY91">
        <v>1</v>
      </c>
      <c r="GZ91">
        <v>0.69174800000000003</v>
      </c>
      <c r="HA91">
        <v>1.6412800000000001</v>
      </c>
      <c r="HB91">
        <v>20.198899999999998</v>
      </c>
      <c r="HC91">
        <v>5.2156399999999996</v>
      </c>
      <c r="HD91">
        <v>11.974</v>
      </c>
      <c r="HE91">
        <v>4.9906499999999996</v>
      </c>
      <c r="HF91">
        <v>3.2926500000000001</v>
      </c>
      <c r="HG91">
        <v>7073.3</v>
      </c>
      <c r="HH91">
        <v>9999</v>
      </c>
      <c r="HI91">
        <v>9999</v>
      </c>
      <c r="HJ91">
        <v>659.3</v>
      </c>
      <c r="HK91">
        <v>4.9713000000000003</v>
      </c>
      <c r="HL91">
        <v>1.87476</v>
      </c>
      <c r="HM91">
        <v>1.87103</v>
      </c>
      <c r="HN91">
        <v>1.8708800000000001</v>
      </c>
      <c r="HO91">
        <v>1.87531</v>
      </c>
      <c r="HP91">
        <v>1.8720699999999999</v>
      </c>
      <c r="HQ91">
        <v>1.86751</v>
      </c>
      <c r="HR91">
        <v>1.87849</v>
      </c>
      <c r="HS91">
        <v>0</v>
      </c>
      <c r="HT91">
        <v>0</v>
      </c>
      <c r="HU91">
        <v>0</v>
      </c>
      <c r="HV91">
        <v>0</v>
      </c>
      <c r="HW91" t="s">
        <v>418</v>
      </c>
      <c r="HX91" t="s">
        <v>419</v>
      </c>
      <c r="HY91" t="s">
        <v>420</v>
      </c>
      <c r="HZ91" t="s">
        <v>420</v>
      </c>
      <c r="IA91" t="s">
        <v>420</v>
      </c>
      <c r="IB91" t="s">
        <v>420</v>
      </c>
      <c r="IC91">
        <v>0</v>
      </c>
      <c r="ID91">
        <v>100</v>
      </c>
      <c r="IE91">
        <v>100</v>
      </c>
      <c r="IF91">
        <v>-1.173</v>
      </c>
      <c r="IG91">
        <v>0.44729999999999998</v>
      </c>
      <c r="IH91">
        <v>-1.172199999999918</v>
      </c>
      <c r="II91">
        <v>0</v>
      </c>
      <c r="IJ91">
        <v>0</v>
      </c>
      <c r="IK91">
        <v>0</v>
      </c>
      <c r="IL91">
        <v>0.44723499999999922</v>
      </c>
      <c r="IM91">
        <v>0</v>
      </c>
      <c r="IN91">
        <v>0</v>
      </c>
      <c r="IO91">
        <v>0</v>
      </c>
      <c r="IP91">
        <v>-1</v>
      </c>
      <c r="IQ91">
        <v>-1</v>
      </c>
      <c r="IR91">
        <v>-1</v>
      </c>
      <c r="IS91">
        <v>-1</v>
      </c>
      <c r="IT91">
        <v>184.8</v>
      </c>
      <c r="IU91">
        <v>184.8</v>
      </c>
      <c r="IV91">
        <v>1.2365699999999999</v>
      </c>
      <c r="IW91">
        <v>2.5891099999999998</v>
      </c>
      <c r="IX91">
        <v>1.49902</v>
      </c>
      <c r="IY91">
        <v>2.2753899999999998</v>
      </c>
      <c r="IZ91">
        <v>1.69678</v>
      </c>
      <c r="JA91">
        <v>2.3889200000000002</v>
      </c>
      <c r="JB91">
        <v>46.269100000000002</v>
      </c>
      <c r="JC91">
        <v>13.869400000000001</v>
      </c>
      <c r="JD91">
        <v>18</v>
      </c>
      <c r="JE91">
        <v>707.77300000000002</v>
      </c>
      <c r="JF91">
        <v>269.255</v>
      </c>
      <c r="JG91">
        <v>30.000599999999999</v>
      </c>
      <c r="JH91">
        <v>36.206200000000003</v>
      </c>
      <c r="JI91">
        <v>29.999600000000001</v>
      </c>
      <c r="JJ91">
        <v>35.947000000000003</v>
      </c>
      <c r="JK91">
        <v>35.940800000000003</v>
      </c>
      <c r="JL91">
        <v>24.793399999999998</v>
      </c>
      <c r="JM91">
        <v>22.025400000000001</v>
      </c>
      <c r="JN91">
        <v>7.9606700000000004</v>
      </c>
      <c r="JO91">
        <v>30</v>
      </c>
      <c r="JP91">
        <v>511.76900000000001</v>
      </c>
      <c r="JQ91">
        <v>33.830199999999998</v>
      </c>
      <c r="JR91">
        <v>98.227999999999994</v>
      </c>
      <c r="JS91">
        <v>98.246600000000001</v>
      </c>
    </row>
    <row r="92" spans="1:279" x14ac:dyDescent="0.2">
      <c r="A92">
        <v>77</v>
      </c>
      <c r="B92">
        <v>1657205766.5999999</v>
      </c>
      <c r="C92">
        <v>303.5</v>
      </c>
      <c r="D92" t="s">
        <v>573</v>
      </c>
      <c r="E92" t="s">
        <v>574</v>
      </c>
      <c r="F92">
        <v>4</v>
      </c>
      <c r="G92">
        <v>1657205764.5999999</v>
      </c>
      <c r="H92">
        <f t="shared" si="50"/>
        <v>1.3851640696718132E-3</v>
      </c>
      <c r="I92">
        <f t="shared" si="51"/>
        <v>1.3851640696718133</v>
      </c>
      <c r="J92">
        <f t="shared" si="52"/>
        <v>8.7119492159055447</v>
      </c>
      <c r="K92">
        <f t="shared" si="53"/>
        <v>486.00028571428578</v>
      </c>
      <c r="L92">
        <f t="shared" si="54"/>
        <v>304.21281635335811</v>
      </c>
      <c r="M92">
        <f t="shared" si="55"/>
        <v>30.828264494489137</v>
      </c>
      <c r="N92">
        <f t="shared" si="56"/>
        <v>49.250210862235107</v>
      </c>
      <c r="O92">
        <f t="shared" si="57"/>
        <v>8.2649900267926318E-2</v>
      </c>
      <c r="P92">
        <f t="shared" si="58"/>
        <v>2.7713262000875987</v>
      </c>
      <c r="Q92">
        <f t="shared" si="59"/>
        <v>8.1304570803933468E-2</v>
      </c>
      <c r="R92">
        <f t="shared" si="60"/>
        <v>5.0934405141566233E-2</v>
      </c>
      <c r="S92">
        <f t="shared" si="61"/>
        <v>194.42894232673541</v>
      </c>
      <c r="T92">
        <f t="shared" si="62"/>
        <v>34.445598817079912</v>
      </c>
      <c r="U92">
        <f t="shared" si="63"/>
        <v>33.519399999999997</v>
      </c>
      <c r="V92">
        <f t="shared" si="64"/>
        <v>5.2014335832248824</v>
      </c>
      <c r="W92">
        <f t="shared" si="65"/>
        <v>67.851798648641903</v>
      </c>
      <c r="X92">
        <f t="shared" si="66"/>
        <v>3.5495121476720817</v>
      </c>
      <c r="Y92">
        <f t="shared" si="67"/>
        <v>5.2312720051130546</v>
      </c>
      <c r="Z92">
        <f t="shared" si="68"/>
        <v>1.6519214355528007</v>
      </c>
      <c r="AA92">
        <f t="shared" si="69"/>
        <v>-61.085735472526963</v>
      </c>
      <c r="AB92">
        <f t="shared" si="70"/>
        <v>15.273739626248101</v>
      </c>
      <c r="AC92">
        <f t="shared" si="71"/>
        <v>1.2692877901263599</v>
      </c>
      <c r="AD92">
        <f t="shared" si="72"/>
        <v>149.88623427058289</v>
      </c>
      <c r="AE92">
        <f t="shared" si="73"/>
        <v>17.842543623053395</v>
      </c>
      <c r="AF92">
        <f t="shared" si="74"/>
        <v>1.33053375505611</v>
      </c>
      <c r="AG92">
        <f t="shared" si="75"/>
        <v>8.7119492159055447</v>
      </c>
      <c r="AH92">
        <v>521.31983821398808</v>
      </c>
      <c r="AI92">
        <v>506.18640606060598</v>
      </c>
      <c r="AJ92">
        <v>1.697670910909399</v>
      </c>
      <c r="AK92">
        <v>65.771731375418483</v>
      </c>
      <c r="AL92">
        <f t="shared" si="76"/>
        <v>1.3851640696718133</v>
      </c>
      <c r="AM92">
        <v>33.80752631962217</v>
      </c>
      <c r="AN92">
        <v>35.040472027972058</v>
      </c>
      <c r="AO92">
        <v>2.90082489246438E-5</v>
      </c>
      <c r="AP92">
        <v>88.071452504573628</v>
      </c>
      <c r="AQ92">
        <v>3</v>
      </c>
      <c r="AR92">
        <v>0</v>
      </c>
      <c r="AS92">
        <f t="shared" si="77"/>
        <v>1</v>
      </c>
      <c r="AT92">
        <f t="shared" si="78"/>
        <v>0</v>
      </c>
      <c r="AU92">
        <f t="shared" si="79"/>
        <v>47342.961478318095</v>
      </c>
      <c r="AV92" t="s">
        <v>413</v>
      </c>
      <c r="AW92" t="s">
        <v>413</v>
      </c>
      <c r="AX92">
        <v>0</v>
      </c>
      <c r="AY92">
        <v>0</v>
      </c>
      <c r="AZ92" t="e">
        <f t="shared" si="80"/>
        <v>#DIV/0!</v>
      </c>
      <c r="BA92">
        <v>0</v>
      </c>
      <c r="BB92" t="s">
        <v>413</v>
      </c>
      <c r="BC92" t="s">
        <v>413</v>
      </c>
      <c r="BD92">
        <v>0</v>
      </c>
      <c r="BE92">
        <v>0</v>
      </c>
      <c r="BF92" t="e">
        <f t="shared" si="81"/>
        <v>#DIV/0!</v>
      </c>
      <c r="BG92">
        <v>0.5</v>
      </c>
      <c r="BH92">
        <f t="shared" si="82"/>
        <v>1009.5180426563397</v>
      </c>
      <c r="BI92">
        <f t="shared" si="83"/>
        <v>8.7119492159055447</v>
      </c>
      <c r="BJ92" t="e">
        <f t="shared" si="84"/>
        <v>#DIV/0!</v>
      </c>
      <c r="BK92">
        <f t="shared" si="85"/>
        <v>8.6298103132281187E-3</v>
      </c>
      <c r="BL92" t="e">
        <f t="shared" si="86"/>
        <v>#DIV/0!</v>
      </c>
      <c r="BM92" t="e">
        <f t="shared" si="87"/>
        <v>#DIV/0!</v>
      </c>
      <c r="BN92" t="s">
        <v>413</v>
      </c>
      <c r="BO92">
        <v>0</v>
      </c>
      <c r="BP92" t="e">
        <f t="shared" si="88"/>
        <v>#DIV/0!</v>
      </c>
      <c r="BQ92" t="e">
        <f t="shared" si="89"/>
        <v>#DIV/0!</v>
      </c>
      <c r="BR92" t="e">
        <f t="shared" si="90"/>
        <v>#DIV/0!</v>
      </c>
      <c r="BS92" t="e">
        <f t="shared" si="91"/>
        <v>#DIV/0!</v>
      </c>
      <c r="BT92" t="e">
        <f t="shared" si="92"/>
        <v>#DIV/0!</v>
      </c>
      <c r="BU92" t="e">
        <f t="shared" si="93"/>
        <v>#DIV/0!</v>
      </c>
      <c r="BV92" t="e">
        <f t="shared" si="94"/>
        <v>#DIV/0!</v>
      </c>
      <c r="BW92" t="e">
        <f t="shared" si="95"/>
        <v>#DIV/0!</v>
      </c>
      <c r="BX92" t="s">
        <v>413</v>
      </c>
      <c r="BY92" t="s">
        <v>413</v>
      </c>
      <c r="BZ92" t="s">
        <v>413</v>
      </c>
      <c r="CA92" t="s">
        <v>413</v>
      </c>
      <c r="CB92" t="s">
        <v>413</v>
      </c>
      <c r="CC92" t="s">
        <v>413</v>
      </c>
      <c r="CD92" t="s">
        <v>413</v>
      </c>
      <c r="CE92" t="s">
        <v>413</v>
      </c>
      <c r="CF92">
        <v>251</v>
      </c>
      <c r="CG92">
        <v>1000</v>
      </c>
      <c r="CH92" t="s">
        <v>414</v>
      </c>
      <c r="CI92">
        <v>8.5</v>
      </c>
      <c r="CJ92">
        <v>1.992</v>
      </c>
      <c r="CK92">
        <v>33.67</v>
      </c>
      <c r="CL92">
        <v>2.6106759999999999E-5</v>
      </c>
      <c r="CM92">
        <v>3.7014436000000001E-4</v>
      </c>
      <c r="CN92">
        <v>1.8797999360000001E-2</v>
      </c>
      <c r="CO92">
        <v>1.9799999999999999E-4</v>
      </c>
      <c r="CP92">
        <f t="shared" si="96"/>
        <v>1200.014285714286</v>
      </c>
      <c r="CQ92">
        <f t="shared" si="97"/>
        <v>1009.5180426563397</v>
      </c>
      <c r="CR92">
        <f t="shared" si="98"/>
        <v>0.84125502060622814</v>
      </c>
      <c r="CS92">
        <f t="shared" si="99"/>
        <v>0.16202218977002031</v>
      </c>
      <c r="CT92">
        <v>6</v>
      </c>
      <c r="CU92">
        <v>0.5</v>
      </c>
      <c r="CV92" t="s">
        <v>415</v>
      </c>
      <c r="CW92">
        <v>2</v>
      </c>
      <c r="CX92" t="b">
        <v>1</v>
      </c>
      <c r="CY92">
        <v>1657205764.5999999</v>
      </c>
      <c r="CZ92">
        <v>486.00028571428578</v>
      </c>
      <c r="DA92">
        <v>503.0574285714286</v>
      </c>
      <c r="DB92">
        <v>35.026528571428571</v>
      </c>
      <c r="DC92">
        <v>33.842042857142857</v>
      </c>
      <c r="DD92">
        <v>487.17257142857142</v>
      </c>
      <c r="DE92">
        <v>34.579300000000003</v>
      </c>
      <c r="DF92">
        <v>650.37328571428577</v>
      </c>
      <c r="DG92">
        <v>101.238</v>
      </c>
      <c r="DH92">
        <v>9.9822857142857144E-2</v>
      </c>
      <c r="DI92">
        <v>33.621628571428573</v>
      </c>
      <c r="DJ92">
        <v>999.89999999999986</v>
      </c>
      <c r="DK92">
        <v>33.519399999999997</v>
      </c>
      <c r="DL92">
        <v>0</v>
      </c>
      <c r="DM92">
        <v>0</v>
      </c>
      <c r="DN92">
        <v>9012.59</v>
      </c>
      <c r="DO92">
        <v>0</v>
      </c>
      <c r="DP92">
        <v>1331.795714285714</v>
      </c>
      <c r="DQ92">
        <v>-17.057271428571429</v>
      </c>
      <c r="DR92">
        <v>503.64128571428557</v>
      </c>
      <c r="DS92">
        <v>520.67857142857144</v>
      </c>
      <c r="DT92">
        <v>1.18449</v>
      </c>
      <c r="DU92">
        <v>503.0574285714286</v>
      </c>
      <c r="DV92">
        <v>33.842042857142857</v>
      </c>
      <c r="DW92">
        <v>3.5460185714285708</v>
      </c>
      <c r="DX92">
        <v>3.4261057142857139</v>
      </c>
      <c r="DY92">
        <v>26.841714285714289</v>
      </c>
      <c r="DZ92">
        <v>26.257928571428572</v>
      </c>
      <c r="EA92">
        <v>1200.014285714286</v>
      </c>
      <c r="EB92">
        <v>0.95799414285714291</v>
      </c>
      <c r="EC92">
        <v>4.2006114285714283E-2</v>
      </c>
      <c r="ED92">
        <v>0</v>
      </c>
      <c r="EE92">
        <v>541.05114285714285</v>
      </c>
      <c r="EF92">
        <v>5.0001600000000002</v>
      </c>
      <c r="EG92">
        <v>7668.4114285714286</v>
      </c>
      <c r="EH92">
        <v>9515.2828571428581</v>
      </c>
      <c r="EI92">
        <v>47.580000000000013</v>
      </c>
      <c r="EJ92">
        <v>49.892714285714291</v>
      </c>
      <c r="EK92">
        <v>48.794285714285706</v>
      </c>
      <c r="EL92">
        <v>48.705000000000013</v>
      </c>
      <c r="EM92">
        <v>49.33</v>
      </c>
      <c r="EN92">
        <v>1144.812857142857</v>
      </c>
      <c r="EO92">
        <v>50.201428571428558</v>
      </c>
      <c r="EP92">
        <v>0</v>
      </c>
      <c r="EQ92">
        <v>610347.29999995232</v>
      </c>
      <c r="ER92">
        <v>0</v>
      </c>
      <c r="ES92">
        <v>541.81488000000002</v>
      </c>
      <c r="ET92">
        <v>-9.7080769060718524</v>
      </c>
      <c r="EU92">
        <v>-1353.5353820063519</v>
      </c>
      <c r="EV92">
        <v>7788.7079999999996</v>
      </c>
      <c r="EW92">
        <v>15</v>
      </c>
      <c r="EX92">
        <v>1657194677</v>
      </c>
      <c r="EY92" t="s">
        <v>416</v>
      </c>
      <c r="EZ92">
        <v>1657194677</v>
      </c>
      <c r="FA92">
        <v>1657194677</v>
      </c>
      <c r="FB92">
        <v>4</v>
      </c>
      <c r="FC92">
        <v>-0.154</v>
      </c>
      <c r="FD92">
        <v>6.0000000000000001E-3</v>
      </c>
      <c r="FE92">
        <v>-1.1719999999999999</v>
      </c>
      <c r="FF92">
        <v>0.44700000000000001</v>
      </c>
      <c r="FG92">
        <v>415</v>
      </c>
      <c r="FH92">
        <v>30</v>
      </c>
      <c r="FI92">
        <v>0.27</v>
      </c>
      <c r="FJ92">
        <v>0.12</v>
      </c>
      <c r="FK92">
        <v>-16.751663414634152</v>
      </c>
      <c r="FL92">
        <v>-2.5195484320557089</v>
      </c>
      <c r="FM92">
        <v>0.25732063490772727</v>
      </c>
      <c r="FN92">
        <v>0</v>
      </c>
      <c r="FO92">
        <v>542.40955882352944</v>
      </c>
      <c r="FP92">
        <v>-9.4302368221769637</v>
      </c>
      <c r="FQ92">
        <v>0.9455517900761724</v>
      </c>
      <c r="FR92">
        <v>0</v>
      </c>
      <c r="FS92">
        <v>1.2492682926829271</v>
      </c>
      <c r="FT92">
        <v>-0.1820103135888515</v>
      </c>
      <c r="FU92">
        <v>2.9877754748179879E-2</v>
      </c>
      <c r="FV92">
        <v>0</v>
      </c>
      <c r="FW92">
        <v>0</v>
      </c>
      <c r="FX92">
        <v>3</v>
      </c>
      <c r="FY92" t="s">
        <v>425</v>
      </c>
      <c r="FZ92">
        <v>3.3688199999999999</v>
      </c>
      <c r="GA92">
        <v>2.8933800000000001</v>
      </c>
      <c r="GB92">
        <v>0.110483</v>
      </c>
      <c r="GC92">
        <v>0.114872</v>
      </c>
      <c r="GD92">
        <v>0.14341799999999999</v>
      </c>
      <c r="GE92">
        <v>0.14285100000000001</v>
      </c>
      <c r="GF92">
        <v>30665.599999999999</v>
      </c>
      <c r="GG92">
        <v>26563.4</v>
      </c>
      <c r="GH92">
        <v>30816</v>
      </c>
      <c r="GI92">
        <v>27975.200000000001</v>
      </c>
      <c r="GJ92">
        <v>34794.5</v>
      </c>
      <c r="GK92">
        <v>33857.199999999997</v>
      </c>
      <c r="GL92">
        <v>40188.6</v>
      </c>
      <c r="GM92">
        <v>39021.4</v>
      </c>
      <c r="GN92">
        <v>2.31778</v>
      </c>
      <c r="GO92">
        <v>1.52965</v>
      </c>
      <c r="GP92">
        <v>0</v>
      </c>
      <c r="GQ92">
        <v>6.3542299999999996E-2</v>
      </c>
      <c r="GR92">
        <v>999.9</v>
      </c>
      <c r="GS92">
        <v>32.488799999999998</v>
      </c>
      <c r="GT92">
        <v>46.8</v>
      </c>
      <c r="GU92">
        <v>44</v>
      </c>
      <c r="GV92">
        <v>42.309899999999999</v>
      </c>
      <c r="GW92">
        <v>49.553699999999999</v>
      </c>
      <c r="GX92">
        <v>43.485599999999998</v>
      </c>
      <c r="GY92">
        <v>1</v>
      </c>
      <c r="GZ92">
        <v>0.69118100000000005</v>
      </c>
      <c r="HA92">
        <v>1.6415999999999999</v>
      </c>
      <c r="HB92">
        <v>20.198899999999998</v>
      </c>
      <c r="HC92">
        <v>5.2150400000000001</v>
      </c>
      <c r="HD92">
        <v>11.974</v>
      </c>
      <c r="HE92">
        <v>4.9907000000000004</v>
      </c>
      <c r="HF92">
        <v>3.2925800000000001</v>
      </c>
      <c r="HG92">
        <v>7073.3</v>
      </c>
      <c r="HH92">
        <v>9999</v>
      </c>
      <c r="HI92">
        <v>9999</v>
      </c>
      <c r="HJ92">
        <v>659.3</v>
      </c>
      <c r="HK92">
        <v>4.97133</v>
      </c>
      <c r="HL92">
        <v>1.87476</v>
      </c>
      <c r="HM92">
        <v>1.8710599999999999</v>
      </c>
      <c r="HN92">
        <v>1.8708800000000001</v>
      </c>
      <c r="HO92">
        <v>1.87531</v>
      </c>
      <c r="HP92">
        <v>1.8720600000000001</v>
      </c>
      <c r="HQ92">
        <v>1.8675200000000001</v>
      </c>
      <c r="HR92">
        <v>1.8785099999999999</v>
      </c>
      <c r="HS92">
        <v>0</v>
      </c>
      <c r="HT92">
        <v>0</v>
      </c>
      <c r="HU92">
        <v>0</v>
      </c>
      <c r="HV92">
        <v>0</v>
      </c>
      <c r="HW92" t="s">
        <v>418</v>
      </c>
      <c r="HX92" t="s">
        <v>419</v>
      </c>
      <c r="HY92" t="s">
        <v>420</v>
      </c>
      <c r="HZ92" t="s">
        <v>420</v>
      </c>
      <c r="IA92" t="s">
        <v>420</v>
      </c>
      <c r="IB92" t="s">
        <v>420</v>
      </c>
      <c r="IC92">
        <v>0</v>
      </c>
      <c r="ID92">
        <v>100</v>
      </c>
      <c r="IE92">
        <v>100</v>
      </c>
      <c r="IF92">
        <v>-1.1719999999999999</v>
      </c>
      <c r="IG92">
        <v>0.44719999999999999</v>
      </c>
      <c r="IH92">
        <v>-1.172199999999918</v>
      </c>
      <c r="II92">
        <v>0</v>
      </c>
      <c r="IJ92">
        <v>0</v>
      </c>
      <c r="IK92">
        <v>0</v>
      </c>
      <c r="IL92">
        <v>0.44723499999999922</v>
      </c>
      <c r="IM92">
        <v>0</v>
      </c>
      <c r="IN92">
        <v>0</v>
      </c>
      <c r="IO92">
        <v>0</v>
      </c>
      <c r="IP92">
        <v>-1</v>
      </c>
      <c r="IQ92">
        <v>-1</v>
      </c>
      <c r="IR92">
        <v>-1</v>
      </c>
      <c r="IS92">
        <v>-1</v>
      </c>
      <c r="IT92">
        <v>184.8</v>
      </c>
      <c r="IU92">
        <v>184.8</v>
      </c>
      <c r="IV92">
        <v>1.25</v>
      </c>
      <c r="IW92">
        <v>2.5915499999999998</v>
      </c>
      <c r="IX92">
        <v>1.49902</v>
      </c>
      <c r="IY92">
        <v>2.2766099999999998</v>
      </c>
      <c r="IZ92">
        <v>1.69678</v>
      </c>
      <c r="JA92">
        <v>2.3901400000000002</v>
      </c>
      <c r="JB92">
        <v>46.269100000000002</v>
      </c>
      <c r="JC92">
        <v>13.869400000000001</v>
      </c>
      <c r="JD92">
        <v>18</v>
      </c>
      <c r="JE92">
        <v>707.38800000000003</v>
      </c>
      <c r="JF92">
        <v>269.39100000000002</v>
      </c>
      <c r="JG92">
        <v>30.000299999999999</v>
      </c>
      <c r="JH92">
        <v>36.203600000000002</v>
      </c>
      <c r="JI92">
        <v>29.999600000000001</v>
      </c>
      <c r="JJ92">
        <v>35.944299999999998</v>
      </c>
      <c r="JK92">
        <v>35.939599999999999</v>
      </c>
      <c r="JL92">
        <v>25.06</v>
      </c>
      <c r="JM92">
        <v>22.025400000000001</v>
      </c>
      <c r="JN92">
        <v>7.5876200000000003</v>
      </c>
      <c r="JO92">
        <v>30</v>
      </c>
      <c r="JP92">
        <v>518.44799999999998</v>
      </c>
      <c r="JQ92">
        <v>33.830199999999998</v>
      </c>
      <c r="JR92">
        <v>98.230999999999995</v>
      </c>
      <c r="JS92">
        <v>98.244500000000002</v>
      </c>
    </row>
    <row r="93" spans="1:279" x14ac:dyDescent="0.2">
      <c r="A93">
        <v>78</v>
      </c>
      <c r="B93">
        <v>1657205770.5999999</v>
      </c>
      <c r="C93">
        <v>307.5</v>
      </c>
      <c r="D93" t="s">
        <v>575</v>
      </c>
      <c r="E93" t="s">
        <v>576</v>
      </c>
      <c r="F93">
        <v>4</v>
      </c>
      <c r="G93">
        <v>1657205768.2874999</v>
      </c>
      <c r="H93">
        <f t="shared" si="50"/>
        <v>1.4118044163949712E-3</v>
      </c>
      <c r="I93">
        <f t="shared" si="51"/>
        <v>1.4118044163949712</v>
      </c>
      <c r="J93">
        <f t="shared" si="52"/>
        <v>8.7839986793135338</v>
      </c>
      <c r="K93">
        <f t="shared" si="53"/>
        <v>492.0505</v>
      </c>
      <c r="L93">
        <f t="shared" si="54"/>
        <v>312.26471655030855</v>
      </c>
      <c r="M93">
        <f t="shared" si="55"/>
        <v>31.644159902500046</v>
      </c>
      <c r="N93">
        <f t="shared" si="56"/>
        <v>49.863221417129118</v>
      </c>
      <c r="O93">
        <f t="shared" si="57"/>
        <v>8.4435583850457338E-2</v>
      </c>
      <c r="P93">
        <f t="shared" si="58"/>
        <v>2.7601056321564923</v>
      </c>
      <c r="Q93">
        <f t="shared" si="59"/>
        <v>8.3026422631694949E-2</v>
      </c>
      <c r="R93">
        <f t="shared" si="60"/>
        <v>5.201616272056403E-2</v>
      </c>
      <c r="S93">
        <f t="shared" si="61"/>
        <v>194.42545498744394</v>
      </c>
      <c r="T93">
        <f t="shared" si="62"/>
        <v>34.441153379501564</v>
      </c>
      <c r="U93">
        <f t="shared" si="63"/>
        <v>33.518024999999987</v>
      </c>
      <c r="V93">
        <f t="shared" si="64"/>
        <v>5.2010332600619282</v>
      </c>
      <c r="W93">
        <f t="shared" si="65"/>
        <v>67.905619166320392</v>
      </c>
      <c r="X93">
        <f t="shared" si="66"/>
        <v>3.5522822293742324</v>
      </c>
      <c r="Y93">
        <f t="shared" si="67"/>
        <v>5.2312051240909412</v>
      </c>
      <c r="Z93">
        <f t="shared" si="68"/>
        <v>1.6487510306876958</v>
      </c>
      <c r="AA93">
        <f t="shared" si="69"/>
        <v>-62.260574763018234</v>
      </c>
      <c r="AB93">
        <f t="shared" si="70"/>
        <v>15.38249098416982</v>
      </c>
      <c r="AC93">
        <f t="shared" si="71"/>
        <v>1.283511977712307</v>
      </c>
      <c r="AD93">
        <f t="shared" si="72"/>
        <v>148.8308831863078</v>
      </c>
      <c r="AE93">
        <f t="shared" si="73"/>
        <v>17.997689756831019</v>
      </c>
      <c r="AF93">
        <f t="shared" si="74"/>
        <v>1.3505141931616356</v>
      </c>
      <c r="AG93">
        <f t="shared" si="75"/>
        <v>8.7839986793135338</v>
      </c>
      <c r="AH93">
        <v>528.30462982433573</v>
      </c>
      <c r="AI93">
        <v>513.03118181818184</v>
      </c>
      <c r="AJ93">
        <v>1.715403229163152</v>
      </c>
      <c r="AK93">
        <v>65.771731375418483</v>
      </c>
      <c r="AL93">
        <f t="shared" si="76"/>
        <v>1.4118044163949712</v>
      </c>
      <c r="AM93">
        <v>33.855694746583673</v>
      </c>
      <c r="AN93">
        <v>35.062309790209802</v>
      </c>
      <c r="AO93">
        <v>9.3342123828554537E-3</v>
      </c>
      <c r="AP93">
        <v>88.071452504573628</v>
      </c>
      <c r="AQ93">
        <v>2</v>
      </c>
      <c r="AR93">
        <v>0</v>
      </c>
      <c r="AS93">
        <f t="shared" si="77"/>
        <v>1</v>
      </c>
      <c r="AT93">
        <f t="shared" si="78"/>
        <v>0</v>
      </c>
      <c r="AU93">
        <f t="shared" si="79"/>
        <v>47034.970644567184</v>
      </c>
      <c r="AV93" t="s">
        <v>413</v>
      </c>
      <c r="AW93" t="s">
        <v>413</v>
      </c>
      <c r="AX93">
        <v>0</v>
      </c>
      <c r="AY93">
        <v>0</v>
      </c>
      <c r="AZ93" t="e">
        <f t="shared" si="80"/>
        <v>#DIV/0!</v>
      </c>
      <c r="BA93">
        <v>0</v>
      </c>
      <c r="BB93" t="s">
        <v>413</v>
      </c>
      <c r="BC93" t="s">
        <v>413</v>
      </c>
      <c r="BD93">
        <v>0</v>
      </c>
      <c r="BE93">
        <v>0</v>
      </c>
      <c r="BF93" t="e">
        <f t="shared" si="81"/>
        <v>#DIV/0!</v>
      </c>
      <c r="BG93">
        <v>0.5</v>
      </c>
      <c r="BH93">
        <f t="shared" si="82"/>
        <v>1009.4997372991937</v>
      </c>
      <c r="BI93">
        <f t="shared" si="83"/>
        <v>8.7839986793135338</v>
      </c>
      <c r="BJ93" t="e">
        <f t="shared" si="84"/>
        <v>#DIV/0!</v>
      </c>
      <c r="BK93">
        <f t="shared" si="85"/>
        <v>8.7013382517702898E-3</v>
      </c>
      <c r="BL93" t="e">
        <f t="shared" si="86"/>
        <v>#DIV/0!</v>
      </c>
      <c r="BM93" t="e">
        <f t="shared" si="87"/>
        <v>#DIV/0!</v>
      </c>
      <c r="BN93" t="s">
        <v>413</v>
      </c>
      <c r="BO93">
        <v>0</v>
      </c>
      <c r="BP93" t="e">
        <f t="shared" si="88"/>
        <v>#DIV/0!</v>
      </c>
      <c r="BQ93" t="e">
        <f t="shared" si="89"/>
        <v>#DIV/0!</v>
      </c>
      <c r="BR93" t="e">
        <f t="shared" si="90"/>
        <v>#DIV/0!</v>
      </c>
      <c r="BS93" t="e">
        <f t="shared" si="91"/>
        <v>#DIV/0!</v>
      </c>
      <c r="BT93" t="e">
        <f t="shared" si="92"/>
        <v>#DIV/0!</v>
      </c>
      <c r="BU93" t="e">
        <f t="shared" si="93"/>
        <v>#DIV/0!</v>
      </c>
      <c r="BV93" t="e">
        <f t="shared" si="94"/>
        <v>#DIV/0!</v>
      </c>
      <c r="BW93" t="e">
        <f t="shared" si="95"/>
        <v>#DIV/0!</v>
      </c>
      <c r="BX93" t="s">
        <v>413</v>
      </c>
      <c r="BY93" t="s">
        <v>413</v>
      </c>
      <c r="BZ93" t="s">
        <v>413</v>
      </c>
      <c r="CA93" t="s">
        <v>413</v>
      </c>
      <c r="CB93" t="s">
        <v>413</v>
      </c>
      <c r="CC93" t="s">
        <v>413</v>
      </c>
      <c r="CD93" t="s">
        <v>413</v>
      </c>
      <c r="CE93" t="s">
        <v>413</v>
      </c>
      <c r="CF93">
        <v>251</v>
      </c>
      <c r="CG93">
        <v>1000</v>
      </c>
      <c r="CH93" t="s">
        <v>414</v>
      </c>
      <c r="CI93">
        <v>8.5</v>
      </c>
      <c r="CJ93">
        <v>1.992</v>
      </c>
      <c r="CK93">
        <v>33.67</v>
      </c>
      <c r="CL93">
        <v>2.6106759999999999E-5</v>
      </c>
      <c r="CM93">
        <v>3.7014436000000001E-4</v>
      </c>
      <c r="CN93">
        <v>1.8797999360000001E-2</v>
      </c>
      <c r="CO93">
        <v>1.9799999999999999E-4</v>
      </c>
      <c r="CP93">
        <f t="shared" si="96"/>
        <v>1199.9925000000001</v>
      </c>
      <c r="CQ93">
        <f t="shared" si="97"/>
        <v>1009.4997372991937</v>
      </c>
      <c r="CR93">
        <f t="shared" si="98"/>
        <v>0.84125503892665465</v>
      </c>
      <c r="CS93">
        <f t="shared" si="99"/>
        <v>0.16202222512844366</v>
      </c>
      <c r="CT93">
        <v>6</v>
      </c>
      <c r="CU93">
        <v>0.5</v>
      </c>
      <c r="CV93" t="s">
        <v>415</v>
      </c>
      <c r="CW93">
        <v>2</v>
      </c>
      <c r="CX93" t="b">
        <v>1</v>
      </c>
      <c r="CY93">
        <v>1657205768.2874999</v>
      </c>
      <c r="CZ93">
        <v>492.0505</v>
      </c>
      <c r="DA93">
        <v>509.26724999999999</v>
      </c>
      <c r="DB93">
        <v>35.053937500000004</v>
      </c>
      <c r="DC93">
        <v>33.851699999999987</v>
      </c>
      <c r="DD93">
        <v>493.22250000000003</v>
      </c>
      <c r="DE93">
        <v>34.606699999999996</v>
      </c>
      <c r="DF93">
        <v>650.37400000000002</v>
      </c>
      <c r="DG93">
        <v>101.2375</v>
      </c>
      <c r="DH93">
        <v>0.1001094875</v>
      </c>
      <c r="DI93">
        <v>33.621399999999987</v>
      </c>
      <c r="DJ93">
        <v>999.9</v>
      </c>
      <c r="DK93">
        <v>33.518024999999987</v>
      </c>
      <c r="DL93">
        <v>0</v>
      </c>
      <c r="DM93">
        <v>0</v>
      </c>
      <c r="DN93">
        <v>8953.125</v>
      </c>
      <c r="DO93">
        <v>0</v>
      </c>
      <c r="DP93">
        <v>1305.1712500000001</v>
      </c>
      <c r="DQ93">
        <v>-17.216762500000002</v>
      </c>
      <c r="DR93">
        <v>509.92537499999997</v>
      </c>
      <c r="DS93">
        <v>527.11075000000005</v>
      </c>
      <c r="DT93">
        <v>1.20223375</v>
      </c>
      <c r="DU93">
        <v>509.26724999999999</v>
      </c>
      <c r="DV93">
        <v>33.851699999999987</v>
      </c>
      <c r="DW93">
        <v>3.5487649999999999</v>
      </c>
      <c r="DX93">
        <v>3.4270550000000002</v>
      </c>
      <c r="DY93">
        <v>26.8548875</v>
      </c>
      <c r="DZ93">
        <v>26.2626375</v>
      </c>
      <c r="EA93">
        <v>1199.9925000000001</v>
      </c>
      <c r="EB93">
        <v>0.95799374999999998</v>
      </c>
      <c r="EC93">
        <v>4.2006500000000002E-2</v>
      </c>
      <c r="ED93">
        <v>0</v>
      </c>
      <c r="EE93">
        <v>540.50487500000008</v>
      </c>
      <c r="EF93">
        <v>5.0001600000000002</v>
      </c>
      <c r="EG93">
        <v>7681.3724999999986</v>
      </c>
      <c r="EH93">
        <v>9515.1</v>
      </c>
      <c r="EI93">
        <v>47.585749999999997</v>
      </c>
      <c r="EJ93">
        <v>49.905999999999999</v>
      </c>
      <c r="EK93">
        <v>48.757750000000001</v>
      </c>
      <c r="EL93">
        <v>48.718499999999999</v>
      </c>
      <c r="EM93">
        <v>49.343499999999999</v>
      </c>
      <c r="EN93">
        <v>1144.79125</v>
      </c>
      <c r="EO93">
        <v>50.201250000000002</v>
      </c>
      <c r="EP93">
        <v>0</v>
      </c>
      <c r="EQ93">
        <v>610351.5</v>
      </c>
      <c r="ER93">
        <v>0</v>
      </c>
      <c r="ES93">
        <v>541.20749999999987</v>
      </c>
      <c r="ET93">
        <v>-8.9053333340820444</v>
      </c>
      <c r="EU93">
        <v>-858.26803443857295</v>
      </c>
      <c r="EV93">
        <v>7731.6707692307691</v>
      </c>
      <c r="EW93">
        <v>15</v>
      </c>
      <c r="EX93">
        <v>1657194677</v>
      </c>
      <c r="EY93" t="s">
        <v>416</v>
      </c>
      <c r="EZ93">
        <v>1657194677</v>
      </c>
      <c r="FA93">
        <v>1657194677</v>
      </c>
      <c r="FB93">
        <v>4</v>
      </c>
      <c r="FC93">
        <v>-0.154</v>
      </c>
      <c r="FD93">
        <v>6.0000000000000001E-3</v>
      </c>
      <c r="FE93">
        <v>-1.1719999999999999</v>
      </c>
      <c r="FF93">
        <v>0.44700000000000001</v>
      </c>
      <c r="FG93">
        <v>415</v>
      </c>
      <c r="FH93">
        <v>30</v>
      </c>
      <c r="FI93">
        <v>0.27</v>
      </c>
      <c r="FJ93">
        <v>0.12</v>
      </c>
      <c r="FK93">
        <v>-16.922809756097561</v>
      </c>
      <c r="FL93">
        <v>-2.002657839721262</v>
      </c>
      <c r="FM93">
        <v>0.2009557478345553</v>
      </c>
      <c r="FN93">
        <v>0</v>
      </c>
      <c r="FO93">
        <v>541.7765588235294</v>
      </c>
      <c r="FP93">
        <v>-9.4323147444162441</v>
      </c>
      <c r="FQ93">
        <v>0.94385436910002107</v>
      </c>
      <c r="FR93">
        <v>0</v>
      </c>
      <c r="FS93">
        <v>1.2377548780487799</v>
      </c>
      <c r="FT93">
        <v>-0.28186515679442498</v>
      </c>
      <c r="FU93">
        <v>3.5444587334691753E-2</v>
      </c>
      <c r="FV93">
        <v>0</v>
      </c>
      <c r="FW93">
        <v>0</v>
      </c>
      <c r="FX93">
        <v>3</v>
      </c>
      <c r="FY93" t="s">
        <v>425</v>
      </c>
      <c r="FZ93">
        <v>3.3689200000000001</v>
      </c>
      <c r="GA93">
        <v>2.8935900000000001</v>
      </c>
      <c r="GB93">
        <v>0.111586</v>
      </c>
      <c r="GC93">
        <v>0.115994</v>
      </c>
      <c r="GD93">
        <v>0.14347799999999999</v>
      </c>
      <c r="GE93">
        <v>0.142818</v>
      </c>
      <c r="GF93">
        <v>30627.9</v>
      </c>
      <c r="GG93">
        <v>26530.7</v>
      </c>
      <c r="GH93">
        <v>30816.3</v>
      </c>
      <c r="GI93">
        <v>27976.400000000001</v>
      </c>
      <c r="GJ93">
        <v>34792.5</v>
      </c>
      <c r="GK93">
        <v>33860</v>
      </c>
      <c r="GL93">
        <v>40189</v>
      </c>
      <c r="GM93">
        <v>39023.1</v>
      </c>
      <c r="GN93">
        <v>2.3182700000000001</v>
      </c>
      <c r="GO93">
        <v>1.5296000000000001</v>
      </c>
      <c r="GP93">
        <v>0</v>
      </c>
      <c r="GQ93">
        <v>6.2979800000000002E-2</v>
      </c>
      <c r="GR93">
        <v>999.9</v>
      </c>
      <c r="GS93">
        <v>32.493499999999997</v>
      </c>
      <c r="GT93">
        <v>46.8</v>
      </c>
      <c r="GU93">
        <v>44</v>
      </c>
      <c r="GV93">
        <v>42.306899999999999</v>
      </c>
      <c r="GW93">
        <v>49.1937</v>
      </c>
      <c r="GX93">
        <v>43.473599999999998</v>
      </c>
      <c r="GY93">
        <v>1</v>
      </c>
      <c r="GZ93">
        <v>0.69074899999999995</v>
      </c>
      <c r="HA93">
        <v>1.64052</v>
      </c>
      <c r="HB93">
        <v>20.199200000000001</v>
      </c>
      <c r="HC93">
        <v>5.2148899999999996</v>
      </c>
      <c r="HD93">
        <v>11.974</v>
      </c>
      <c r="HE93">
        <v>4.9905999999999997</v>
      </c>
      <c r="HF93">
        <v>3.2925</v>
      </c>
      <c r="HG93">
        <v>7073.3</v>
      </c>
      <c r="HH93">
        <v>9999</v>
      </c>
      <c r="HI93">
        <v>9999</v>
      </c>
      <c r="HJ93">
        <v>659.3</v>
      </c>
      <c r="HK93">
        <v>4.9713099999999999</v>
      </c>
      <c r="HL93">
        <v>1.87473</v>
      </c>
      <c r="HM93">
        <v>1.8710500000000001</v>
      </c>
      <c r="HN93">
        <v>1.8708800000000001</v>
      </c>
      <c r="HO93">
        <v>1.87531</v>
      </c>
      <c r="HP93">
        <v>1.87205</v>
      </c>
      <c r="HQ93">
        <v>1.8675200000000001</v>
      </c>
      <c r="HR93">
        <v>1.8785000000000001</v>
      </c>
      <c r="HS93">
        <v>0</v>
      </c>
      <c r="HT93">
        <v>0</v>
      </c>
      <c r="HU93">
        <v>0</v>
      </c>
      <c r="HV93">
        <v>0</v>
      </c>
      <c r="HW93" t="s">
        <v>418</v>
      </c>
      <c r="HX93" t="s">
        <v>419</v>
      </c>
      <c r="HY93" t="s">
        <v>420</v>
      </c>
      <c r="HZ93" t="s">
        <v>420</v>
      </c>
      <c r="IA93" t="s">
        <v>420</v>
      </c>
      <c r="IB93" t="s">
        <v>420</v>
      </c>
      <c r="IC93">
        <v>0</v>
      </c>
      <c r="ID93">
        <v>100</v>
      </c>
      <c r="IE93">
        <v>100</v>
      </c>
      <c r="IF93">
        <v>-1.1719999999999999</v>
      </c>
      <c r="IG93">
        <v>0.44719999999999999</v>
      </c>
      <c r="IH93">
        <v>-1.172199999999918</v>
      </c>
      <c r="II93">
        <v>0</v>
      </c>
      <c r="IJ93">
        <v>0</v>
      </c>
      <c r="IK93">
        <v>0</v>
      </c>
      <c r="IL93">
        <v>0.44723499999999922</v>
      </c>
      <c r="IM93">
        <v>0</v>
      </c>
      <c r="IN93">
        <v>0</v>
      </c>
      <c r="IO93">
        <v>0</v>
      </c>
      <c r="IP93">
        <v>-1</v>
      </c>
      <c r="IQ93">
        <v>-1</v>
      </c>
      <c r="IR93">
        <v>-1</v>
      </c>
      <c r="IS93">
        <v>-1</v>
      </c>
      <c r="IT93">
        <v>184.9</v>
      </c>
      <c r="IU93">
        <v>184.9</v>
      </c>
      <c r="IV93">
        <v>1.2597700000000001</v>
      </c>
      <c r="IW93">
        <v>2.5927699999999998</v>
      </c>
      <c r="IX93">
        <v>1.49902</v>
      </c>
      <c r="IY93">
        <v>2.2766099999999998</v>
      </c>
      <c r="IZ93">
        <v>1.69678</v>
      </c>
      <c r="JA93">
        <v>2.2924799999999999</v>
      </c>
      <c r="JB93">
        <v>46.24</v>
      </c>
      <c r="JC93">
        <v>13.8606</v>
      </c>
      <c r="JD93">
        <v>18</v>
      </c>
      <c r="JE93">
        <v>707.78899999999999</v>
      </c>
      <c r="JF93">
        <v>269.358</v>
      </c>
      <c r="JG93">
        <v>30.0001</v>
      </c>
      <c r="JH93">
        <v>36.200299999999999</v>
      </c>
      <c r="JI93">
        <v>29.999600000000001</v>
      </c>
      <c r="JJ93">
        <v>35.942900000000002</v>
      </c>
      <c r="JK93">
        <v>35.9375</v>
      </c>
      <c r="JL93">
        <v>25.325299999999999</v>
      </c>
      <c r="JM93">
        <v>22.025400000000001</v>
      </c>
      <c r="JN93">
        <v>7.5876200000000003</v>
      </c>
      <c r="JO93">
        <v>30</v>
      </c>
      <c r="JP93">
        <v>525.12699999999995</v>
      </c>
      <c r="JQ93">
        <v>33.825299999999999</v>
      </c>
      <c r="JR93">
        <v>98.232100000000003</v>
      </c>
      <c r="JS93">
        <v>98.248599999999996</v>
      </c>
    </row>
    <row r="94" spans="1:279" x14ac:dyDescent="0.2">
      <c r="A94">
        <v>79</v>
      </c>
      <c r="B94">
        <v>1657205774.5999999</v>
      </c>
      <c r="C94">
        <v>311.5</v>
      </c>
      <c r="D94" t="s">
        <v>577</v>
      </c>
      <c r="E94" t="s">
        <v>578</v>
      </c>
      <c r="F94">
        <v>4</v>
      </c>
      <c r="G94">
        <v>1657205772.5999999</v>
      </c>
      <c r="H94">
        <f t="shared" si="50"/>
        <v>1.391803354817141E-3</v>
      </c>
      <c r="I94">
        <f t="shared" si="51"/>
        <v>1.3918033548171409</v>
      </c>
      <c r="J94">
        <f t="shared" si="52"/>
        <v>8.9568982652736295</v>
      </c>
      <c r="K94">
        <f t="shared" si="53"/>
        <v>499.16600000000011</v>
      </c>
      <c r="L94">
        <f t="shared" si="54"/>
        <v>314.15234128248989</v>
      </c>
      <c r="M94">
        <f t="shared" si="55"/>
        <v>31.835188566478958</v>
      </c>
      <c r="N94">
        <f t="shared" si="56"/>
        <v>50.583878099083165</v>
      </c>
      <c r="O94">
        <f t="shared" si="57"/>
        <v>8.3535080060129163E-2</v>
      </c>
      <c r="P94">
        <f t="shared" si="58"/>
        <v>2.7677091109350451</v>
      </c>
      <c r="Q94">
        <f t="shared" si="59"/>
        <v>8.2159273759361731E-2</v>
      </c>
      <c r="R94">
        <f t="shared" si="60"/>
        <v>5.147126936060098E-2</v>
      </c>
      <c r="S94">
        <f t="shared" si="61"/>
        <v>194.41244015196267</v>
      </c>
      <c r="T94">
        <f t="shared" si="62"/>
        <v>34.439982267637738</v>
      </c>
      <c r="U94">
        <f t="shared" si="63"/>
        <v>33.502000000000002</v>
      </c>
      <c r="V94">
        <f t="shared" si="64"/>
        <v>5.1963696514565454</v>
      </c>
      <c r="W94">
        <f t="shared" si="65"/>
        <v>67.951792525960869</v>
      </c>
      <c r="X94">
        <f t="shared" si="66"/>
        <v>3.5538087000984584</v>
      </c>
      <c r="Y94">
        <f t="shared" si="67"/>
        <v>5.2298969136696902</v>
      </c>
      <c r="Z94">
        <f t="shared" si="68"/>
        <v>1.642560951358087</v>
      </c>
      <c r="AA94">
        <f t="shared" si="69"/>
        <v>-61.37852794743592</v>
      </c>
      <c r="AB94">
        <f t="shared" si="70"/>
        <v>17.148806310304714</v>
      </c>
      <c r="AC94">
        <f t="shared" si="71"/>
        <v>1.4268189222687078</v>
      </c>
      <c r="AD94">
        <f t="shared" si="72"/>
        <v>151.60953743710016</v>
      </c>
      <c r="AE94">
        <f t="shared" si="73"/>
        <v>18.144395551694593</v>
      </c>
      <c r="AF94">
        <f t="shared" si="74"/>
        <v>1.382395479958153</v>
      </c>
      <c r="AG94">
        <f t="shared" si="75"/>
        <v>8.9568982652736295</v>
      </c>
      <c r="AH94">
        <v>535.2877715742078</v>
      </c>
      <c r="AI94">
        <v>519.87260606060602</v>
      </c>
      <c r="AJ94">
        <v>1.709545623998286</v>
      </c>
      <c r="AK94">
        <v>65.771731375418483</v>
      </c>
      <c r="AL94">
        <f t="shared" si="76"/>
        <v>1.3918033548171409</v>
      </c>
      <c r="AM94">
        <v>33.842688049992191</v>
      </c>
      <c r="AN94">
        <v>35.073227272727301</v>
      </c>
      <c r="AO94">
        <v>1.5710811798020331E-3</v>
      </c>
      <c r="AP94">
        <v>88.071452504573628</v>
      </c>
      <c r="AQ94">
        <v>3</v>
      </c>
      <c r="AR94">
        <v>0</v>
      </c>
      <c r="AS94">
        <f t="shared" si="77"/>
        <v>1</v>
      </c>
      <c r="AT94">
        <f t="shared" si="78"/>
        <v>0</v>
      </c>
      <c r="AU94">
        <f t="shared" si="79"/>
        <v>47244.311992997849</v>
      </c>
      <c r="AV94" t="s">
        <v>413</v>
      </c>
      <c r="AW94" t="s">
        <v>413</v>
      </c>
      <c r="AX94">
        <v>0</v>
      </c>
      <c r="AY94">
        <v>0</v>
      </c>
      <c r="AZ94" t="e">
        <f t="shared" si="80"/>
        <v>#DIV/0!</v>
      </c>
      <c r="BA94">
        <v>0</v>
      </c>
      <c r="BB94" t="s">
        <v>413</v>
      </c>
      <c r="BC94" t="s">
        <v>413</v>
      </c>
      <c r="BD94">
        <v>0</v>
      </c>
      <c r="BE94">
        <v>0</v>
      </c>
      <c r="BF94" t="e">
        <f t="shared" si="81"/>
        <v>#DIV/0!</v>
      </c>
      <c r="BG94">
        <v>0.5</v>
      </c>
      <c r="BH94">
        <f t="shared" si="82"/>
        <v>1009.4315980061978</v>
      </c>
      <c r="BI94">
        <f t="shared" si="83"/>
        <v>8.9568982652736295</v>
      </c>
      <c r="BJ94" t="e">
        <f t="shared" si="84"/>
        <v>#DIV/0!</v>
      </c>
      <c r="BK94">
        <f t="shared" si="85"/>
        <v>8.8732097181870029E-3</v>
      </c>
      <c r="BL94" t="e">
        <f t="shared" si="86"/>
        <v>#DIV/0!</v>
      </c>
      <c r="BM94" t="e">
        <f t="shared" si="87"/>
        <v>#DIV/0!</v>
      </c>
      <c r="BN94" t="s">
        <v>413</v>
      </c>
      <c r="BO94">
        <v>0</v>
      </c>
      <c r="BP94" t="e">
        <f t="shared" si="88"/>
        <v>#DIV/0!</v>
      </c>
      <c r="BQ94" t="e">
        <f t="shared" si="89"/>
        <v>#DIV/0!</v>
      </c>
      <c r="BR94" t="e">
        <f t="shared" si="90"/>
        <v>#DIV/0!</v>
      </c>
      <c r="BS94" t="e">
        <f t="shared" si="91"/>
        <v>#DIV/0!</v>
      </c>
      <c r="BT94" t="e">
        <f t="shared" si="92"/>
        <v>#DIV/0!</v>
      </c>
      <c r="BU94" t="e">
        <f t="shared" si="93"/>
        <v>#DIV/0!</v>
      </c>
      <c r="BV94" t="e">
        <f t="shared" si="94"/>
        <v>#DIV/0!</v>
      </c>
      <c r="BW94" t="e">
        <f t="shared" si="95"/>
        <v>#DIV/0!</v>
      </c>
      <c r="BX94" t="s">
        <v>413</v>
      </c>
      <c r="BY94" t="s">
        <v>413</v>
      </c>
      <c r="BZ94" t="s">
        <v>413</v>
      </c>
      <c r="CA94" t="s">
        <v>413</v>
      </c>
      <c r="CB94" t="s">
        <v>413</v>
      </c>
      <c r="CC94" t="s">
        <v>413</v>
      </c>
      <c r="CD94" t="s">
        <v>413</v>
      </c>
      <c r="CE94" t="s">
        <v>413</v>
      </c>
      <c r="CF94">
        <v>251</v>
      </c>
      <c r="CG94">
        <v>1000</v>
      </c>
      <c r="CH94" t="s">
        <v>414</v>
      </c>
      <c r="CI94">
        <v>8.5</v>
      </c>
      <c r="CJ94">
        <v>1.992</v>
      </c>
      <c r="CK94">
        <v>33.67</v>
      </c>
      <c r="CL94">
        <v>2.6106759999999999E-5</v>
      </c>
      <c r="CM94">
        <v>3.7014436000000001E-4</v>
      </c>
      <c r="CN94">
        <v>1.8797999360000001E-2</v>
      </c>
      <c r="CO94">
        <v>1.9799999999999999E-4</v>
      </c>
      <c r="CP94">
        <f t="shared" si="96"/>
        <v>1199.9114285714279</v>
      </c>
      <c r="CQ94">
        <f t="shared" si="97"/>
        <v>1009.4315980061978</v>
      </c>
      <c r="CR94">
        <f t="shared" si="98"/>
        <v>0.84125509097616591</v>
      </c>
      <c r="CS94">
        <f t="shared" si="99"/>
        <v>0.16202232558400018</v>
      </c>
      <c r="CT94">
        <v>6</v>
      </c>
      <c r="CU94">
        <v>0.5</v>
      </c>
      <c r="CV94" t="s">
        <v>415</v>
      </c>
      <c r="CW94">
        <v>2</v>
      </c>
      <c r="CX94" t="b">
        <v>1</v>
      </c>
      <c r="CY94">
        <v>1657205772.5999999</v>
      </c>
      <c r="CZ94">
        <v>499.16600000000011</v>
      </c>
      <c r="DA94">
        <v>516.54185714285711</v>
      </c>
      <c r="DB94">
        <v>35.069285714285719</v>
      </c>
      <c r="DC94">
        <v>33.838671428571431</v>
      </c>
      <c r="DD94">
        <v>500.33828571428558</v>
      </c>
      <c r="DE94">
        <v>34.622042857142851</v>
      </c>
      <c r="DF94">
        <v>650.36585714285707</v>
      </c>
      <c r="DG94">
        <v>101.2368571428571</v>
      </c>
      <c r="DH94">
        <v>9.9928814285714276E-2</v>
      </c>
      <c r="DI94">
        <v>33.616928571428573</v>
      </c>
      <c r="DJ94">
        <v>999.89999999999986</v>
      </c>
      <c r="DK94">
        <v>33.502000000000002</v>
      </c>
      <c r="DL94">
        <v>0</v>
      </c>
      <c r="DM94">
        <v>0</v>
      </c>
      <c r="DN94">
        <v>8993.482857142857</v>
      </c>
      <c r="DO94">
        <v>0</v>
      </c>
      <c r="DP94">
        <v>1330.434285714286</v>
      </c>
      <c r="DQ94">
        <v>-17.37595714285715</v>
      </c>
      <c r="DR94">
        <v>517.30757142857135</v>
      </c>
      <c r="DS94">
        <v>534.63314285714284</v>
      </c>
      <c r="DT94">
        <v>1.230598571428571</v>
      </c>
      <c r="DU94">
        <v>516.54185714285711</v>
      </c>
      <c r="DV94">
        <v>33.838671428571431</v>
      </c>
      <c r="DW94">
        <v>3.5503071428571431</v>
      </c>
      <c r="DX94">
        <v>3.425725714285714</v>
      </c>
      <c r="DY94">
        <v>26.86225714285715</v>
      </c>
      <c r="DZ94">
        <v>26.256071428571431</v>
      </c>
      <c r="EA94">
        <v>1199.9114285714279</v>
      </c>
      <c r="EB94">
        <v>0.95799257142857142</v>
      </c>
      <c r="EC94">
        <v>4.2007657142857133E-2</v>
      </c>
      <c r="ED94">
        <v>0</v>
      </c>
      <c r="EE94">
        <v>540.00985714285719</v>
      </c>
      <c r="EF94">
        <v>5.0001600000000002</v>
      </c>
      <c r="EG94">
        <v>7682.647142857144</v>
      </c>
      <c r="EH94">
        <v>9514.4600000000009</v>
      </c>
      <c r="EI94">
        <v>47.58</v>
      </c>
      <c r="EJ94">
        <v>49.901571428571437</v>
      </c>
      <c r="EK94">
        <v>48.776571428571437</v>
      </c>
      <c r="EL94">
        <v>48.713999999999999</v>
      </c>
      <c r="EM94">
        <v>49.338999999999999</v>
      </c>
      <c r="EN94">
        <v>1144.712857142857</v>
      </c>
      <c r="EO94">
        <v>50.2</v>
      </c>
      <c r="EP94">
        <v>0</v>
      </c>
      <c r="EQ94">
        <v>610355.09999990463</v>
      </c>
      <c r="ER94">
        <v>0</v>
      </c>
      <c r="ES94">
        <v>540.71065384615383</v>
      </c>
      <c r="ET94">
        <v>-7.9079999993179193</v>
      </c>
      <c r="EU94">
        <v>-206.72923101865319</v>
      </c>
      <c r="EV94">
        <v>7691.4396153846164</v>
      </c>
      <c r="EW94">
        <v>15</v>
      </c>
      <c r="EX94">
        <v>1657194677</v>
      </c>
      <c r="EY94" t="s">
        <v>416</v>
      </c>
      <c r="EZ94">
        <v>1657194677</v>
      </c>
      <c r="FA94">
        <v>1657194677</v>
      </c>
      <c r="FB94">
        <v>4</v>
      </c>
      <c r="FC94">
        <v>-0.154</v>
      </c>
      <c r="FD94">
        <v>6.0000000000000001E-3</v>
      </c>
      <c r="FE94">
        <v>-1.1719999999999999</v>
      </c>
      <c r="FF94">
        <v>0.44700000000000001</v>
      </c>
      <c r="FG94">
        <v>415</v>
      </c>
      <c r="FH94">
        <v>30</v>
      </c>
      <c r="FI94">
        <v>0.27</v>
      </c>
      <c r="FJ94">
        <v>0.12</v>
      </c>
      <c r="FK94">
        <v>-17.063278048780489</v>
      </c>
      <c r="FL94">
        <v>-1.941892682926849</v>
      </c>
      <c r="FM94">
        <v>0.19341294066247211</v>
      </c>
      <c r="FN94">
        <v>0</v>
      </c>
      <c r="FO94">
        <v>541.15102941176474</v>
      </c>
      <c r="FP94">
        <v>-8.6740870917551973</v>
      </c>
      <c r="FQ94">
        <v>0.87338272337382172</v>
      </c>
      <c r="FR94">
        <v>0</v>
      </c>
      <c r="FS94">
        <v>1.231530731707317</v>
      </c>
      <c r="FT94">
        <v>-0.22392480836237</v>
      </c>
      <c r="FU94">
        <v>3.4015402923528178E-2</v>
      </c>
      <c r="FV94">
        <v>0</v>
      </c>
      <c r="FW94">
        <v>0</v>
      </c>
      <c r="FX94">
        <v>3</v>
      </c>
      <c r="FY94" t="s">
        <v>425</v>
      </c>
      <c r="FZ94">
        <v>3.3689200000000001</v>
      </c>
      <c r="GA94">
        <v>2.8936000000000002</v>
      </c>
      <c r="GB94">
        <v>0.112675</v>
      </c>
      <c r="GC94">
        <v>0.117108</v>
      </c>
      <c r="GD94">
        <v>0.14350299999999999</v>
      </c>
      <c r="GE94">
        <v>0.142794</v>
      </c>
      <c r="GF94">
        <v>30590.2</v>
      </c>
      <c r="GG94">
        <v>26498.3</v>
      </c>
      <c r="GH94">
        <v>30816.2</v>
      </c>
      <c r="GI94">
        <v>27977.5</v>
      </c>
      <c r="GJ94">
        <v>34791.4</v>
      </c>
      <c r="GK94">
        <v>33862.199999999997</v>
      </c>
      <c r="GL94">
        <v>40188.9</v>
      </c>
      <c r="GM94">
        <v>39024.5</v>
      </c>
      <c r="GN94">
        <v>2.3180700000000001</v>
      </c>
      <c r="GO94">
        <v>1.52955</v>
      </c>
      <c r="GP94">
        <v>0</v>
      </c>
      <c r="GQ94">
        <v>6.1120800000000003E-2</v>
      </c>
      <c r="GR94">
        <v>999.9</v>
      </c>
      <c r="GS94">
        <v>32.498199999999997</v>
      </c>
      <c r="GT94">
        <v>46.8</v>
      </c>
      <c r="GU94">
        <v>44</v>
      </c>
      <c r="GV94">
        <v>42.307099999999998</v>
      </c>
      <c r="GW94">
        <v>49.703699999999998</v>
      </c>
      <c r="GX94">
        <v>43.573700000000002</v>
      </c>
      <c r="GY94">
        <v>1</v>
      </c>
      <c r="GZ94">
        <v>0.69057900000000005</v>
      </c>
      <c r="HA94">
        <v>1.6404099999999999</v>
      </c>
      <c r="HB94">
        <v>20.199200000000001</v>
      </c>
      <c r="HC94">
        <v>5.2147399999999999</v>
      </c>
      <c r="HD94">
        <v>11.974</v>
      </c>
      <c r="HE94">
        <v>4.9905999999999997</v>
      </c>
      <c r="HF94">
        <v>3.2925</v>
      </c>
      <c r="HG94">
        <v>7073.5</v>
      </c>
      <c r="HH94">
        <v>9999</v>
      </c>
      <c r="HI94">
        <v>9999</v>
      </c>
      <c r="HJ94">
        <v>659.3</v>
      </c>
      <c r="HK94">
        <v>4.9713200000000004</v>
      </c>
      <c r="HL94">
        <v>1.8747799999999999</v>
      </c>
      <c r="HM94">
        <v>1.8710500000000001</v>
      </c>
      <c r="HN94">
        <v>1.87087</v>
      </c>
      <c r="HO94">
        <v>1.87531</v>
      </c>
      <c r="HP94">
        <v>1.87208</v>
      </c>
      <c r="HQ94">
        <v>1.8675200000000001</v>
      </c>
      <c r="HR94">
        <v>1.87849</v>
      </c>
      <c r="HS94">
        <v>0</v>
      </c>
      <c r="HT94">
        <v>0</v>
      </c>
      <c r="HU94">
        <v>0</v>
      </c>
      <c r="HV94">
        <v>0</v>
      </c>
      <c r="HW94" t="s">
        <v>418</v>
      </c>
      <c r="HX94" t="s">
        <v>419</v>
      </c>
      <c r="HY94" t="s">
        <v>420</v>
      </c>
      <c r="HZ94" t="s">
        <v>420</v>
      </c>
      <c r="IA94" t="s">
        <v>420</v>
      </c>
      <c r="IB94" t="s">
        <v>420</v>
      </c>
      <c r="IC94">
        <v>0</v>
      </c>
      <c r="ID94">
        <v>100</v>
      </c>
      <c r="IE94">
        <v>100</v>
      </c>
      <c r="IF94">
        <v>-1.1719999999999999</v>
      </c>
      <c r="IG94">
        <v>0.44719999999999999</v>
      </c>
      <c r="IH94">
        <v>-1.172199999999918</v>
      </c>
      <c r="II94">
        <v>0</v>
      </c>
      <c r="IJ94">
        <v>0</v>
      </c>
      <c r="IK94">
        <v>0</v>
      </c>
      <c r="IL94">
        <v>0.44723499999999922</v>
      </c>
      <c r="IM94">
        <v>0</v>
      </c>
      <c r="IN94">
        <v>0</v>
      </c>
      <c r="IO94">
        <v>0</v>
      </c>
      <c r="IP94">
        <v>-1</v>
      </c>
      <c r="IQ94">
        <v>-1</v>
      </c>
      <c r="IR94">
        <v>-1</v>
      </c>
      <c r="IS94">
        <v>-1</v>
      </c>
      <c r="IT94">
        <v>185</v>
      </c>
      <c r="IU94">
        <v>185</v>
      </c>
      <c r="IV94">
        <v>1.2768600000000001</v>
      </c>
      <c r="IW94">
        <v>2.5903299999999998</v>
      </c>
      <c r="IX94">
        <v>1.49902</v>
      </c>
      <c r="IY94">
        <v>2.2766099999999998</v>
      </c>
      <c r="IZ94">
        <v>1.69678</v>
      </c>
      <c r="JA94">
        <v>2.36938</v>
      </c>
      <c r="JB94">
        <v>46.24</v>
      </c>
      <c r="JC94">
        <v>13.8606</v>
      </c>
      <c r="JD94">
        <v>18</v>
      </c>
      <c r="JE94">
        <v>707.6</v>
      </c>
      <c r="JF94">
        <v>269.32299999999998</v>
      </c>
      <c r="JG94">
        <v>30</v>
      </c>
      <c r="JH94">
        <v>36.197800000000001</v>
      </c>
      <c r="JI94">
        <v>29.999700000000001</v>
      </c>
      <c r="JJ94">
        <v>35.941000000000003</v>
      </c>
      <c r="JK94">
        <v>35.934600000000003</v>
      </c>
      <c r="JL94">
        <v>25.588000000000001</v>
      </c>
      <c r="JM94">
        <v>22.025400000000001</v>
      </c>
      <c r="JN94">
        <v>7.5876200000000003</v>
      </c>
      <c r="JO94">
        <v>30</v>
      </c>
      <c r="JP94">
        <v>531.80499999999995</v>
      </c>
      <c r="JQ94">
        <v>33.816200000000002</v>
      </c>
      <c r="JR94">
        <v>98.231800000000007</v>
      </c>
      <c r="JS94">
        <v>98.252300000000005</v>
      </c>
    </row>
    <row r="95" spans="1:279" x14ac:dyDescent="0.2">
      <c r="A95">
        <v>80</v>
      </c>
      <c r="B95">
        <v>1657205778.5999999</v>
      </c>
      <c r="C95">
        <v>315.5</v>
      </c>
      <c r="D95" t="s">
        <v>579</v>
      </c>
      <c r="E95" t="s">
        <v>580</v>
      </c>
      <c r="F95">
        <v>4</v>
      </c>
      <c r="G95">
        <v>1657205776.2874999</v>
      </c>
      <c r="H95">
        <f t="shared" si="50"/>
        <v>1.3924258408446689E-3</v>
      </c>
      <c r="I95">
        <f t="shared" si="51"/>
        <v>1.392425840844669</v>
      </c>
      <c r="J95">
        <f t="shared" si="52"/>
        <v>9.0741043222895463</v>
      </c>
      <c r="K95">
        <f t="shared" si="53"/>
        <v>505.22737499999999</v>
      </c>
      <c r="L95">
        <f t="shared" si="54"/>
        <v>318.57232247458262</v>
      </c>
      <c r="M95">
        <f t="shared" si="55"/>
        <v>32.282973704913665</v>
      </c>
      <c r="N95">
        <f t="shared" si="56"/>
        <v>51.197925593265794</v>
      </c>
      <c r="O95">
        <f t="shared" si="57"/>
        <v>8.3889660839178468E-2</v>
      </c>
      <c r="P95">
        <f t="shared" si="58"/>
        <v>2.7691219936907601</v>
      </c>
      <c r="Q95">
        <f t="shared" si="59"/>
        <v>8.2502949844096077E-2</v>
      </c>
      <c r="R95">
        <f t="shared" si="60"/>
        <v>5.1687024728128445E-2</v>
      </c>
      <c r="S95">
        <f t="shared" si="61"/>
        <v>194.42984095974435</v>
      </c>
      <c r="T95">
        <f t="shared" si="62"/>
        <v>34.437092865540208</v>
      </c>
      <c r="U95">
        <f t="shared" si="63"/>
        <v>33.482550000000003</v>
      </c>
      <c r="V95">
        <f t="shared" si="64"/>
        <v>5.1907141835275601</v>
      </c>
      <c r="W95">
        <f t="shared" si="65"/>
        <v>67.969055285953161</v>
      </c>
      <c r="X95">
        <f t="shared" si="66"/>
        <v>3.5542261802769834</v>
      </c>
      <c r="Y95">
        <f t="shared" si="67"/>
        <v>5.2291828469940764</v>
      </c>
      <c r="Z95">
        <f t="shared" si="68"/>
        <v>1.6364880032505766</v>
      </c>
      <c r="AA95">
        <f t="shared" si="69"/>
        <v>-61.405979581249902</v>
      </c>
      <c r="AB95">
        <f t="shared" si="70"/>
        <v>19.696804893391196</v>
      </c>
      <c r="AC95">
        <f t="shared" si="71"/>
        <v>1.6378064902039253</v>
      </c>
      <c r="AD95">
        <f t="shared" si="72"/>
        <v>154.35847276208958</v>
      </c>
      <c r="AE95">
        <f t="shared" si="73"/>
        <v>18.290690163879212</v>
      </c>
      <c r="AF95">
        <f t="shared" si="74"/>
        <v>1.3951201189280089</v>
      </c>
      <c r="AG95">
        <f t="shared" si="75"/>
        <v>9.0741043222895463</v>
      </c>
      <c r="AH95">
        <v>542.25299607614545</v>
      </c>
      <c r="AI95">
        <v>526.6970606060604</v>
      </c>
      <c r="AJ95">
        <v>1.71673801614429</v>
      </c>
      <c r="AK95">
        <v>65.771731375418483</v>
      </c>
      <c r="AL95">
        <f t="shared" si="76"/>
        <v>1.392425840844669</v>
      </c>
      <c r="AM95">
        <v>33.835323023061122</v>
      </c>
      <c r="AN95">
        <v>35.072271328671341</v>
      </c>
      <c r="AO95">
        <v>4.8227793407936808E-4</v>
      </c>
      <c r="AP95">
        <v>88.071452504573628</v>
      </c>
      <c r="AQ95">
        <v>3</v>
      </c>
      <c r="AR95">
        <v>0</v>
      </c>
      <c r="AS95">
        <f t="shared" si="77"/>
        <v>1</v>
      </c>
      <c r="AT95">
        <f t="shared" si="78"/>
        <v>0</v>
      </c>
      <c r="AU95">
        <f t="shared" si="79"/>
        <v>47283.491876219683</v>
      </c>
      <c r="AV95" t="s">
        <v>413</v>
      </c>
      <c r="AW95" t="s">
        <v>413</v>
      </c>
      <c r="AX95">
        <v>0</v>
      </c>
      <c r="AY95">
        <v>0</v>
      </c>
      <c r="AZ95" t="e">
        <f t="shared" si="80"/>
        <v>#DIV/0!</v>
      </c>
      <c r="BA95">
        <v>0</v>
      </c>
      <c r="BB95" t="s">
        <v>413</v>
      </c>
      <c r="BC95" t="s">
        <v>413</v>
      </c>
      <c r="BD95">
        <v>0</v>
      </c>
      <c r="BE95">
        <v>0</v>
      </c>
      <c r="BF95" t="e">
        <f t="shared" si="81"/>
        <v>#DIV/0!</v>
      </c>
      <c r="BG95">
        <v>0.5</v>
      </c>
      <c r="BH95">
        <f t="shared" si="82"/>
        <v>1009.5228357304374</v>
      </c>
      <c r="BI95">
        <f t="shared" si="83"/>
        <v>9.0741043222895463</v>
      </c>
      <c r="BJ95" t="e">
        <f t="shared" si="84"/>
        <v>#DIV/0!</v>
      </c>
      <c r="BK95">
        <f t="shared" si="85"/>
        <v>8.9885082349068449E-3</v>
      </c>
      <c r="BL95" t="e">
        <f t="shared" si="86"/>
        <v>#DIV/0!</v>
      </c>
      <c r="BM95" t="e">
        <f t="shared" si="87"/>
        <v>#DIV/0!</v>
      </c>
      <c r="BN95" t="s">
        <v>413</v>
      </c>
      <c r="BO95">
        <v>0</v>
      </c>
      <c r="BP95" t="e">
        <f t="shared" si="88"/>
        <v>#DIV/0!</v>
      </c>
      <c r="BQ95" t="e">
        <f t="shared" si="89"/>
        <v>#DIV/0!</v>
      </c>
      <c r="BR95" t="e">
        <f t="shared" si="90"/>
        <v>#DIV/0!</v>
      </c>
      <c r="BS95" t="e">
        <f t="shared" si="91"/>
        <v>#DIV/0!</v>
      </c>
      <c r="BT95" t="e">
        <f t="shared" si="92"/>
        <v>#DIV/0!</v>
      </c>
      <c r="BU95" t="e">
        <f t="shared" si="93"/>
        <v>#DIV/0!</v>
      </c>
      <c r="BV95" t="e">
        <f t="shared" si="94"/>
        <v>#DIV/0!</v>
      </c>
      <c r="BW95" t="e">
        <f t="shared" si="95"/>
        <v>#DIV/0!</v>
      </c>
      <c r="BX95" t="s">
        <v>413</v>
      </c>
      <c r="BY95" t="s">
        <v>413</v>
      </c>
      <c r="BZ95" t="s">
        <v>413</v>
      </c>
      <c r="CA95" t="s">
        <v>413</v>
      </c>
      <c r="CB95" t="s">
        <v>413</v>
      </c>
      <c r="CC95" t="s">
        <v>413</v>
      </c>
      <c r="CD95" t="s">
        <v>413</v>
      </c>
      <c r="CE95" t="s">
        <v>413</v>
      </c>
      <c r="CF95">
        <v>251</v>
      </c>
      <c r="CG95">
        <v>1000</v>
      </c>
      <c r="CH95" t="s">
        <v>414</v>
      </c>
      <c r="CI95">
        <v>8.5</v>
      </c>
      <c r="CJ95">
        <v>1.992</v>
      </c>
      <c r="CK95">
        <v>33.67</v>
      </c>
      <c r="CL95">
        <v>2.6106759999999999E-5</v>
      </c>
      <c r="CM95">
        <v>3.7014436000000001E-4</v>
      </c>
      <c r="CN95">
        <v>1.8797999360000001E-2</v>
      </c>
      <c r="CO95">
        <v>1.9799999999999999E-4</v>
      </c>
      <c r="CP95">
        <f t="shared" si="96"/>
        <v>1200.02</v>
      </c>
      <c r="CQ95">
        <f t="shared" si="97"/>
        <v>1009.5228357304374</v>
      </c>
      <c r="CR95">
        <f t="shared" si="98"/>
        <v>0.8412550088585502</v>
      </c>
      <c r="CS95">
        <f t="shared" si="99"/>
        <v>0.16202216709700201</v>
      </c>
      <c r="CT95">
        <v>6</v>
      </c>
      <c r="CU95">
        <v>0.5</v>
      </c>
      <c r="CV95" t="s">
        <v>415</v>
      </c>
      <c r="CW95">
        <v>2</v>
      </c>
      <c r="CX95" t="b">
        <v>1</v>
      </c>
      <c r="CY95">
        <v>1657205776.2874999</v>
      </c>
      <c r="CZ95">
        <v>505.22737499999999</v>
      </c>
      <c r="DA95">
        <v>522.75187499999993</v>
      </c>
      <c r="DB95">
        <v>35.073537499999993</v>
      </c>
      <c r="DC95">
        <v>33.831600000000002</v>
      </c>
      <c r="DD95">
        <v>506.39962500000001</v>
      </c>
      <c r="DE95">
        <v>34.626300000000001</v>
      </c>
      <c r="DF95">
        <v>650.36525000000006</v>
      </c>
      <c r="DG95">
        <v>101.23650000000001</v>
      </c>
      <c r="DH95">
        <v>9.9904412500000012E-2</v>
      </c>
      <c r="DI95">
        <v>33.614487500000003</v>
      </c>
      <c r="DJ95">
        <v>999.9</v>
      </c>
      <c r="DK95">
        <v>33.482550000000003</v>
      </c>
      <c r="DL95">
        <v>0</v>
      </c>
      <c r="DM95">
        <v>0</v>
      </c>
      <c r="DN95">
        <v>9001.0149999999994</v>
      </c>
      <c r="DO95">
        <v>0</v>
      </c>
      <c r="DP95">
        <v>1363.825</v>
      </c>
      <c r="DQ95">
        <v>-17.524525000000001</v>
      </c>
      <c r="DR95">
        <v>523.59162500000002</v>
      </c>
      <c r="DS95">
        <v>541.05674999999997</v>
      </c>
      <c r="DT95">
        <v>1.2419450000000001</v>
      </c>
      <c r="DU95">
        <v>522.75187499999993</v>
      </c>
      <c r="DV95">
        <v>33.831600000000002</v>
      </c>
      <c r="DW95">
        <v>3.5507212500000001</v>
      </c>
      <c r="DX95">
        <v>3.4249900000000002</v>
      </c>
      <c r="DY95">
        <v>26.864225000000001</v>
      </c>
      <c r="DZ95">
        <v>26.252424999999999</v>
      </c>
      <c r="EA95">
        <v>1200.02</v>
      </c>
      <c r="EB95">
        <v>0.95799512500000006</v>
      </c>
      <c r="EC95">
        <v>4.2005149999999991E-2</v>
      </c>
      <c r="ED95">
        <v>0</v>
      </c>
      <c r="EE95">
        <v>539.46937500000001</v>
      </c>
      <c r="EF95">
        <v>5.0001600000000002</v>
      </c>
      <c r="EG95">
        <v>7760.2137499999999</v>
      </c>
      <c r="EH95">
        <v>9515.3287500000006</v>
      </c>
      <c r="EI95">
        <v>47.577749999999988</v>
      </c>
      <c r="EJ95">
        <v>49.882750000000001</v>
      </c>
      <c r="EK95">
        <v>48.773249999999997</v>
      </c>
      <c r="EL95">
        <v>48.710624999999993</v>
      </c>
      <c r="EM95">
        <v>49.319875000000003</v>
      </c>
      <c r="EN95">
        <v>1144.82</v>
      </c>
      <c r="EO95">
        <v>50.201250000000002</v>
      </c>
      <c r="EP95">
        <v>0</v>
      </c>
      <c r="EQ95">
        <v>610359.29999995232</v>
      </c>
      <c r="ER95">
        <v>0</v>
      </c>
      <c r="ES95">
        <v>540.11900000000003</v>
      </c>
      <c r="ET95">
        <v>-7.6812307509996316</v>
      </c>
      <c r="EU95">
        <v>536.97538394209289</v>
      </c>
      <c r="EV95">
        <v>7704.9232000000011</v>
      </c>
      <c r="EW95">
        <v>15</v>
      </c>
      <c r="EX95">
        <v>1657194677</v>
      </c>
      <c r="EY95" t="s">
        <v>416</v>
      </c>
      <c r="EZ95">
        <v>1657194677</v>
      </c>
      <c r="FA95">
        <v>1657194677</v>
      </c>
      <c r="FB95">
        <v>4</v>
      </c>
      <c r="FC95">
        <v>-0.154</v>
      </c>
      <c r="FD95">
        <v>6.0000000000000001E-3</v>
      </c>
      <c r="FE95">
        <v>-1.1719999999999999</v>
      </c>
      <c r="FF95">
        <v>0.44700000000000001</v>
      </c>
      <c r="FG95">
        <v>415</v>
      </c>
      <c r="FH95">
        <v>30</v>
      </c>
      <c r="FI95">
        <v>0.27</v>
      </c>
      <c r="FJ95">
        <v>0.12</v>
      </c>
      <c r="FK95">
        <v>-17.200468292682931</v>
      </c>
      <c r="FL95">
        <v>-2.1009554006968472</v>
      </c>
      <c r="FM95">
        <v>0.20923091041405639</v>
      </c>
      <c r="FN95">
        <v>0</v>
      </c>
      <c r="FO95">
        <v>540.63388235294121</v>
      </c>
      <c r="FP95">
        <v>-8.0040336109911472</v>
      </c>
      <c r="FQ95">
        <v>0.81285668242265152</v>
      </c>
      <c r="FR95">
        <v>0</v>
      </c>
      <c r="FS95">
        <v>1.225819756097561</v>
      </c>
      <c r="FT95">
        <v>-3.8467317073171532E-2</v>
      </c>
      <c r="FU95">
        <v>2.9129524414645658E-2</v>
      </c>
      <c r="FV95">
        <v>1</v>
      </c>
      <c r="FW95">
        <v>1</v>
      </c>
      <c r="FX95">
        <v>3</v>
      </c>
      <c r="FY95" t="s">
        <v>417</v>
      </c>
      <c r="FZ95">
        <v>3.3688699999999998</v>
      </c>
      <c r="GA95">
        <v>2.8937200000000001</v>
      </c>
      <c r="GB95">
        <v>0.11376500000000001</v>
      </c>
      <c r="GC95">
        <v>0.118212</v>
      </c>
      <c r="GD95">
        <v>0.14349999999999999</v>
      </c>
      <c r="GE95">
        <v>0.14277100000000001</v>
      </c>
      <c r="GF95">
        <v>30552.400000000001</v>
      </c>
      <c r="GG95">
        <v>26465.599999999999</v>
      </c>
      <c r="GH95">
        <v>30816.1</v>
      </c>
      <c r="GI95">
        <v>27978</v>
      </c>
      <c r="GJ95">
        <v>34791.300000000003</v>
      </c>
      <c r="GK95">
        <v>33863.5</v>
      </c>
      <c r="GL95">
        <v>40188.6</v>
      </c>
      <c r="GM95">
        <v>39025</v>
      </c>
      <c r="GN95">
        <v>2.3182</v>
      </c>
      <c r="GO95">
        <v>1.5297700000000001</v>
      </c>
      <c r="GP95">
        <v>0</v>
      </c>
      <c r="GQ95">
        <v>6.0383199999999998E-2</v>
      </c>
      <c r="GR95">
        <v>999.9</v>
      </c>
      <c r="GS95">
        <v>32.501100000000001</v>
      </c>
      <c r="GT95">
        <v>46.8</v>
      </c>
      <c r="GU95">
        <v>44</v>
      </c>
      <c r="GV95">
        <v>42.308999999999997</v>
      </c>
      <c r="GW95">
        <v>49.313699999999997</v>
      </c>
      <c r="GX95">
        <v>43.569699999999997</v>
      </c>
      <c r="GY95">
        <v>1</v>
      </c>
      <c r="GZ95">
        <v>0.69002300000000005</v>
      </c>
      <c r="HA95">
        <v>1.64039</v>
      </c>
      <c r="HB95">
        <v>20.199200000000001</v>
      </c>
      <c r="HC95">
        <v>5.2150400000000001</v>
      </c>
      <c r="HD95">
        <v>11.974</v>
      </c>
      <c r="HE95">
        <v>4.9904000000000002</v>
      </c>
      <c r="HF95">
        <v>3.2924799999999999</v>
      </c>
      <c r="HG95">
        <v>7073.5</v>
      </c>
      <c r="HH95">
        <v>9999</v>
      </c>
      <c r="HI95">
        <v>9999</v>
      </c>
      <c r="HJ95">
        <v>659.3</v>
      </c>
      <c r="HK95">
        <v>4.9713399999999996</v>
      </c>
      <c r="HL95">
        <v>1.8748100000000001</v>
      </c>
      <c r="HM95">
        <v>1.8710500000000001</v>
      </c>
      <c r="HN95">
        <v>1.8708800000000001</v>
      </c>
      <c r="HO95">
        <v>1.87531</v>
      </c>
      <c r="HP95">
        <v>1.87208</v>
      </c>
      <c r="HQ95">
        <v>1.8675200000000001</v>
      </c>
      <c r="HR95">
        <v>1.8785000000000001</v>
      </c>
      <c r="HS95">
        <v>0</v>
      </c>
      <c r="HT95">
        <v>0</v>
      </c>
      <c r="HU95">
        <v>0</v>
      </c>
      <c r="HV95">
        <v>0</v>
      </c>
      <c r="HW95" t="s">
        <v>418</v>
      </c>
      <c r="HX95" t="s">
        <v>419</v>
      </c>
      <c r="HY95" t="s">
        <v>420</v>
      </c>
      <c r="HZ95" t="s">
        <v>420</v>
      </c>
      <c r="IA95" t="s">
        <v>420</v>
      </c>
      <c r="IB95" t="s">
        <v>420</v>
      </c>
      <c r="IC95">
        <v>0</v>
      </c>
      <c r="ID95">
        <v>100</v>
      </c>
      <c r="IE95">
        <v>100</v>
      </c>
      <c r="IF95">
        <v>-1.173</v>
      </c>
      <c r="IG95">
        <v>0.44719999999999999</v>
      </c>
      <c r="IH95">
        <v>-1.172199999999918</v>
      </c>
      <c r="II95">
        <v>0</v>
      </c>
      <c r="IJ95">
        <v>0</v>
      </c>
      <c r="IK95">
        <v>0</v>
      </c>
      <c r="IL95">
        <v>0.44723499999999922</v>
      </c>
      <c r="IM95">
        <v>0</v>
      </c>
      <c r="IN95">
        <v>0</v>
      </c>
      <c r="IO95">
        <v>0</v>
      </c>
      <c r="IP95">
        <v>-1</v>
      </c>
      <c r="IQ95">
        <v>-1</v>
      </c>
      <c r="IR95">
        <v>-1</v>
      </c>
      <c r="IS95">
        <v>-1</v>
      </c>
      <c r="IT95">
        <v>185</v>
      </c>
      <c r="IU95">
        <v>185</v>
      </c>
      <c r="IV95">
        <v>1.2890600000000001</v>
      </c>
      <c r="IW95">
        <v>2.5903299999999998</v>
      </c>
      <c r="IX95">
        <v>1.49902</v>
      </c>
      <c r="IY95">
        <v>2.2766099999999998</v>
      </c>
      <c r="IZ95">
        <v>1.69678</v>
      </c>
      <c r="JA95">
        <v>2.3327599999999999</v>
      </c>
      <c r="JB95">
        <v>46.24</v>
      </c>
      <c r="JC95">
        <v>13.8606</v>
      </c>
      <c r="JD95">
        <v>18</v>
      </c>
      <c r="JE95">
        <v>707.67100000000005</v>
      </c>
      <c r="JF95">
        <v>269.42500000000001</v>
      </c>
      <c r="JG95">
        <v>30</v>
      </c>
      <c r="JH95">
        <v>36.194400000000002</v>
      </c>
      <c r="JI95">
        <v>29.999600000000001</v>
      </c>
      <c r="JJ95">
        <v>35.937899999999999</v>
      </c>
      <c r="JK95">
        <v>35.933799999999998</v>
      </c>
      <c r="JL95">
        <v>25.849499999999999</v>
      </c>
      <c r="JM95">
        <v>22.025400000000001</v>
      </c>
      <c r="JN95">
        <v>7.5876200000000003</v>
      </c>
      <c r="JO95">
        <v>30</v>
      </c>
      <c r="JP95">
        <v>538.48400000000004</v>
      </c>
      <c r="JQ95">
        <v>33.8185</v>
      </c>
      <c r="JR95">
        <v>98.231200000000001</v>
      </c>
      <c r="JS95">
        <v>98.253699999999995</v>
      </c>
    </row>
    <row r="96" spans="1:279" x14ac:dyDescent="0.2">
      <c r="A96">
        <v>81</v>
      </c>
      <c r="B96">
        <v>1657205782.0999999</v>
      </c>
      <c r="C96">
        <v>319</v>
      </c>
      <c r="D96" t="s">
        <v>581</v>
      </c>
      <c r="E96" t="s">
        <v>582</v>
      </c>
      <c r="F96">
        <v>4</v>
      </c>
      <c r="G96">
        <v>1657205779.7249999</v>
      </c>
      <c r="H96">
        <f t="shared" si="50"/>
        <v>1.3947803578297112E-3</v>
      </c>
      <c r="I96">
        <f t="shared" si="51"/>
        <v>1.3947803578297111</v>
      </c>
      <c r="J96">
        <f t="shared" si="52"/>
        <v>9.0797953325216856</v>
      </c>
      <c r="K96">
        <f t="shared" si="53"/>
        <v>510.93875000000003</v>
      </c>
      <c r="L96">
        <f t="shared" si="54"/>
        <v>324.60659310900257</v>
      </c>
      <c r="M96">
        <f t="shared" si="55"/>
        <v>32.894766797237665</v>
      </c>
      <c r="N96">
        <f t="shared" si="56"/>
        <v>51.77717084532005</v>
      </c>
      <c r="O96">
        <f t="shared" si="57"/>
        <v>8.4170384951044189E-2</v>
      </c>
      <c r="P96">
        <f t="shared" si="58"/>
        <v>2.7645234601627027</v>
      </c>
      <c r="Q96">
        <f t="shared" si="59"/>
        <v>8.2772180426388828E-2</v>
      </c>
      <c r="R96">
        <f t="shared" si="60"/>
        <v>5.1856301188508314E-2</v>
      </c>
      <c r="S96">
        <f t="shared" si="61"/>
        <v>194.42518311245323</v>
      </c>
      <c r="T96">
        <f t="shared" si="62"/>
        <v>34.429014369313997</v>
      </c>
      <c r="U96">
        <f t="shared" si="63"/>
        <v>33.473275000000001</v>
      </c>
      <c r="V96">
        <f t="shared" si="64"/>
        <v>5.188019181716407</v>
      </c>
      <c r="W96">
        <f t="shared" si="65"/>
        <v>67.99879270520475</v>
      </c>
      <c r="X96">
        <f t="shared" si="66"/>
        <v>3.55405611523015</v>
      </c>
      <c r="Y96">
        <f t="shared" si="67"/>
        <v>5.2266459062560919</v>
      </c>
      <c r="Z96">
        <f t="shared" si="68"/>
        <v>1.633963066486257</v>
      </c>
      <c r="AA96">
        <f t="shared" si="69"/>
        <v>-61.509813780290258</v>
      </c>
      <c r="AB96">
        <f t="shared" si="70"/>
        <v>19.753520050997754</v>
      </c>
      <c r="AC96">
        <f t="shared" si="71"/>
        <v>1.6451100894143744</v>
      </c>
      <c r="AD96">
        <f t="shared" si="72"/>
        <v>154.31399947257509</v>
      </c>
      <c r="AE96">
        <f t="shared" si="73"/>
        <v>18.326580156690852</v>
      </c>
      <c r="AF96">
        <f t="shared" si="74"/>
        <v>1.3993586959658941</v>
      </c>
      <c r="AG96">
        <f t="shared" si="75"/>
        <v>9.0797953325216856</v>
      </c>
      <c r="AH96">
        <v>548.29181532407119</v>
      </c>
      <c r="AI96">
        <v>532.73309090909072</v>
      </c>
      <c r="AJ96">
        <v>1.7159963782496961</v>
      </c>
      <c r="AK96">
        <v>65.771731375418483</v>
      </c>
      <c r="AL96">
        <f t="shared" si="76"/>
        <v>1.3947803578297111</v>
      </c>
      <c r="AM96">
        <v>33.827623783832891</v>
      </c>
      <c r="AN96">
        <v>35.070237062937082</v>
      </c>
      <c r="AO96">
        <v>-1.790148340262331E-4</v>
      </c>
      <c r="AP96">
        <v>88.071452504573628</v>
      </c>
      <c r="AQ96">
        <v>3</v>
      </c>
      <c r="AR96">
        <v>0</v>
      </c>
      <c r="AS96">
        <f t="shared" si="77"/>
        <v>1</v>
      </c>
      <c r="AT96">
        <f t="shared" si="78"/>
        <v>0</v>
      </c>
      <c r="AU96">
        <f t="shared" si="79"/>
        <v>47158.564702555894</v>
      </c>
      <c r="AV96" t="s">
        <v>413</v>
      </c>
      <c r="AW96" t="s">
        <v>413</v>
      </c>
      <c r="AX96">
        <v>0</v>
      </c>
      <c r="AY96">
        <v>0</v>
      </c>
      <c r="AZ96" t="e">
        <f t="shared" si="80"/>
        <v>#DIV/0!</v>
      </c>
      <c r="BA96">
        <v>0</v>
      </c>
      <c r="BB96" t="s">
        <v>413</v>
      </c>
      <c r="BC96" t="s">
        <v>413</v>
      </c>
      <c r="BD96">
        <v>0</v>
      </c>
      <c r="BE96">
        <v>0</v>
      </c>
      <c r="BF96" t="e">
        <f t="shared" si="81"/>
        <v>#DIV/0!</v>
      </c>
      <c r="BG96">
        <v>0.5</v>
      </c>
      <c r="BH96">
        <f t="shared" si="82"/>
        <v>1009.4986497991986</v>
      </c>
      <c r="BI96">
        <f t="shared" si="83"/>
        <v>9.0797953325216856</v>
      </c>
      <c r="BJ96" t="e">
        <f t="shared" si="84"/>
        <v>#DIV/0!</v>
      </c>
      <c r="BK96">
        <f t="shared" si="85"/>
        <v>8.9943610467708556E-3</v>
      </c>
      <c r="BL96" t="e">
        <f t="shared" si="86"/>
        <v>#DIV/0!</v>
      </c>
      <c r="BM96" t="e">
        <f t="shared" si="87"/>
        <v>#DIV/0!</v>
      </c>
      <c r="BN96" t="s">
        <v>413</v>
      </c>
      <c r="BO96">
        <v>0</v>
      </c>
      <c r="BP96" t="e">
        <f t="shared" si="88"/>
        <v>#DIV/0!</v>
      </c>
      <c r="BQ96" t="e">
        <f t="shared" si="89"/>
        <v>#DIV/0!</v>
      </c>
      <c r="BR96" t="e">
        <f t="shared" si="90"/>
        <v>#DIV/0!</v>
      </c>
      <c r="BS96" t="e">
        <f t="shared" si="91"/>
        <v>#DIV/0!</v>
      </c>
      <c r="BT96" t="e">
        <f t="shared" si="92"/>
        <v>#DIV/0!</v>
      </c>
      <c r="BU96" t="e">
        <f t="shared" si="93"/>
        <v>#DIV/0!</v>
      </c>
      <c r="BV96" t="e">
        <f t="shared" si="94"/>
        <v>#DIV/0!</v>
      </c>
      <c r="BW96" t="e">
        <f t="shared" si="95"/>
        <v>#DIV/0!</v>
      </c>
      <c r="BX96" t="s">
        <v>413</v>
      </c>
      <c r="BY96" t="s">
        <v>413</v>
      </c>
      <c r="BZ96" t="s">
        <v>413</v>
      </c>
      <c r="CA96" t="s">
        <v>413</v>
      </c>
      <c r="CB96" t="s">
        <v>413</v>
      </c>
      <c r="CC96" t="s">
        <v>413</v>
      </c>
      <c r="CD96" t="s">
        <v>413</v>
      </c>
      <c r="CE96" t="s">
        <v>413</v>
      </c>
      <c r="CF96">
        <v>251</v>
      </c>
      <c r="CG96">
        <v>1000</v>
      </c>
      <c r="CH96" t="s">
        <v>414</v>
      </c>
      <c r="CI96">
        <v>8.5</v>
      </c>
      <c r="CJ96">
        <v>1.992</v>
      </c>
      <c r="CK96">
        <v>33.67</v>
      </c>
      <c r="CL96">
        <v>2.6106759999999999E-5</v>
      </c>
      <c r="CM96">
        <v>3.7014436000000001E-4</v>
      </c>
      <c r="CN96">
        <v>1.8797999360000001E-2</v>
      </c>
      <c r="CO96">
        <v>1.9799999999999999E-4</v>
      </c>
      <c r="CP96">
        <f t="shared" si="96"/>
        <v>1199.99125</v>
      </c>
      <c r="CQ96">
        <f t="shared" si="97"/>
        <v>1009.4986497991986</v>
      </c>
      <c r="CR96">
        <f t="shared" si="98"/>
        <v>0.84125500898377259</v>
      </c>
      <c r="CS96">
        <f t="shared" si="99"/>
        <v>0.16202216733868119</v>
      </c>
      <c r="CT96">
        <v>6</v>
      </c>
      <c r="CU96">
        <v>0.5</v>
      </c>
      <c r="CV96" t="s">
        <v>415</v>
      </c>
      <c r="CW96">
        <v>2</v>
      </c>
      <c r="CX96" t="b">
        <v>1</v>
      </c>
      <c r="CY96">
        <v>1657205779.7249999</v>
      </c>
      <c r="CZ96">
        <v>510.93875000000003</v>
      </c>
      <c r="DA96">
        <v>528.50587499999995</v>
      </c>
      <c r="DB96">
        <v>35.071537499999998</v>
      </c>
      <c r="DC96">
        <v>33.825812499999998</v>
      </c>
      <c r="DD96">
        <v>512.11099999999999</v>
      </c>
      <c r="DE96">
        <v>34.624300000000012</v>
      </c>
      <c r="DF96">
        <v>650.35912499999995</v>
      </c>
      <c r="DG96">
        <v>101.23712500000001</v>
      </c>
      <c r="DH96">
        <v>0.1002091625</v>
      </c>
      <c r="DI96">
        <v>33.605812499999999</v>
      </c>
      <c r="DJ96">
        <v>999.9</v>
      </c>
      <c r="DK96">
        <v>33.473275000000001</v>
      </c>
      <c r="DL96">
        <v>0</v>
      </c>
      <c r="DM96">
        <v>0</v>
      </c>
      <c r="DN96">
        <v>8976.5612500000007</v>
      </c>
      <c r="DO96">
        <v>0</v>
      </c>
      <c r="DP96">
        <v>1471.68</v>
      </c>
      <c r="DQ96">
        <v>-17.567037500000001</v>
      </c>
      <c r="DR96">
        <v>529.50937499999998</v>
      </c>
      <c r="DS96">
        <v>547.00900000000001</v>
      </c>
      <c r="DT96">
        <v>1.2457400000000001</v>
      </c>
      <c r="DU96">
        <v>528.50587499999995</v>
      </c>
      <c r="DV96">
        <v>33.825812499999998</v>
      </c>
      <c r="DW96">
        <v>3.5505374999999999</v>
      </c>
      <c r="DX96">
        <v>3.4244237499999999</v>
      </c>
      <c r="DY96">
        <v>26.863362500000001</v>
      </c>
      <c r="DZ96">
        <v>26.249625000000002</v>
      </c>
      <c r="EA96">
        <v>1199.99125</v>
      </c>
      <c r="EB96">
        <v>0.95799512500000006</v>
      </c>
      <c r="EC96">
        <v>4.2005149999999991E-2</v>
      </c>
      <c r="ED96">
        <v>0</v>
      </c>
      <c r="EE96">
        <v>539.01137500000004</v>
      </c>
      <c r="EF96">
        <v>5.0001600000000002</v>
      </c>
      <c r="EG96">
        <v>7808.8087500000001</v>
      </c>
      <c r="EH96">
        <v>9515.0924999999988</v>
      </c>
      <c r="EI96">
        <v>47.561999999999998</v>
      </c>
      <c r="EJ96">
        <v>49.890500000000003</v>
      </c>
      <c r="EK96">
        <v>48.757750000000001</v>
      </c>
      <c r="EL96">
        <v>48.726374999999997</v>
      </c>
      <c r="EM96">
        <v>49.311999999999998</v>
      </c>
      <c r="EN96">
        <v>1144.79125</v>
      </c>
      <c r="EO96">
        <v>50.2</v>
      </c>
      <c r="EP96">
        <v>0</v>
      </c>
      <c r="EQ96">
        <v>610362.89999985695</v>
      </c>
      <c r="ER96">
        <v>0</v>
      </c>
      <c r="ES96">
        <v>539.63927999999999</v>
      </c>
      <c r="ET96">
        <v>-7.5560000145994044</v>
      </c>
      <c r="EU96">
        <v>721.3384631742457</v>
      </c>
      <c r="EV96">
        <v>7738.7572</v>
      </c>
      <c r="EW96">
        <v>15</v>
      </c>
      <c r="EX96">
        <v>1657194677</v>
      </c>
      <c r="EY96" t="s">
        <v>416</v>
      </c>
      <c r="EZ96">
        <v>1657194677</v>
      </c>
      <c r="FA96">
        <v>1657194677</v>
      </c>
      <c r="FB96">
        <v>4</v>
      </c>
      <c r="FC96">
        <v>-0.154</v>
      </c>
      <c r="FD96">
        <v>6.0000000000000001E-3</v>
      </c>
      <c r="FE96">
        <v>-1.1719999999999999</v>
      </c>
      <c r="FF96">
        <v>0.44700000000000001</v>
      </c>
      <c r="FG96">
        <v>415</v>
      </c>
      <c r="FH96">
        <v>30</v>
      </c>
      <c r="FI96">
        <v>0.27</v>
      </c>
      <c r="FJ96">
        <v>0.12</v>
      </c>
      <c r="FK96">
        <v>-17.321465853658541</v>
      </c>
      <c r="FL96">
        <v>-2.053329616724743</v>
      </c>
      <c r="FM96">
        <v>0.20605311606211049</v>
      </c>
      <c r="FN96">
        <v>0</v>
      </c>
      <c r="FO96">
        <v>540.07097058823535</v>
      </c>
      <c r="FP96">
        <v>-7.8360733358076482</v>
      </c>
      <c r="FQ96">
        <v>0.79348066010361962</v>
      </c>
      <c r="FR96">
        <v>0</v>
      </c>
      <c r="FS96">
        <v>1.2213931707317069</v>
      </c>
      <c r="FT96">
        <v>0.1940987456446005</v>
      </c>
      <c r="FU96">
        <v>2.318943687607327E-2</v>
      </c>
      <c r="FV96">
        <v>0</v>
      </c>
      <c r="FW96">
        <v>0</v>
      </c>
      <c r="FX96">
        <v>3</v>
      </c>
      <c r="FY96" t="s">
        <v>425</v>
      </c>
      <c r="FZ96">
        <v>3.3689499999999999</v>
      </c>
      <c r="GA96">
        <v>2.8937599999999999</v>
      </c>
      <c r="GB96">
        <v>0.114718</v>
      </c>
      <c r="GC96">
        <v>0.119158</v>
      </c>
      <c r="GD96">
        <v>0.14349400000000001</v>
      </c>
      <c r="GE96">
        <v>0.142763</v>
      </c>
      <c r="GF96">
        <v>30520.1</v>
      </c>
      <c r="GG96">
        <v>26437</v>
      </c>
      <c r="GH96">
        <v>30816.7</v>
      </c>
      <c r="GI96">
        <v>27977.9</v>
      </c>
      <c r="GJ96">
        <v>34792.199999999997</v>
      </c>
      <c r="GK96">
        <v>33863.9</v>
      </c>
      <c r="GL96">
        <v>40189.4</v>
      </c>
      <c r="GM96">
        <v>39025</v>
      </c>
      <c r="GN96">
        <v>2.3181500000000002</v>
      </c>
      <c r="GO96">
        <v>1.5297000000000001</v>
      </c>
      <c r="GP96">
        <v>0</v>
      </c>
      <c r="GQ96">
        <v>5.9522699999999998E-2</v>
      </c>
      <c r="GR96">
        <v>999.9</v>
      </c>
      <c r="GS96">
        <v>32.499400000000001</v>
      </c>
      <c r="GT96">
        <v>46.7</v>
      </c>
      <c r="GU96">
        <v>44</v>
      </c>
      <c r="GV96">
        <v>42.221699999999998</v>
      </c>
      <c r="GW96">
        <v>49.703699999999998</v>
      </c>
      <c r="GX96">
        <v>43.485599999999998</v>
      </c>
      <c r="GY96">
        <v>1</v>
      </c>
      <c r="GZ96">
        <v>0.68989100000000003</v>
      </c>
      <c r="HA96">
        <v>1.6397900000000001</v>
      </c>
      <c r="HB96">
        <v>20.199400000000001</v>
      </c>
      <c r="HC96">
        <v>5.2150400000000001</v>
      </c>
      <c r="HD96">
        <v>11.974</v>
      </c>
      <c r="HE96">
        <v>4.9904000000000002</v>
      </c>
      <c r="HF96">
        <v>3.2925</v>
      </c>
      <c r="HG96">
        <v>7073.7</v>
      </c>
      <c r="HH96">
        <v>9999</v>
      </c>
      <c r="HI96">
        <v>9999</v>
      </c>
      <c r="HJ96">
        <v>659.3</v>
      </c>
      <c r="HK96">
        <v>4.9713200000000004</v>
      </c>
      <c r="HL96">
        <v>1.8748199999999999</v>
      </c>
      <c r="HM96">
        <v>1.8710500000000001</v>
      </c>
      <c r="HN96">
        <v>1.8708800000000001</v>
      </c>
      <c r="HO96">
        <v>1.87531</v>
      </c>
      <c r="HP96">
        <v>1.8720600000000001</v>
      </c>
      <c r="HQ96">
        <v>1.8675200000000001</v>
      </c>
      <c r="HR96">
        <v>1.8785000000000001</v>
      </c>
      <c r="HS96">
        <v>0</v>
      </c>
      <c r="HT96">
        <v>0</v>
      </c>
      <c r="HU96">
        <v>0</v>
      </c>
      <c r="HV96">
        <v>0</v>
      </c>
      <c r="HW96" t="s">
        <v>418</v>
      </c>
      <c r="HX96" t="s">
        <v>419</v>
      </c>
      <c r="HY96" t="s">
        <v>420</v>
      </c>
      <c r="HZ96" t="s">
        <v>420</v>
      </c>
      <c r="IA96" t="s">
        <v>420</v>
      </c>
      <c r="IB96" t="s">
        <v>420</v>
      </c>
      <c r="IC96">
        <v>0</v>
      </c>
      <c r="ID96">
        <v>100</v>
      </c>
      <c r="IE96">
        <v>100</v>
      </c>
      <c r="IF96">
        <v>-1.1719999999999999</v>
      </c>
      <c r="IG96">
        <v>0.44729999999999998</v>
      </c>
      <c r="IH96">
        <v>-1.172199999999918</v>
      </c>
      <c r="II96">
        <v>0</v>
      </c>
      <c r="IJ96">
        <v>0</v>
      </c>
      <c r="IK96">
        <v>0</v>
      </c>
      <c r="IL96">
        <v>0.44723499999999922</v>
      </c>
      <c r="IM96">
        <v>0</v>
      </c>
      <c r="IN96">
        <v>0</v>
      </c>
      <c r="IO96">
        <v>0</v>
      </c>
      <c r="IP96">
        <v>-1</v>
      </c>
      <c r="IQ96">
        <v>-1</v>
      </c>
      <c r="IR96">
        <v>-1</v>
      </c>
      <c r="IS96">
        <v>-1</v>
      </c>
      <c r="IT96">
        <v>185.1</v>
      </c>
      <c r="IU96">
        <v>185.1</v>
      </c>
      <c r="IV96">
        <v>1.3000499999999999</v>
      </c>
      <c r="IW96">
        <v>2.5952099999999998</v>
      </c>
      <c r="IX96">
        <v>1.49902</v>
      </c>
      <c r="IY96">
        <v>2.2766099999999998</v>
      </c>
      <c r="IZ96">
        <v>1.69678</v>
      </c>
      <c r="JA96">
        <v>2.2546400000000002</v>
      </c>
      <c r="JB96">
        <v>46.24</v>
      </c>
      <c r="JC96">
        <v>13.851800000000001</v>
      </c>
      <c r="JD96">
        <v>18</v>
      </c>
      <c r="JE96">
        <v>707.625</v>
      </c>
      <c r="JF96">
        <v>269.37799999999999</v>
      </c>
      <c r="JG96">
        <v>30</v>
      </c>
      <c r="JH96">
        <v>36.191600000000001</v>
      </c>
      <c r="JI96">
        <v>29.999700000000001</v>
      </c>
      <c r="JJ96">
        <v>35.937600000000003</v>
      </c>
      <c r="JK96">
        <v>35.930999999999997</v>
      </c>
      <c r="JL96">
        <v>26.055199999999999</v>
      </c>
      <c r="JM96">
        <v>22.025400000000001</v>
      </c>
      <c r="JN96">
        <v>7.5876200000000003</v>
      </c>
      <c r="JO96">
        <v>30</v>
      </c>
      <c r="JP96">
        <v>545.16399999999999</v>
      </c>
      <c r="JQ96">
        <v>33.817</v>
      </c>
      <c r="JR96">
        <v>98.233199999999997</v>
      </c>
      <c r="JS96">
        <v>98.253699999999995</v>
      </c>
    </row>
    <row r="97" spans="1:279" x14ac:dyDescent="0.2">
      <c r="A97">
        <v>82</v>
      </c>
      <c r="B97">
        <v>1657205786.0999999</v>
      </c>
      <c r="C97">
        <v>323</v>
      </c>
      <c r="D97" t="s">
        <v>583</v>
      </c>
      <c r="E97" t="s">
        <v>584</v>
      </c>
      <c r="F97">
        <v>4</v>
      </c>
      <c r="G97">
        <v>1657205784.0999999</v>
      </c>
      <c r="H97">
        <f t="shared" si="50"/>
        <v>1.3956486307494628E-3</v>
      </c>
      <c r="I97">
        <f t="shared" si="51"/>
        <v>1.3956486307494629</v>
      </c>
      <c r="J97">
        <f t="shared" si="52"/>
        <v>9.3228809752279691</v>
      </c>
      <c r="K97">
        <f t="shared" si="53"/>
        <v>518.13214285714287</v>
      </c>
      <c r="L97">
        <f t="shared" si="54"/>
        <v>327.58725128860289</v>
      </c>
      <c r="M97">
        <f t="shared" si="55"/>
        <v>33.197033267624661</v>
      </c>
      <c r="N97">
        <f t="shared" si="56"/>
        <v>52.506469393403549</v>
      </c>
      <c r="O97">
        <f t="shared" si="57"/>
        <v>8.4447795982472443E-2</v>
      </c>
      <c r="P97">
        <f t="shared" si="58"/>
        <v>2.7643422538356961</v>
      </c>
      <c r="Q97">
        <f t="shared" si="59"/>
        <v>8.3040352260503561E-2</v>
      </c>
      <c r="R97">
        <f t="shared" si="60"/>
        <v>5.2024719481293911E-2</v>
      </c>
      <c r="S97">
        <f t="shared" si="61"/>
        <v>194.42027832671781</v>
      </c>
      <c r="T97">
        <f t="shared" si="62"/>
        <v>34.411823227004831</v>
      </c>
      <c r="U97">
        <f t="shared" si="63"/>
        <v>33.457457142857137</v>
      </c>
      <c r="V97">
        <f t="shared" si="64"/>
        <v>5.1834258543625076</v>
      </c>
      <c r="W97">
        <f t="shared" si="65"/>
        <v>68.056091939039419</v>
      </c>
      <c r="X97">
        <f t="shared" si="66"/>
        <v>3.5536728246286122</v>
      </c>
      <c r="Y97">
        <f t="shared" si="67"/>
        <v>5.2216821791821078</v>
      </c>
      <c r="Z97">
        <f t="shared" si="68"/>
        <v>1.6297530297338954</v>
      </c>
      <c r="AA97">
        <f t="shared" si="69"/>
        <v>-61.548104616051312</v>
      </c>
      <c r="AB97">
        <f t="shared" si="70"/>
        <v>19.578444219122431</v>
      </c>
      <c r="AC97">
        <f t="shared" si="71"/>
        <v>1.6303746092743407</v>
      </c>
      <c r="AD97">
        <f t="shared" si="72"/>
        <v>154.08099253906323</v>
      </c>
      <c r="AE97">
        <f t="shared" si="73"/>
        <v>18.387398407260498</v>
      </c>
      <c r="AF97">
        <f t="shared" si="74"/>
        <v>1.3992113854510608</v>
      </c>
      <c r="AG97">
        <f t="shared" si="75"/>
        <v>9.3228809752279691</v>
      </c>
      <c r="AH97">
        <v>555.15786350747408</v>
      </c>
      <c r="AI97">
        <v>539.49067878787844</v>
      </c>
      <c r="AJ97">
        <v>1.6852285249480361</v>
      </c>
      <c r="AK97">
        <v>65.771731375418483</v>
      </c>
      <c r="AL97">
        <f t="shared" si="76"/>
        <v>1.3956486307494629</v>
      </c>
      <c r="AM97">
        <v>33.822913835943353</v>
      </c>
      <c r="AN97">
        <v>35.065841258741273</v>
      </c>
      <c r="AO97">
        <v>-1.0038191402549289E-4</v>
      </c>
      <c r="AP97">
        <v>88.071452504573628</v>
      </c>
      <c r="AQ97">
        <v>2</v>
      </c>
      <c r="AR97">
        <v>0</v>
      </c>
      <c r="AS97">
        <f t="shared" si="77"/>
        <v>1</v>
      </c>
      <c r="AT97">
        <f t="shared" si="78"/>
        <v>0</v>
      </c>
      <c r="AU97">
        <f t="shared" si="79"/>
        <v>47156.208335730407</v>
      </c>
      <c r="AV97" t="s">
        <v>413</v>
      </c>
      <c r="AW97" t="s">
        <v>413</v>
      </c>
      <c r="AX97">
        <v>0</v>
      </c>
      <c r="AY97">
        <v>0</v>
      </c>
      <c r="AZ97" t="e">
        <f t="shared" si="80"/>
        <v>#DIV/0!</v>
      </c>
      <c r="BA97">
        <v>0</v>
      </c>
      <c r="BB97" t="s">
        <v>413</v>
      </c>
      <c r="BC97" t="s">
        <v>413</v>
      </c>
      <c r="BD97">
        <v>0</v>
      </c>
      <c r="BE97">
        <v>0</v>
      </c>
      <c r="BF97" t="e">
        <f t="shared" si="81"/>
        <v>#DIV/0!</v>
      </c>
      <c r="BG97">
        <v>0.5</v>
      </c>
      <c r="BH97">
        <f t="shared" si="82"/>
        <v>1009.4724426563305</v>
      </c>
      <c r="BI97">
        <f t="shared" si="83"/>
        <v>9.3228809752279691</v>
      </c>
      <c r="BJ97" t="e">
        <f t="shared" si="84"/>
        <v>#DIV/0!</v>
      </c>
      <c r="BK97">
        <f t="shared" si="85"/>
        <v>9.2353991860299797E-3</v>
      </c>
      <c r="BL97" t="e">
        <f t="shared" si="86"/>
        <v>#DIV/0!</v>
      </c>
      <c r="BM97" t="e">
        <f t="shared" si="87"/>
        <v>#DIV/0!</v>
      </c>
      <c r="BN97" t="s">
        <v>413</v>
      </c>
      <c r="BO97">
        <v>0</v>
      </c>
      <c r="BP97" t="e">
        <f t="shared" si="88"/>
        <v>#DIV/0!</v>
      </c>
      <c r="BQ97" t="e">
        <f t="shared" si="89"/>
        <v>#DIV/0!</v>
      </c>
      <c r="BR97" t="e">
        <f t="shared" si="90"/>
        <v>#DIV/0!</v>
      </c>
      <c r="BS97" t="e">
        <f t="shared" si="91"/>
        <v>#DIV/0!</v>
      </c>
      <c r="BT97" t="e">
        <f t="shared" si="92"/>
        <v>#DIV/0!</v>
      </c>
      <c r="BU97" t="e">
        <f t="shared" si="93"/>
        <v>#DIV/0!</v>
      </c>
      <c r="BV97" t="e">
        <f t="shared" si="94"/>
        <v>#DIV/0!</v>
      </c>
      <c r="BW97" t="e">
        <f t="shared" si="95"/>
        <v>#DIV/0!</v>
      </c>
      <c r="BX97" t="s">
        <v>413</v>
      </c>
      <c r="BY97" t="s">
        <v>413</v>
      </c>
      <c r="BZ97" t="s">
        <v>413</v>
      </c>
      <c r="CA97" t="s">
        <v>413</v>
      </c>
      <c r="CB97" t="s">
        <v>413</v>
      </c>
      <c r="CC97" t="s">
        <v>413</v>
      </c>
      <c r="CD97" t="s">
        <v>413</v>
      </c>
      <c r="CE97" t="s">
        <v>413</v>
      </c>
      <c r="CF97">
        <v>251</v>
      </c>
      <c r="CG97">
        <v>1000</v>
      </c>
      <c r="CH97" t="s">
        <v>414</v>
      </c>
      <c r="CI97">
        <v>8.5</v>
      </c>
      <c r="CJ97">
        <v>1.992</v>
      </c>
      <c r="CK97">
        <v>33.67</v>
      </c>
      <c r="CL97">
        <v>2.6106759999999999E-5</v>
      </c>
      <c r="CM97">
        <v>3.7014436000000001E-4</v>
      </c>
      <c r="CN97">
        <v>1.8797999360000001E-2</v>
      </c>
      <c r="CO97">
        <v>1.9799999999999999E-4</v>
      </c>
      <c r="CP97">
        <f t="shared" si="96"/>
        <v>1199.96</v>
      </c>
      <c r="CQ97">
        <f t="shared" si="97"/>
        <v>1009.4724426563305</v>
      </c>
      <c r="CR97">
        <f t="shared" si="98"/>
        <v>0.84125507738285477</v>
      </c>
      <c r="CS97">
        <f t="shared" si="99"/>
        <v>0.1620222993489098</v>
      </c>
      <c r="CT97">
        <v>6</v>
      </c>
      <c r="CU97">
        <v>0.5</v>
      </c>
      <c r="CV97" t="s">
        <v>415</v>
      </c>
      <c r="CW97">
        <v>2</v>
      </c>
      <c r="CX97" t="b">
        <v>1</v>
      </c>
      <c r="CY97">
        <v>1657205784.0999999</v>
      </c>
      <c r="CZ97">
        <v>518.13214285714287</v>
      </c>
      <c r="DA97">
        <v>535.76400000000001</v>
      </c>
      <c r="DB97">
        <v>35.067528571428568</v>
      </c>
      <c r="DC97">
        <v>33.821971428571423</v>
      </c>
      <c r="DD97">
        <v>519.3042857142857</v>
      </c>
      <c r="DE97">
        <v>34.620328571428573</v>
      </c>
      <c r="DF97">
        <v>650.38100000000009</v>
      </c>
      <c r="DG97">
        <v>101.2378571428571</v>
      </c>
      <c r="DH97">
        <v>0.10013185714285711</v>
      </c>
      <c r="DI97">
        <v>33.588828571428571</v>
      </c>
      <c r="DJ97">
        <v>999.89999999999986</v>
      </c>
      <c r="DK97">
        <v>33.457457142857137</v>
      </c>
      <c r="DL97">
        <v>0</v>
      </c>
      <c r="DM97">
        <v>0</v>
      </c>
      <c r="DN97">
        <v>8975.5357142857138</v>
      </c>
      <c r="DO97">
        <v>0</v>
      </c>
      <c r="DP97">
        <v>1501.831428571428</v>
      </c>
      <c r="DQ97">
        <v>-17.631900000000002</v>
      </c>
      <c r="DR97">
        <v>536.96214285714279</v>
      </c>
      <c r="DS97">
        <v>554.51900000000001</v>
      </c>
      <c r="DT97">
        <v>1.24556</v>
      </c>
      <c r="DU97">
        <v>535.76400000000001</v>
      </c>
      <c r="DV97">
        <v>33.821971428571423</v>
      </c>
      <c r="DW97">
        <v>3.550157142857143</v>
      </c>
      <c r="DX97">
        <v>3.4240599999999999</v>
      </c>
      <c r="DY97">
        <v>26.861557142857141</v>
      </c>
      <c r="DZ97">
        <v>26.247828571428581</v>
      </c>
      <c r="EA97">
        <v>1199.96</v>
      </c>
      <c r="EB97">
        <v>0.9579925714285713</v>
      </c>
      <c r="EC97">
        <v>4.2007657142857133E-2</v>
      </c>
      <c r="ED97">
        <v>0</v>
      </c>
      <c r="EE97">
        <v>538.35414285714285</v>
      </c>
      <c r="EF97">
        <v>5.0001600000000002</v>
      </c>
      <c r="EG97">
        <v>7761.9299999999994</v>
      </c>
      <c r="EH97">
        <v>9514.8371428571427</v>
      </c>
      <c r="EI97">
        <v>47.561999999999998</v>
      </c>
      <c r="EJ97">
        <v>49.883857142857153</v>
      </c>
      <c r="EK97">
        <v>48.75</v>
      </c>
      <c r="EL97">
        <v>48.723000000000013</v>
      </c>
      <c r="EM97">
        <v>49.311999999999998</v>
      </c>
      <c r="EN97">
        <v>1144.758571428571</v>
      </c>
      <c r="EO97">
        <v>50.201428571428558</v>
      </c>
      <c r="EP97">
        <v>0</v>
      </c>
      <c r="EQ97">
        <v>610367.09999990463</v>
      </c>
      <c r="ER97">
        <v>0</v>
      </c>
      <c r="ES97">
        <v>539.1167307692308</v>
      </c>
      <c r="ET97">
        <v>-8.3874530035851205</v>
      </c>
      <c r="EU97">
        <v>320.82632556932509</v>
      </c>
      <c r="EV97">
        <v>7754.6096153846174</v>
      </c>
      <c r="EW97">
        <v>15</v>
      </c>
      <c r="EX97">
        <v>1657194677</v>
      </c>
      <c r="EY97" t="s">
        <v>416</v>
      </c>
      <c r="EZ97">
        <v>1657194677</v>
      </c>
      <c r="FA97">
        <v>1657194677</v>
      </c>
      <c r="FB97">
        <v>4</v>
      </c>
      <c r="FC97">
        <v>-0.154</v>
      </c>
      <c r="FD97">
        <v>6.0000000000000001E-3</v>
      </c>
      <c r="FE97">
        <v>-1.1719999999999999</v>
      </c>
      <c r="FF97">
        <v>0.44700000000000001</v>
      </c>
      <c r="FG97">
        <v>415</v>
      </c>
      <c r="FH97">
        <v>30</v>
      </c>
      <c r="FI97">
        <v>0.27</v>
      </c>
      <c r="FJ97">
        <v>0.12</v>
      </c>
      <c r="FK97">
        <v>-17.44006829268293</v>
      </c>
      <c r="FL97">
        <v>-1.625400000000025</v>
      </c>
      <c r="FM97">
        <v>0.16710429259717469</v>
      </c>
      <c r="FN97">
        <v>0</v>
      </c>
      <c r="FO97">
        <v>539.50394117647068</v>
      </c>
      <c r="FP97">
        <v>-8.1136134516469678</v>
      </c>
      <c r="FQ97">
        <v>0.82109535668829758</v>
      </c>
      <c r="FR97">
        <v>0</v>
      </c>
      <c r="FS97">
        <v>1.230385121951219</v>
      </c>
      <c r="FT97">
        <v>0.1784588153310156</v>
      </c>
      <c r="FU97">
        <v>1.9887111909653411E-2</v>
      </c>
      <c r="FV97">
        <v>0</v>
      </c>
      <c r="FW97">
        <v>0</v>
      </c>
      <c r="FX97">
        <v>3</v>
      </c>
      <c r="FY97" t="s">
        <v>425</v>
      </c>
      <c r="FZ97">
        <v>3.3688600000000002</v>
      </c>
      <c r="GA97">
        <v>2.89364</v>
      </c>
      <c r="GB97">
        <v>0.115775</v>
      </c>
      <c r="GC97">
        <v>0.120251</v>
      </c>
      <c r="GD97">
        <v>0.143485</v>
      </c>
      <c r="GE97">
        <v>0.14275499999999999</v>
      </c>
      <c r="GF97">
        <v>30483.599999999999</v>
      </c>
      <c r="GG97">
        <v>26404.1</v>
      </c>
      <c r="GH97">
        <v>30816.7</v>
      </c>
      <c r="GI97">
        <v>27977.7</v>
      </c>
      <c r="GJ97">
        <v>34792.5</v>
      </c>
      <c r="GK97">
        <v>33863.800000000003</v>
      </c>
      <c r="GL97">
        <v>40189.300000000003</v>
      </c>
      <c r="GM97">
        <v>39024.6</v>
      </c>
      <c r="GN97">
        <v>2.31833</v>
      </c>
      <c r="GO97">
        <v>1.52982</v>
      </c>
      <c r="GP97">
        <v>0</v>
      </c>
      <c r="GQ97">
        <v>5.9455599999999997E-2</v>
      </c>
      <c r="GR97">
        <v>999.9</v>
      </c>
      <c r="GS97">
        <v>32.495800000000003</v>
      </c>
      <c r="GT97">
        <v>46.7</v>
      </c>
      <c r="GU97">
        <v>44</v>
      </c>
      <c r="GV97">
        <v>42.218800000000002</v>
      </c>
      <c r="GW97">
        <v>50.243699999999997</v>
      </c>
      <c r="GX97">
        <v>42.6843</v>
      </c>
      <c r="GY97">
        <v>1</v>
      </c>
      <c r="GZ97">
        <v>0.68947700000000001</v>
      </c>
      <c r="HA97">
        <v>1.63886</v>
      </c>
      <c r="HB97">
        <v>20.199000000000002</v>
      </c>
      <c r="HC97">
        <v>5.2150400000000001</v>
      </c>
      <c r="HD97">
        <v>11.974</v>
      </c>
      <c r="HE97">
        <v>4.9903500000000003</v>
      </c>
      <c r="HF97">
        <v>3.2925</v>
      </c>
      <c r="HG97">
        <v>7073.7</v>
      </c>
      <c r="HH97">
        <v>9999</v>
      </c>
      <c r="HI97">
        <v>9999</v>
      </c>
      <c r="HJ97">
        <v>659.3</v>
      </c>
      <c r="HK97">
        <v>4.9713200000000004</v>
      </c>
      <c r="HL97">
        <v>1.87483</v>
      </c>
      <c r="HM97">
        <v>1.8710599999999999</v>
      </c>
      <c r="HN97">
        <v>1.8708800000000001</v>
      </c>
      <c r="HO97">
        <v>1.87531</v>
      </c>
      <c r="HP97">
        <v>1.87208</v>
      </c>
      <c r="HQ97">
        <v>1.8675200000000001</v>
      </c>
      <c r="HR97">
        <v>1.87849</v>
      </c>
      <c r="HS97">
        <v>0</v>
      </c>
      <c r="HT97">
        <v>0</v>
      </c>
      <c r="HU97">
        <v>0</v>
      </c>
      <c r="HV97">
        <v>0</v>
      </c>
      <c r="HW97" t="s">
        <v>418</v>
      </c>
      <c r="HX97" t="s">
        <v>419</v>
      </c>
      <c r="HY97" t="s">
        <v>420</v>
      </c>
      <c r="HZ97" t="s">
        <v>420</v>
      </c>
      <c r="IA97" t="s">
        <v>420</v>
      </c>
      <c r="IB97" t="s">
        <v>420</v>
      </c>
      <c r="IC97">
        <v>0</v>
      </c>
      <c r="ID97">
        <v>100</v>
      </c>
      <c r="IE97">
        <v>100</v>
      </c>
      <c r="IF97">
        <v>-1.173</v>
      </c>
      <c r="IG97">
        <v>0.44719999999999999</v>
      </c>
      <c r="IH97">
        <v>-1.172199999999918</v>
      </c>
      <c r="II97">
        <v>0</v>
      </c>
      <c r="IJ97">
        <v>0</v>
      </c>
      <c r="IK97">
        <v>0</v>
      </c>
      <c r="IL97">
        <v>0.44723499999999922</v>
      </c>
      <c r="IM97">
        <v>0</v>
      </c>
      <c r="IN97">
        <v>0</v>
      </c>
      <c r="IO97">
        <v>0</v>
      </c>
      <c r="IP97">
        <v>-1</v>
      </c>
      <c r="IQ97">
        <v>-1</v>
      </c>
      <c r="IR97">
        <v>-1</v>
      </c>
      <c r="IS97">
        <v>-1</v>
      </c>
      <c r="IT97">
        <v>185.2</v>
      </c>
      <c r="IU97">
        <v>185.2</v>
      </c>
      <c r="IV97">
        <v>1.31226</v>
      </c>
      <c r="IW97">
        <v>2.5927699999999998</v>
      </c>
      <c r="IX97">
        <v>1.49902</v>
      </c>
      <c r="IY97">
        <v>2.2766099999999998</v>
      </c>
      <c r="IZ97">
        <v>1.69678</v>
      </c>
      <c r="JA97">
        <v>2.2314500000000002</v>
      </c>
      <c r="JB97">
        <v>46.24</v>
      </c>
      <c r="JC97">
        <v>13.851800000000001</v>
      </c>
      <c r="JD97">
        <v>18</v>
      </c>
      <c r="JE97">
        <v>707.73400000000004</v>
      </c>
      <c r="JF97">
        <v>269.435</v>
      </c>
      <c r="JG97">
        <v>29.9999</v>
      </c>
      <c r="JH97">
        <v>36.189100000000003</v>
      </c>
      <c r="JI97">
        <v>29.999700000000001</v>
      </c>
      <c r="JJ97">
        <v>35.934399999999997</v>
      </c>
      <c r="JK97">
        <v>35.930900000000001</v>
      </c>
      <c r="JL97">
        <v>26.3155</v>
      </c>
      <c r="JM97">
        <v>22.025400000000001</v>
      </c>
      <c r="JN97">
        <v>7.5876200000000003</v>
      </c>
      <c r="JO97">
        <v>30</v>
      </c>
      <c r="JP97">
        <v>551.85</v>
      </c>
      <c r="JQ97">
        <v>33.8185</v>
      </c>
      <c r="JR97">
        <v>98.233099999999993</v>
      </c>
      <c r="JS97">
        <v>98.252700000000004</v>
      </c>
    </row>
    <row r="98" spans="1:279" x14ac:dyDescent="0.2">
      <c r="A98">
        <v>83</v>
      </c>
      <c r="B98">
        <v>1657205790.0999999</v>
      </c>
      <c r="C98">
        <v>327</v>
      </c>
      <c r="D98" t="s">
        <v>585</v>
      </c>
      <c r="E98" t="s">
        <v>586</v>
      </c>
      <c r="F98">
        <v>4</v>
      </c>
      <c r="G98">
        <v>1657205787.7874999</v>
      </c>
      <c r="H98">
        <f t="shared" si="50"/>
        <v>1.3951766635740515E-3</v>
      </c>
      <c r="I98">
        <f t="shared" si="51"/>
        <v>1.3951766635740515</v>
      </c>
      <c r="J98">
        <f t="shared" si="52"/>
        <v>9.3579252498053567</v>
      </c>
      <c r="K98">
        <f t="shared" si="53"/>
        <v>524.16162499999996</v>
      </c>
      <c r="L98">
        <f t="shared" si="54"/>
        <v>332.85631522084122</v>
      </c>
      <c r="M98">
        <f t="shared" si="55"/>
        <v>33.731062164785449</v>
      </c>
      <c r="N98">
        <f t="shared" si="56"/>
        <v>53.117599242602324</v>
      </c>
      <c r="O98">
        <f t="shared" si="57"/>
        <v>8.447395585677675E-2</v>
      </c>
      <c r="P98">
        <f t="shared" si="58"/>
        <v>2.7668089737340424</v>
      </c>
      <c r="Q98">
        <f t="shared" si="59"/>
        <v>8.3066880870323864E-2</v>
      </c>
      <c r="R98">
        <f t="shared" si="60"/>
        <v>5.2041268360655701E-2</v>
      </c>
      <c r="S98">
        <f t="shared" si="61"/>
        <v>194.43433643284501</v>
      </c>
      <c r="T98">
        <f t="shared" si="62"/>
        <v>34.400839640997127</v>
      </c>
      <c r="U98">
        <f t="shared" si="63"/>
        <v>33.452824999999997</v>
      </c>
      <c r="V98">
        <f t="shared" si="64"/>
        <v>5.1820814021456778</v>
      </c>
      <c r="W98">
        <f t="shared" si="65"/>
        <v>68.090628776224762</v>
      </c>
      <c r="X98">
        <f t="shared" si="66"/>
        <v>3.5533824255679978</v>
      </c>
      <c r="Y98">
        <f t="shared" si="67"/>
        <v>5.2186071555396385</v>
      </c>
      <c r="Z98">
        <f t="shared" si="68"/>
        <v>1.62869897657768</v>
      </c>
      <c r="AA98">
        <f t="shared" si="69"/>
        <v>-61.527290863615676</v>
      </c>
      <c r="AB98">
        <f t="shared" si="70"/>
        <v>18.716378671555123</v>
      </c>
      <c r="AC98">
        <f t="shared" si="71"/>
        <v>1.5570819214914668</v>
      </c>
      <c r="AD98">
        <f t="shared" si="72"/>
        <v>153.18050616227592</v>
      </c>
      <c r="AE98">
        <f t="shared" si="73"/>
        <v>18.579849232135405</v>
      </c>
      <c r="AF98">
        <f t="shared" si="74"/>
        <v>1.400518549403216</v>
      </c>
      <c r="AG98">
        <f t="shared" si="75"/>
        <v>9.3579252498053567</v>
      </c>
      <c r="AH98">
        <v>562.13601046859412</v>
      </c>
      <c r="AI98">
        <v>546.31353939393921</v>
      </c>
      <c r="AJ98">
        <v>1.7154796505435359</v>
      </c>
      <c r="AK98">
        <v>65.771731375418483</v>
      </c>
      <c r="AL98">
        <f t="shared" si="76"/>
        <v>1.3951766635740515</v>
      </c>
      <c r="AM98">
        <v>33.820516652464732</v>
      </c>
      <c r="AN98">
        <v>35.06267342657344</v>
      </c>
      <c r="AO98">
        <v>-3.2020910577427562E-5</v>
      </c>
      <c r="AP98">
        <v>88.071452504573628</v>
      </c>
      <c r="AQ98">
        <v>3</v>
      </c>
      <c r="AR98">
        <v>0</v>
      </c>
      <c r="AS98">
        <f t="shared" si="77"/>
        <v>1</v>
      </c>
      <c r="AT98">
        <f t="shared" si="78"/>
        <v>0</v>
      </c>
      <c r="AU98">
        <f t="shared" si="79"/>
        <v>47225.552763830696</v>
      </c>
      <c r="AV98" t="s">
        <v>413</v>
      </c>
      <c r="AW98" t="s">
        <v>413</v>
      </c>
      <c r="AX98">
        <v>0</v>
      </c>
      <c r="AY98">
        <v>0</v>
      </c>
      <c r="AZ98" t="e">
        <f t="shared" si="80"/>
        <v>#DIV/0!</v>
      </c>
      <c r="BA98">
        <v>0</v>
      </c>
      <c r="BB98" t="s">
        <v>413</v>
      </c>
      <c r="BC98" t="s">
        <v>413</v>
      </c>
      <c r="BD98">
        <v>0</v>
      </c>
      <c r="BE98">
        <v>0</v>
      </c>
      <c r="BF98" t="e">
        <f t="shared" si="81"/>
        <v>#DIV/0!</v>
      </c>
      <c r="BG98">
        <v>0.5</v>
      </c>
      <c r="BH98">
        <f t="shared" si="82"/>
        <v>1009.5478841620959</v>
      </c>
      <c r="BI98">
        <f t="shared" si="83"/>
        <v>9.3579252498053567</v>
      </c>
      <c r="BJ98" t="e">
        <f t="shared" si="84"/>
        <v>#DIV/0!</v>
      </c>
      <c r="BK98">
        <f t="shared" si="85"/>
        <v>9.269421883412933E-3</v>
      </c>
      <c r="BL98" t="e">
        <f t="shared" si="86"/>
        <v>#DIV/0!</v>
      </c>
      <c r="BM98" t="e">
        <f t="shared" si="87"/>
        <v>#DIV/0!</v>
      </c>
      <c r="BN98" t="s">
        <v>413</v>
      </c>
      <c r="BO98">
        <v>0</v>
      </c>
      <c r="BP98" t="e">
        <f t="shared" si="88"/>
        <v>#DIV/0!</v>
      </c>
      <c r="BQ98" t="e">
        <f t="shared" si="89"/>
        <v>#DIV/0!</v>
      </c>
      <c r="BR98" t="e">
        <f t="shared" si="90"/>
        <v>#DIV/0!</v>
      </c>
      <c r="BS98" t="e">
        <f t="shared" si="91"/>
        <v>#DIV/0!</v>
      </c>
      <c r="BT98" t="e">
        <f t="shared" si="92"/>
        <v>#DIV/0!</v>
      </c>
      <c r="BU98" t="e">
        <f t="shared" si="93"/>
        <v>#DIV/0!</v>
      </c>
      <c r="BV98" t="e">
        <f t="shared" si="94"/>
        <v>#DIV/0!</v>
      </c>
      <c r="BW98" t="e">
        <f t="shared" si="95"/>
        <v>#DIV/0!</v>
      </c>
      <c r="BX98" t="s">
        <v>413</v>
      </c>
      <c r="BY98" t="s">
        <v>413</v>
      </c>
      <c r="BZ98" t="s">
        <v>413</v>
      </c>
      <c r="CA98" t="s">
        <v>413</v>
      </c>
      <c r="CB98" t="s">
        <v>413</v>
      </c>
      <c r="CC98" t="s">
        <v>413</v>
      </c>
      <c r="CD98" t="s">
        <v>413</v>
      </c>
      <c r="CE98" t="s">
        <v>413</v>
      </c>
      <c r="CF98">
        <v>251</v>
      </c>
      <c r="CG98">
        <v>1000</v>
      </c>
      <c r="CH98" t="s">
        <v>414</v>
      </c>
      <c r="CI98">
        <v>8.5</v>
      </c>
      <c r="CJ98">
        <v>1.992</v>
      </c>
      <c r="CK98">
        <v>33.67</v>
      </c>
      <c r="CL98">
        <v>2.6106759999999999E-5</v>
      </c>
      <c r="CM98">
        <v>3.7014436000000001E-4</v>
      </c>
      <c r="CN98">
        <v>1.8797999360000001E-2</v>
      </c>
      <c r="CO98">
        <v>1.9799999999999999E-4</v>
      </c>
      <c r="CP98">
        <f t="shared" si="96"/>
        <v>1200.05</v>
      </c>
      <c r="CQ98">
        <f t="shared" si="97"/>
        <v>1009.5478841620959</v>
      </c>
      <c r="CR98">
        <f t="shared" si="98"/>
        <v>0.84125485118294729</v>
      </c>
      <c r="CS98">
        <f t="shared" si="99"/>
        <v>0.16202186278308822</v>
      </c>
      <c r="CT98">
        <v>6</v>
      </c>
      <c r="CU98">
        <v>0.5</v>
      </c>
      <c r="CV98" t="s">
        <v>415</v>
      </c>
      <c r="CW98">
        <v>2</v>
      </c>
      <c r="CX98" t="b">
        <v>1</v>
      </c>
      <c r="CY98">
        <v>1657205787.7874999</v>
      </c>
      <c r="CZ98">
        <v>524.16162499999996</v>
      </c>
      <c r="DA98">
        <v>541.97962499999994</v>
      </c>
      <c r="DB98">
        <v>35.064587500000002</v>
      </c>
      <c r="DC98">
        <v>33.81785</v>
      </c>
      <c r="DD98">
        <v>525.33375000000001</v>
      </c>
      <c r="DE98">
        <v>34.617362499999999</v>
      </c>
      <c r="DF98">
        <v>650.37424999999996</v>
      </c>
      <c r="DG98">
        <v>101.238125</v>
      </c>
      <c r="DH98">
        <v>0.100081975</v>
      </c>
      <c r="DI98">
        <v>33.578299999999999</v>
      </c>
      <c r="DJ98">
        <v>999.9</v>
      </c>
      <c r="DK98">
        <v>33.452824999999997</v>
      </c>
      <c r="DL98">
        <v>0</v>
      </c>
      <c r="DM98">
        <v>0</v>
      </c>
      <c r="DN98">
        <v>8988.59375</v>
      </c>
      <c r="DO98">
        <v>0</v>
      </c>
      <c r="DP98">
        <v>1415.2112500000001</v>
      </c>
      <c r="DQ98">
        <v>-17.818149999999999</v>
      </c>
      <c r="DR98">
        <v>543.20900000000006</v>
      </c>
      <c r="DS98">
        <v>560.94987500000002</v>
      </c>
      <c r="DT98">
        <v>1.2467225</v>
      </c>
      <c r="DU98">
        <v>541.97962499999994</v>
      </c>
      <c r="DV98">
        <v>33.81785</v>
      </c>
      <c r="DW98">
        <v>3.5498750000000001</v>
      </c>
      <c r="DX98">
        <v>3.4236599999999999</v>
      </c>
      <c r="DY98">
        <v>26.860187499999999</v>
      </c>
      <c r="DZ98">
        <v>26.245850000000001</v>
      </c>
      <c r="EA98">
        <v>1200.05</v>
      </c>
      <c r="EB98">
        <v>0.95799650000000003</v>
      </c>
      <c r="EC98">
        <v>4.2003799999999987E-2</v>
      </c>
      <c r="ED98">
        <v>0</v>
      </c>
      <c r="EE98">
        <v>538.02337499999999</v>
      </c>
      <c r="EF98">
        <v>5.0001600000000002</v>
      </c>
      <c r="EG98">
        <v>7681.8312499999993</v>
      </c>
      <c r="EH98">
        <v>9515.5687500000004</v>
      </c>
      <c r="EI98">
        <v>47.601374999999997</v>
      </c>
      <c r="EJ98">
        <v>49.905999999999999</v>
      </c>
      <c r="EK98">
        <v>48.75</v>
      </c>
      <c r="EL98">
        <v>48.718499999999999</v>
      </c>
      <c r="EM98">
        <v>49.327749999999988</v>
      </c>
      <c r="EN98">
        <v>1144.85625</v>
      </c>
      <c r="EO98">
        <v>50.196250000000013</v>
      </c>
      <c r="EP98">
        <v>0</v>
      </c>
      <c r="EQ98">
        <v>610370.70000004768</v>
      </c>
      <c r="ER98">
        <v>0</v>
      </c>
      <c r="ES98">
        <v>538.65388461538464</v>
      </c>
      <c r="ET98">
        <v>-7.3562735139995556</v>
      </c>
      <c r="EU98">
        <v>-511.08341960246219</v>
      </c>
      <c r="EV98">
        <v>7751.4773076923066</v>
      </c>
      <c r="EW98">
        <v>15</v>
      </c>
      <c r="EX98">
        <v>1657194677</v>
      </c>
      <c r="EY98" t="s">
        <v>416</v>
      </c>
      <c r="EZ98">
        <v>1657194677</v>
      </c>
      <c r="FA98">
        <v>1657194677</v>
      </c>
      <c r="FB98">
        <v>4</v>
      </c>
      <c r="FC98">
        <v>-0.154</v>
      </c>
      <c r="FD98">
        <v>6.0000000000000001E-3</v>
      </c>
      <c r="FE98">
        <v>-1.1719999999999999</v>
      </c>
      <c r="FF98">
        <v>0.44700000000000001</v>
      </c>
      <c r="FG98">
        <v>415</v>
      </c>
      <c r="FH98">
        <v>30</v>
      </c>
      <c r="FI98">
        <v>0.27</v>
      </c>
      <c r="FJ98">
        <v>0.12</v>
      </c>
      <c r="FK98">
        <v>-17.56449756097561</v>
      </c>
      <c r="FL98">
        <v>-1.6153212543554241</v>
      </c>
      <c r="FM98">
        <v>0.167185418444291</v>
      </c>
      <c r="FN98">
        <v>0</v>
      </c>
      <c r="FO98">
        <v>539.05132352941189</v>
      </c>
      <c r="FP98">
        <v>-7.8481741832417438</v>
      </c>
      <c r="FQ98">
        <v>0.79668754376326045</v>
      </c>
      <c r="FR98">
        <v>0</v>
      </c>
      <c r="FS98">
        <v>1.2405524390243901</v>
      </c>
      <c r="FT98">
        <v>7.4466271777004836E-2</v>
      </c>
      <c r="FU98">
        <v>8.9771538703608943E-3</v>
      </c>
      <c r="FV98">
        <v>1</v>
      </c>
      <c r="FW98">
        <v>1</v>
      </c>
      <c r="FX98">
        <v>3</v>
      </c>
      <c r="FY98" t="s">
        <v>417</v>
      </c>
      <c r="FZ98">
        <v>3.3689499999999999</v>
      </c>
      <c r="GA98">
        <v>2.8937300000000001</v>
      </c>
      <c r="GB98">
        <v>0.116842</v>
      </c>
      <c r="GC98">
        <v>0.121318</v>
      </c>
      <c r="GD98">
        <v>0.14347499999999999</v>
      </c>
      <c r="GE98">
        <v>0.142735</v>
      </c>
      <c r="GF98">
        <v>30446.3</v>
      </c>
      <c r="GG98">
        <v>26372.1</v>
      </c>
      <c r="GH98">
        <v>30816.3</v>
      </c>
      <c r="GI98">
        <v>27977.9</v>
      </c>
      <c r="GJ98">
        <v>34792.699999999997</v>
      </c>
      <c r="GK98">
        <v>33864.9</v>
      </c>
      <c r="GL98">
        <v>40189</v>
      </c>
      <c r="GM98">
        <v>39024.9</v>
      </c>
      <c r="GN98">
        <v>2.3182700000000001</v>
      </c>
      <c r="GO98">
        <v>1.5298499999999999</v>
      </c>
      <c r="GP98">
        <v>0</v>
      </c>
      <c r="GQ98">
        <v>5.9060799999999997E-2</v>
      </c>
      <c r="GR98">
        <v>999.9</v>
      </c>
      <c r="GS98">
        <v>32.487200000000001</v>
      </c>
      <c r="GT98">
        <v>46.7</v>
      </c>
      <c r="GU98">
        <v>44</v>
      </c>
      <c r="GV98">
        <v>42.2211</v>
      </c>
      <c r="GW98">
        <v>50.573700000000002</v>
      </c>
      <c r="GX98">
        <v>43.285299999999999</v>
      </c>
      <c r="GY98">
        <v>1</v>
      </c>
      <c r="GZ98">
        <v>0.68928100000000003</v>
      </c>
      <c r="HA98">
        <v>1.6381399999999999</v>
      </c>
      <c r="HB98">
        <v>20.199000000000002</v>
      </c>
      <c r="HC98">
        <v>5.2150400000000001</v>
      </c>
      <c r="HD98">
        <v>11.974</v>
      </c>
      <c r="HE98">
        <v>4.9904500000000001</v>
      </c>
      <c r="HF98">
        <v>3.2925</v>
      </c>
      <c r="HG98">
        <v>7073.7</v>
      </c>
      <c r="HH98">
        <v>9999</v>
      </c>
      <c r="HI98">
        <v>9999</v>
      </c>
      <c r="HJ98">
        <v>659.3</v>
      </c>
      <c r="HK98">
        <v>4.9713200000000004</v>
      </c>
      <c r="HL98">
        <v>1.87479</v>
      </c>
      <c r="HM98">
        <v>1.87104</v>
      </c>
      <c r="HN98">
        <v>1.8708800000000001</v>
      </c>
      <c r="HO98">
        <v>1.87531</v>
      </c>
      <c r="HP98">
        <v>1.8720600000000001</v>
      </c>
      <c r="HQ98">
        <v>1.8675200000000001</v>
      </c>
      <c r="HR98">
        <v>1.8784700000000001</v>
      </c>
      <c r="HS98">
        <v>0</v>
      </c>
      <c r="HT98">
        <v>0</v>
      </c>
      <c r="HU98">
        <v>0</v>
      </c>
      <c r="HV98">
        <v>0</v>
      </c>
      <c r="HW98" t="s">
        <v>418</v>
      </c>
      <c r="HX98" t="s">
        <v>419</v>
      </c>
      <c r="HY98" t="s">
        <v>420</v>
      </c>
      <c r="HZ98" t="s">
        <v>420</v>
      </c>
      <c r="IA98" t="s">
        <v>420</v>
      </c>
      <c r="IB98" t="s">
        <v>420</v>
      </c>
      <c r="IC98">
        <v>0</v>
      </c>
      <c r="ID98">
        <v>100</v>
      </c>
      <c r="IE98">
        <v>100</v>
      </c>
      <c r="IF98">
        <v>-1.1719999999999999</v>
      </c>
      <c r="IG98">
        <v>0.44729999999999998</v>
      </c>
      <c r="IH98">
        <v>-1.172199999999918</v>
      </c>
      <c r="II98">
        <v>0</v>
      </c>
      <c r="IJ98">
        <v>0</v>
      </c>
      <c r="IK98">
        <v>0</v>
      </c>
      <c r="IL98">
        <v>0.44723499999999922</v>
      </c>
      <c r="IM98">
        <v>0</v>
      </c>
      <c r="IN98">
        <v>0</v>
      </c>
      <c r="IO98">
        <v>0</v>
      </c>
      <c r="IP98">
        <v>-1</v>
      </c>
      <c r="IQ98">
        <v>-1</v>
      </c>
      <c r="IR98">
        <v>-1</v>
      </c>
      <c r="IS98">
        <v>-1</v>
      </c>
      <c r="IT98">
        <v>185.2</v>
      </c>
      <c r="IU98">
        <v>185.2</v>
      </c>
      <c r="IV98">
        <v>1.32568</v>
      </c>
      <c r="IW98">
        <v>2.5903299999999998</v>
      </c>
      <c r="IX98">
        <v>1.49902</v>
      </c>
      <c r="IY98">
        <v>2.2766099999999998</v>
      </c>
      <c r="IZ98">
        <v>1.69678</v>
      </c>
      <c r="JA98">
        <v>2.2888199999999999</v>
      </c>
      <c r="JB98">
        <v>46.24</v>
      </c>
      <c r="JC98">
        <v>13.851800000000001</v>
      </c>
      <c r="JD98">
        <v>18</v>
      </c>
      <c r="JE98">
        <v>707.69299999999998</v>
      </c>
      <c r="JF98">
        <v>269.43400000000003</v>
      </c>
      <c r="JG98">
        <v>29.9999</v>
      </c>
      <c r="JH98">
        <v>36.185699999999997</v>
      </c>
      <c r="JI98">
        <v>29.999700000000001</v>
      </c>
      <c r="JJ98">
        <v>35.934399999999997</v>
      </c>
      <c r="JK98">
        <v>35.927700000000002</v>
      </c>
      <c r="JL98">
        <v>26.580400000000001</v>
      </c>
      <c r="JM98">
        <v>22.025400000000001</v>
      </c>
      <c r="JN98">
        <v>7.5876200000000003</v>
      </c>
      <c r="JO98">
        <v>30</v>
      </c>
      <c r="JP98">
        <v>558.53099999999995</v>
      </c>
      <c r="JQ98">
        <v>33.820799999999998</v>
      </c>
      <c r="JR98">
        <v>98.231999999999999</v>
      </c>
      <c r="JS98">
        <v>98.253500000000003</v>
      </c>
    </row>
    <row r="99" spans="1:279" x14ac:dyDescent="0.2">
      <c r="A99">
        <v>84</v>
      </c>
      <c r="B99">
        <v>1657205794.0999999</v>
      </c>
      <c r="C99">
        <v>331</v>
      </c>
      <c r="D99" t="s">
        <v>587</v>
      </c>
      <c r="E99" t="s">
        <v>588</v>
      </c>
      <c r="F99">
        <v>4</v>
      </c>
      <c r="G99">
        <v>1657205792.0999999</v>
      </c>
      <c r="H99">
        <f t="shared" si="50"/>
        <v>1.3959205594773541E-3</v>
      </c>
      <c r="I99">
        <f t="shared" si="51"/>
        <v>1.3959205594773541</v>
      </c>
      <c r="J99">
        <f t="shared" si="52"/>
        <v>9.5327525267314979</v>
      </c>
      <c r="K99">
        <f t="shared" si="53"/>
        <v>531.26400000000001</v>
      </c>
      <c r="L99">
        <f t="shared" si="54"/>
        <v>337.16776322132603</v>
      </c>
      <c r="M99">
        <f t="shared" si="55"/>
        <v>34.167616598662306</v>
      </c>
      <c r="N99">
        <f t="shared" si="56"/>
        <v>53.836773988254194</v>
      </c>
      <c r="O99">
        <f t="shared" si="57"/>
        <v>8.4794457752795233E-2</v>
      </c>
      <c r="P99">
        <f t="shared" si="58"/>
        <v>2.7686055246434402</v>
      </c>
      <c r="Q99">
        <f t="shared" si="59"/>
        <v>8.3377685319583866E-2</v>
      </c>
      <c r="R99">
        <f t="shared" si="60"/>
        <v>5.2236372901369899E-2</v>
      </c>
      <c r="S99">
        <f t="shared" si="61"/>
        <v>194.42206204107435</v>
      </c>
      <c r="T99">
        <f t="shared" si="62"/>
        <v>34.388075470812403</v>
      </c>
      <c r="U99">
        <f t="shared" si="63"/>
        <v>33.432771428571428</v>
      </c>
      <c r="V99">
        <f t="shared" si="64"/>
        <v>5.1762644695789959</v>
      </c>
      <c r="W99">
        <f t="shared" si="65"/>
        <v>68.123955588947311</v>
      </c>
      <c r="X99">
        <f t="shared" si="66"/>
        <v>3.5527353375178183</v>
      </c>
      <c r="Y99">
        <f t="shared" si="67"/>
        <v>5.2151043003941879</v>
      </c>
      <c r="Z99">
        <f t="shared" si="68"/>
        <v>1.6235291320611775</v>
      </c>
      <c r="AA99">
        <f t="shared" si="69"/>
        <v>-61.560096672951317</v>
      </c>
      <c r="AB99">
        <f t="shared" si="70"/>
        <v>19.930616251195019</v>
      </c>
      <c r="AC99">
        <f t="shared" si="71"/>
        <v>1.6567628107430117</v>
      </c>
      <c r="AD99">
        <f t="shared" si="72"/>
        <v>154.44934443006105</v>
      </c>
      <c r="AE99">
        <f t="shared" si="73"/>
        <v>18.687555950362423</v>
      </c>
      <c r="AF99">
        <f t="shared" si="74"/>
        <v>1.3993480533131635</v>
      </c>
      <c r="AG99">
        <f t="shared" si="75"/>
        <v>9.5327525267314979</v>
      </c>
      <c r="AH99">
        <v>569.06743190134057</v>
      </c>
      <c r="AI99">
        <v>553.12206060606059</v>
      </c>
      <c r="AJ99">
        <v>1.704529782302352</v>
      </c>
      <c r="AK99">
        <v>65.771731375418483</v>
      </c>
      <c r="AL99">
        <f t="shared" si="76"/>
        <v>1.3959205594773541</v>
      </c>
      <c r="AM99">
        <v>33.81366493143949</v>
      </c>
      <c r="AN99">
        <v>35.05726153846156</v>
      </c>
      <c r="AO99">
        <v>-1.786324485398873E-4</v>
      </c>
      <c r="AP99">
        <v>88.071452504573628</v>
      </c>
      <c r="AQ99">
        <v>2</v>
      </c>
      <c r="AR99">
        <v>0</v>
      </c>
      <c r="AS99">
        <f t="shared" si="77"/>
        <v>1</v>
      </c>
      <c r="AT99">
        <f t="shared" si="78"/>
        <v>0</v>
      </c>
      <c r="AU99">
        <f t="shared" si="79"/>
        <v>47276.739883818875</v>
      </c>
      <c r="AV99" t="s">
        <v>413</v>
      </c>
      <c r="AW99" t="s">
        <v>413</v>
      </c>
      <c r="AX99">
        <v>0</v>
      </c>
      <c r="AY99">
        <v>0</v>
      </c>
      <c r="AZ99" t="e">
        <f t="shared" si="80"/>
        <v>#DIV/0!</v>
      </c>
      <c r="BA99">
        <v>0</v>
      </c>
      <c r="BB99" t="s">
        <v>413</v>
      </c>
      <c r="BC99" t="s">
        <v>413</v>
      </c>
      <c r="BD99">
        <v>0</v>
      </c>
      <c r="BE99">
        <v>0</v>
      </c>
      <c r="BF99" t="e">
        <f t="shared" si="81"/>
        <v>#DIV/0!</v>
      </c>
      <c r="BG99">
        <v>0.5</v>
      </c>
      <c r="BH99">
        <f t="shared" si="82"/>
        <v>1009.4841855135103</v>
      </c>
      <c r="BI99">
        <f t="shared" si="83"/>
        <v>9.5327525267314979</v>
      </c>
      <c r="BJ99" t="e">
        <f t="shared" si="84"/>
        <v>#DIV/0!</v>
      </c>
      <c r="BK99">
        <f t="shared" si="85"/>
        <v>9.4431915462670889E-3</v>
      </c>
      <c r="BL99" t="e">
        <f t="shared" si="86"/>
        <v>#DIV/0!</v>
      </c>
      <c r="BM99" t="e">
        <f t="shared" si="87"/>
        <v>#DIV/0!</v>
      </c>
      <c r="BN99" t="s">
        <v>413</v>
      </c>
      <c r="BO99">
        <v>0</v>
      </c>
      <c r="BP99" t="e">
        <f t="shared" si="88"/>
        <v>#DIV/0!</v>
      </c>
      <c r="BQ99" t="e">
        <f t="shared" si="89"/>
        <v>#DIV/0!</v>
      </c>
      <c r="BR99" t="e">
        <f t="shared" si="90"/>
        <v>#DIV/0!</v>
      </c>
      <c r="BS99" t="e">
        <f t="shared" si="91"/>
        <v>#DIV/0!</v>
      </c>
      <c r="BT99" t="e">
        <f t="shared" si="92"/>
        <v>#DIV/0!</v>
      </c>
      <c r="BU99" t="e">
        <f t="shared" si="93"/>
        <v>#DIV/0!</v>
      </c>
      <c r="BV99" t="e">
        <f t="shared" si="94"/>
        <v>#DIV/0!</v>
      </c>
      <c r="BW99" t="e">
        <f t="shared" si="95"/>
        <v>#DIV/0!</v>
      </c>
      <c r="BX99" t="s">
        <v>413</v>
      </c>
      <c r="BY99" t="s">
        <v>413</v>
      </c>
      <c r="BZ99" t="s">
        <v>413</v>
      </c>
      <c r="CA99" t="s">
        <v>413</v>
      </c>
      <c r="CB99" t="s">
        <v>413</v>
      </c>
      <c r="CC99" t="s">
        <v>413</v>
      </c>
      <c r="CD99" t="s">
        <v>413</v>
      </c>
      <c r="CE99" t="s">
        <v>413</v>
      </c>
      <c r="CF99">
        <v>251</v>
      </c>
      <c r="CG99">
        <v>1000</v>
      </c>
      <c r="CH99" t="s">
        <v>414</v>
      </c>
      <c r="CI99">
        <v>8.5</v>
      </c>
      <c r="CJ99">
        <v>1.992</v>
      </c>
      <c r="CK99">
        <v>33.67</v>
      </c>
      <c r="CL99">
        <v>2.6106759999999999E-5</v>
      </c>
      <c r="CM99">
        <v>3.7014436000000001E-4</v>
      </c>
      <c r="CN99">
        <v>1.8797999360000001E-2</v>
      </c>
      <c r="CO99">
        <v>1.9799999999999999E-4</v>
      </c>
      <c r="CP99">
        <f t="shared" si="96"/>
        <v>1199.974285714286</v>
      </c>
      <c r="CQ99">
        <f t="shared" si="97"/>
        <v>1009.4841855135103</v>
      </c>
      <c r="CR99">
        <f t="shared" si="98"/>
        <v>0.8412548481508616</v>
      </c>
      <c r="CS99">
        <f t="shared" si="99"/>
        <v>0.16202185693116283</v>
      </c>
      <c r="CT99">
        <v>6</v>
      </c>
      <c r="CU99">
        <v>0.5</v>
      </c>
      <c r="CV99" t="s">
        <v>415</v>
      </c>
      <c r="CW99">
        <v>2</v>
      </c>
      <c r="CX99" t="b">
        <v>1</v>
      </c>
      <c r="CY99">
        <v>1657205792.0999999</v>
      </c>
      <c r="CZ99">
        <v>531.26400000000001</v>
      </c>
      <c r="DA99">
        <v>549.18971428571422</v>
      </c>
      <c r="DB99">
        <v>35.058571428571433</v>
      </c>
      <c r="DC99">
        <v>33.81288571428572</v>
      </c>
      <c r="DD99">
        <v>532.43614285714273</v>
      </c>
      <c r="DE99">
        <v>34.611342857142851</v>
      </c>
      <c r="DF99">
        <v>650.38342857142857</v>
      </c>
      <c r="DG99">
        <v>101.2371428571429</v>
      </c>
      <c r="DH99">
        <v>9.9996471428571418E-2</v>
      </c>
      <c r="DI99">
        <v>33.566299999999998</v>
      </c>
      <c r="DJ99">
        <v>999.89999999999986</v>
      </c>
      <c r="DK99">
        <v>33.432771428571428</v>
      </c>
      <c r="DL99">
        <v>0</v>
      </c>
      <c r="DM99">
        <v>0</v>
      </c>
      <c r="DN99">
        <v>8998.2157142857141</v>
      </c>
      <c r="DO99">
        <v>0</v>
      </c>
      <c r="DP99">
        <v>1332.3642857142861</v>
      </c>
      <c r="DQ99">
        <v>-17.925742857142861</v>
      </c>
      <c r="DR99">
        <v>550.56600000000003</v>
      </c>
      <c r="DS99">
        <v>568.40928571428572</v>
      </c>
      <c r="DT99">
        <v>1.245717142857143</v>
      </c>
      <c r="DU99">
        <v>549.18971428571422</v>
      </c>
      <c r="DV99">
        <v>33.81288571428572</v>
      </c>
      <c r="DW99">
        <v>3.549238571428571</v>
      </c>
      <c r="DX99">
        <v>3.4231257142857139</v>
      </c>
      <c r="DY99">
        <v>26.857142857142861</v>
      </c>
      <c r="DZ99">
        <v>26.243200000000002</v>
      </c>
      <c r="EA99">
        <v>1199.974285714286</v>
      </c>
      <c r="EB99">
        <v>0.95799414285714291</v>
      </c>
      <c r="EC99">
        <v>4.2006114285714283E-2</v>
      </c>
      <c r="ED99">
        <v>0</v>
      </c>
      <c r="EE99">
        <v>537.61657142857143</v>
      </c>
      <c r="EF99">
        <v>5.0001600000000002</v>
      </c>
      <c r="EG99">
        <v>7655.4485714285711</v>
      </c>
      <c r="EH99">
        <v>9514.9785714285717</v>
      </c>
      <c r="EI99">
        <v>47.589000000000013</v>
      </c>
      <c r="EJ99">
        <v>49.910428571428582</v>
      </c>
      <c r="EK99">
        <v>48.75</v>
      </c>
      <c r="EL99">
        <v>48.705000000000013</v>
      </c>
      <c r="EM99">
        <v>49.311999999999998</v>
      </c>
      <c r="EN99">
        <v>1144.7814285714289</v>
      </c>
      <c r="EO99">
        <v>50.192857142857143</v>
      </c>
      <c r="EP99">
        <v>0</v>
      </c>
      <c r="EQ99">
        <v>610374.89999985695</v>
      </c>
      <c r="ER99">
        <v>0</v>
      </c>
      <c r="ES99">
        <v>538.12311999999997</v>
      </c>
      <c r="ET99">
        <v>-6.4573846325064777</v>
      </c>
      <c r="EU99">
        <v>-835.0284628983178</v>
      </c>
      <c r="EV99">
        <v>7715.5136000000002</v>
      </c>
      <c r="EW99">
        <v>15</v>
      </c>
      <c r="EX99">
        <v>1657194677</v>
      </c>
      <c r="EY99" t="s">
        <v>416</v>
      </c>
      <c r="EZ99">
        <v>1657194677</v>
      </c>
      <c r="FA99">
        <v>1657194677</v>
      </c>
      <c r="FB99">
        <v>4</v>
      </c>
      <c r="FC99">
        <v>-0.154</v>
      </c>
      <c r="FD99">
        <v>6.0000000000000001E-3</v>
      </c>
      <c r="FE99">
        <v>-1.1719999999999999</v>
      </c>
      <c r="FF99">
        <v>0.44700000000000001</v>
      </c>
      <c r="FG99">
        <v>415</v>
      </c>
      <c r="FH99">
        <v>30</v>
      </c>
      <c r="FI99">
        <v>0.27</v>
      </c>
      <c r="FJ99">
        <v>0.12</v>
      </c>
      <c r="FK99">
        <v>-17.67816097560976</v>
      </c>
      <c r="FL99">
        <v>-1.612448780487808</v>
      </c>
      <c r="FM99">
        <v>0.1676290720435154</v>
      </c>
      <c r="FN99">
        <v>0</v>
      </c>
      <c r="FO99">
        <v>538.5347352941177</v>
      </c>
      <c r="FP99">
        <v>-6.9168067253989323</v>
      </c>
      <c r="FQ99">
        <v>0.71054201799933214</v>
      </c>
      <c r="FR99">
        <v>0</v>
      </c>
      <c r="FS99">
        <v>1.244808780487805</v>
      </c>
      <c r="FT99">
        <v>2.0272055749130252E-2</v>
      </c>
      <c r="FU99">
        <v>3.0099122385082492E-3</v>
      </c>
      <c r="FV99">
        <v>1</v>
      </c>
      <c r="FW99">
        <v>1</v>
      </c>
      <c r="FX99">
        <v>3</v>
      </c>
      <c r="FY99" t="s">
        <v>417</v>
      </c>
      <c r="FZ99">
        <v>3.3689300000000002</v>
      </c>
      <c r="GA99">
        <v>2.8937400000000002</v>
      </c>
      <c r="GB99">
        <v>0.117897</v>
      </c>
      <c r="GC99">
        <v>0.122406</v>
      </c>
      <c r="GD99">
        <v>0.143455</v>
      </c>
      <c r="GE99">
        <v>0.14273</v>
      </c>
      <c r="GF99">
        <v>30410.400000000001</v>
      </c>
      <c r="GG99">
        <v>26340.1</v>
      </c>
      <c r="GH99">
        <v>30816.799999999999</v>
      </c>
      <c r="GI99">
        <v>27978.6</v>
      </c>
      <c r="GJ99">
        <v>34793.699999999997</v>
      </c>
      <c r="GK99">
        <v>33865.699999999997</v>
      </c>
      <c r="GL99">
        <v>40189.199999999997</v>
      </c>
      <c r="GM99">
        <v>39025.5</v>
      </c>
      <c r="GN99">
        <v>2.3183799999999999</v>
      </c>
      <c r="GO99">
        <v>1.53</v>
      </c>
      <c r="GP99">
        <v>0</v>
      </c>
      <c r="GQ99">
        <v>5.8505700000000001E-2</v>
      </c>
      <c r="GR99">
        <v>999.9</v>
      </c>
      <c r="GS99">
        <v>32.476599999999998</v>
      </c>
      <c r="GT99">
        <v>46.7</v>
      </c>
      <c r="GU99">
        <v>44</v>
      </c>
      <c r="GV99">
        <v>42.2194</v>
      </c>
      <c r="GW99">
        <v>50.273699999999998</v>
      </c>
      <c r="GX99">
        <v>43.072899999999997</v>
      </c>
      <c r="GY99">
        <v>1</v>
      </c>
      <c r="GZ99">
        <v>0.68892799999999998</v>
      </c>
      <c r="HA99">
        <v>1.63741</v>
      </c>
      <c r="HB99">
        <v>20.199000000000002</v>
      </c>
      <c r="HC99">
        <v>5.2144399999999997</v>
      </c>
      <c r="HD99">
        <v>11.974</v>
      </c>
      <c r="HE99">
        <v>4.9901499999999999</v>
      </c>
      <c r="HF99">
        <v>3.29243</v>
      </c>
      <c r="HG99">
        <v>7073.9</v>
      </c>
      <c r="HH99">
        <v>9999</v>
      </c>
      <c r="HI99">
        <v>9999</v>
      </c>
      <c r="HJ99">
        <v>659.3</v>
      </c>
      <c r="HK99">
        <v>4.9713099999999999</v>
      </c>
      <c r="HL99">
        <v>1.8748</v>
      </c>
      <c r="HM99">
        <v>1.87104</v>
      </c>
      <c r="HN99">
        <v>1.87086</v>
      </c>
      <c r="HO99">
        <v>1.87531</v>
      </c>
      <c r="HP99">
        <v>1.87205</v>
      </c>
      <c r="HQ99">
        <v>1.8675200000000001</v>
      </c>
      <c r="HR99">
        <v>1.8784799999999999</v>
      </c>
      <c r="HS99">
        <v>0</v>
      </c>
      <c r="HT99">
        <v>0</v>
      </c>
      <c r="HU99">
        <v>0</v>
      </c>
      <c r="HV99">
        <v>0</v>
      </c>
      <c r="HW99" t="s">
        <v>418</v>
      </c>
      <c r="HX99" t="s">
        <v>419</v>
      </c>
      <c r="HY99" t="s">
        <v>420</v>
      </c>
      <c r="HZ99" t="s">
        <v>420</v>
      </c>
      <c r="IA99" t="s">
        <v>420</v>
      </c>
      <c r="IB99" t="s">
        <v>420</v>
      </c>
      <c r="IC99">
        <v>0</v>
      </c>
      <c r="ID99">
        <v>100</v>
      </c>
      <c r="IE99">
        <v>100</v>
      </c>
      <c r="IF99">
        <v>-1.1719999999999999</v>
      </c>
      <c r="IG99">
        <v>0.44729999999999998</v>
      </c>
      <c r="IH99">
        <v>-1.172199999999918</v>
      </c>
      <c r="II99">
        <v>0</v>
      </c>
      <c r="IJ99">
        <v>0</v>
      </c>
      <c r="IK99">
        <v>0</v>
      </c>
      <c r="IL99">
        <v>0.44723499999999922</v>
      </c>
      <c r="IM99">
        <v>0</v>
      </c>
      <c r="IN99">
        <v>0</v>
      </c>
      <c r="IO99">
        <v>0</v>
      </c>
      <c r="IP99">
        <v>-1</v>
      </c>
      <c r="IQ99">
        <v>-1</v>
      </c>
      <c r="IR99">
        <v>-1</v>
      </c>
      <c r="IS99">
        <v>-1</v>
      </c>
      <c r="IT99">
        <v>185.3</v>
      </c>
      <c r="IU99">
        <v>185.3</v>
      </c>
      <c r="IV99">
        <v>1.33911</v>
      </c>
      <c r="IW99">
        <v>2.5915499999999998</v>
      </c>
      <c r="IX99">
        <v>1.49902</v>
      </c>
      <c r="IY99">
        <v>2.2766099999999998</v>
      </c>
      <c r="IZ99">
        <v>1.69678</v>
      </c>
      <c r="JA99">
        <v>2.2912599999999999</v>
      </c>
      <c r="JB99">
        <v>46.210799999999999</v>
      </c>
      <c r="JC99">
        <v>13.8606</v>
      </c>
      <c r="JD99">
        <v>18</v>
      </c>
      <c r="JE99">
        <v>707.75699999999995</v>
      </c>
      <c r="JF99">
        <v>269.50299999999999</v>
      </c>
      <c r="JG99">
        <v>29.9999</v>
      </c>
      <c r="JH99">
        <v>36.183199999999999</v>
      </c>
      <c r="JI99">
        <v>29.9998</v>
      </c>
      <c r="JJ99">
        <v>35.932600000000001</v>
      </c>
      <c r="JK99">
        <v>35.927599999999998</v>
      </c>
      <c r="JL99">
        <v>26.8386</v>
      </c>
      <c r="JM99">
        <v>22.025400000000001</v>
      </c>
      <c r="JN99">
        <v>7.5876200000000003</v>
      </c>
      <c r="JO99">
        <v>30</v>
      </c>
      <c r="JP99">
        <v>565.21</v>
      </c>
      <c r="JQ99">
        <v>33.820799999999998</v>
      </c>
      <c r="JR99">
        <v>98.233099999999993</v>
      </c>
      <c r="JS99">
        <v>98.255399999999995</v>
      </c>
    </row>
    <row r="100" spans="1:279" x14ac:dyDescent="0.2">
      <c r="A100">
        <v>85</v>
      </c>
      <c r="B100">
        <v>1657205798.0999999</v>
      </c>
      <c r="C100">
        <v>335</v>
      </c>
      <c r="D100" t="s">
        <v>589</v>
      </c>
      <c r="E100" t="s">
        <v>590</v>
      </c>
      <c r="F100">
        <v>4</v>
      </c>
      <c r="G100">
        <v>1657205795.7874999</v>
      </c>
      <c r="H100">
        <f t="shared" si="50"/>
        <v>1.3926879644347784E-3</v>
      </c>
      <c r="I100">
        <f t="shared" si="51"/>
        <v>1.3926879644347785</v>
      </c>
      <c r="J100">
        <f t="shared" si="52"/>
        <v>9.7699288570665406</v>
      </c>
      <c r="K100">
        <f t="shared" si="53"/>
        <v>537.31499999999994</v>
      </c>
      <c r="L100">
        <f t="shared" si="54"/>
        <v>338.50794343436553</v>
      </c>
      <c r="M100">
        <f t="shared" si="55"/>
        <v>34.302828863712911</v>
      </c>
      <c r="N100">
        <f t="shared" si="56"/>
        <v>54.449016185286744</v>
      </c>
      <c r="O100">
        <f t="shared" si="57"/>
        <v>8.4751840689109251E-2</v>
      </c>
      <c r="P100">
        <f t="shared" si="58"/>
        <v>2.7683822443635928</v>
      </c>
      <c r="Q100">
        <f t="shared" si="59"/>
        <v>8.333636710440756E-2</v>
      </c>
      <c r="R100">
        <f t="shared" si="60"/>
        <v>5.2210434943933591E-2</v>
      </c>
      <c r="S100">
        <f t="shared" si="61"/>
        <v>194.42375136250905</v>
      </c>
      <c r="T100">
        <f t="shared" si="62"/>
        <v>34.377448583321133</v>
      </c>
      <c r="U100">
        <f t="shared" si="63"/>
        <v>33.421125000000004</v>
      </c>
      <c r="V100">
        <f t="shared" si="64"/>
        <v>5.1728888019519559</v>
      </c>
      <c r="W100">
        <f t="shared" si="65"/>
        <v>68.16005966714232</v>
      </c>
      <c r="X100">
        <f t="shared" si="66"/>
        <v>3.5523140496740866</v>
      </c>
      <c r="Y100">
        <f t="shared" si="67"/>
        <v>5.2117237969299168</v>
      </c>
      <c r="Z100">
        <f t="shared" si="68"/>
        <v>1.6205747522778693</v>
      </c>
      <c r="AA100">
        <f t="shared" si="69"/>
        <v>-61.417539231573727</v>
      </c>
      <c r="AB100">
        <f t="shared" si="70"/>
        <v>19.937803934569171</v>
      </c>
      <c r="AC100">
        <f t="shared" si="71"/>
        <v>1.6573055100110581</v>
      </c>
      <c r="AD100">
        <f t="shared" si="72"/>
        <v>154.60132157551556</v>
      </c>
      <c r="AE100">
        <f t="shared" si="73"/>
        <v>18.833717062540945</v>
      </c>
      <c r="AF100">
        <f t="shared" si="74"/>
        <v>1.3970552758774768</v>
      </c>
      <c r="AG100">
        <f t="shared" si="75"/>
        <v>9.7699288570665406</v>
      </c>
      <c r="AH100">
        <v>575.99390515471828</v>
      </c>
      <c r="AI100">
        <v>559.89475757575747</v>
      </c>
      <c r="AJ100">
        <v>1.6864733301603849</v>
      </c>
      <c r="AK100">
        <v>65.771731375418483</v>
      </c>
      <c r="AL100">
        <f t="shared" si="76"/>
        <v>1.3926879644347785</v>
      </c>
      <c r="AM100">
        <v>33.812757031378098</v>
      </c>
      <c r="AN100">
        <v>35.052848251748273</v>
      </c>
      <c r="AO100">
        <v>-6.5308687645091929E-5</v>
      </c>
      <c r="AP100">
        <v>88.071452504573628</v>
      </c>
      <c r="AQ100">
        <v>2</v>
      </c>
      <c r="AR100">
        <v>0</v>
      </c>
      <c r="AS100">
        <f t="shared" si="77"/>
        <v>1</v>
      </c>
      <c r="AT100">
        <f t="shared" si="78"/>
        <v>0</v>
      </c>
      <c r="AU100">
        <f t="shared" si="79"/>
        <v>47272.380533424912</v>
      </c>
      <c r="AV100" t="s">
        <v>413</v>
      </c>
      <c r="AW100" t="s">
        <v>413</v>
      </c>
      <c r="AX100">
        <v>0</v>
      </c>
      <c r="AY100">
        <v>0</v>
      </c>
      <c r="AZ100" t="e">
        <f t="shared" si="80"/>
        <v>#DIV/0!</v>
      </c>
      <c r="BA100">
        <v>0</v>
      </c>
      <c r="BB100" t="s">
        <v>413</v>
      </c>
      <c r="BC100" t="s">
        <v>413</v>
      </c>
      <c r="BD100">
        <v>0</v>
      </c>
      <c r="BE100">
        <v>0</v>
      </c>
      <c r="BF100" t="e">
        <f t="shared" si="81"/>
        <v>#DIV/0!</v>
      </c>
      <c r="BG100">
        <v>0.5</v>
      </c>
      <c r="BH100">
        <f t="shared" si="82"/>
        <v>1009.4931747992273</v>
      </c>
      <c r="BI100">
        <f t="shared" si="83"/>
        <v>9.7699288570665406</v>
      </c>
      <c r="BJ100" t="e">
        <f t="shared" si="84"/>
        <v>#DIV/0!</v>
      </c>
      <c r="BK100">
        <f t="shared" si="85"/>
        <v>9.6780534043824813E-3</v>
      </c>
      <c r="BL100" t="e">
        <f t="shared" si="86"/>
        <v>#DIV/0!</v>
      </c>
      <c r="BM100" t="e">
        <f t="shared" si="87"/>
        <v>#DIV/0!</v>
      </c>
      <c r="BN100" t="s">
        <v>413</v>
      </c>
      <c r="BO100">
        <v>0</v>
      </c>
      <c r="BP100" t="e">
        <f t="shared" si="88"/>
        <v>#DIV/0!</v>
      </c>
      <c r="BQ100" t="e">
        <f t="shared" si="89"/>
        <v>#DIV/0!</v>
      </c>
      <c r="BR100" t="e">
        <f t="shared" si="90"/>
        <v>#DIV/0!</v>
      </c>
      <c r="BS100" t="e">
        <f t="shared" si="91"/>
        <v>#DIV/0!</v>
      </c>
      <c r="BT100" t="e">
        <f t="shared" si="92"/>
        <v>#DIV/0!</v>
      </c>
      <c r="BU100" t="e">
        <f t="shared" si="93"/>
        <v>#DIV/0!</v>
      </c>
      <c r="BV100" t="e">
        <f t="shared" si="94"/>
        <v>#DIV/0!</v>
      </c>
      <c r="BW100" t="e">
        <f t="shared" si="95"/>
        <v>#DIV/0!</v>
      </c>
      <c r="BX100" t="s">
        <v>413</v>
      </c>
      <c r="BY100" t="s">
        <v>413</v>
      </c>
      <c r="BZ100" t="s">
        <v>413</v>
      </c>
      <c r="CA100" t="s">
        <v>413</v>
      </c>
      <c r="CB100" t="s">
        <v>413</v>
      </c>
      <c r="CC100" t="s">
        <v>413</v>
      </c>
      <c r="CD100" t="s">
        <v>413</v>
      </c>
      <c r="CE100" t="s">
        <v>413</v>
      </c>
      <c r="CF100">
        <v>251</v>
      </c>
      <c r="CG100">
        <v>1000</v>
      </c>
      <c r="CH100" t="s">
        <v>414</v>
      </c>
      <c r="CI100">
        <v>8.5</v>
      </c>
      <c r="CJ100">
        <v>1.992</v>
      </c>
      <c r="CK100">
        <v>33.67</v>
      </c>
      <c r="CL100">
        <v>2.6106759999999999E-5</v>
      </c>
      <c r="CM100">
        <v>3.7014436000000001E-4</v>
      </c>
      <c r="CN100">
        <v>1.8797999360000001E-2</v>
      </c>
      <c r="CO100">
        <v>1.9799999999999999E-4</v>
      </c>
      <c r="CP100">
        <f t="shared" si="96"/>
        <v>1199.9849999999999</v>
      </c>
      <c r="CQ100">
        <f t="shared" si="97"/>
        <v>1009.4931747992273</v>
      </c>
      <c r="CR100">
        <f t="shared" si="98"/>
        <v>0.84125482801803975</v>
      </c>
      <c r="CS100">
        <f t="shared" si="99"/>
        <v>0.16202181807481683</v>
      </c>
      <c r="CT100">
        <v>6</v>
      </c>
      <c r="CU100">
        <v>0.5</v>
      </c>
      <c r="CV100" t="s">
        <v>415</v>
      </c>
      <c r="CW100">
        <v>2</v>
      </c>
      <c r="CX100" t="b">
        <v>1</v>
      </c>
      <c r="CY100">
        <v>1657205795.7874999</v>
      </c>
      <c r="CZ100">
        <v>537.31499999999994</v>
      </c>
      <c r="DA100">
        <v>555.38187500000004</v>
      </c>
      <c r="DB100">
        <v>35.055025000000001</v>
      </c>
      <c r="DC100">
        <v>33.811399999999999</v>
      </c>
      <c r="DD100">
        <v>538.4872499999999</v>
      </c>
      <c r="DE100">
        <v>34.607787500000001</v>
      </c>
      <c r="DF100">
        <v>650.39612499999998</v>
      </c>
      <c r="DG100">
        <v>101.235375</v>
      </c>
      <c r="DH100">
        <v>9.9998450000000003E-2</v>
      </c>
      <c r="DI100">
        <v>33.554712499999987</v>
      </c>
      <c r="DJ100">
        <v>999.9</v>
      </c>
      <c r="DK100">
        <v>33.421125000000004</v>
      </c>
      <c r="DL100">
        <v>0</v>
      </c>
      <c r="DM100">
        <v>0</v>
      </c>
      <c r="DN100">
        <v>8997.1875</v>
      </c>
      <c r="DO100">
        <v>0</v>
      </c>
      <c r="DP100">
        <v>1322.1624999999999</v>
      </c>
      <c r="DQ100">
        <v>-18.066875</v>
      </c>
      <c r="DR100">
        <v>556.83487500000001</v>
      </c>
      <c r="DS100">
        <v>574.81725000000006</v>
      </c>
      <c r="DT100">
        <v>1.243625</v>
      </c>
      <c r="DU100">
        <v>555.38187500000004</v>
      </c>
      <c r="DV100">
        <v>33.811399999999999</v>
      </c>
      <c r="DW100">
        <v>3.54881</v>
      </c>
      <c r="DX100">
        <v>3.4229099999999999</v>
      </c>
      <c r="DY100">
        <v>26.855074999999999</v>
      </c>
      <c r="DZ100">
        <v>26.242149999999999</v>
      </c>
      <c r="EA100">
        <v>1199.9849999999999</v>
      </c>
      <c r="EB100">
        <v>0.95799512500000006</v>
      </c>
      <c r="EC100">
        <v>4.2005149999999991E-2</v>
      </c>
      <c r="ED100">
        <v>0</v>
      </c>
      <c r="EE100">
        <v>537.08387500000003</v>
      </c>
      <c r="EF100">
        <v>5.0001600000000002</v>
      </c>
      <c r="EG100">
        <v>7618.0562499999996</v>
      </c>
      <c r="EH100">
        <v>9515.0499999999993</v>
      </c>
      <c r="EI100">
        <v>47.577749999999988</v>
      </c>
      <c r="EJ100">
        <v>49.898249999999997</v>
      </c>
      <c r="EK100">
        <v>48.734250000000003</v>
      </c>
      <c r="EL100">
        <v>48.718499999999999</v>
      </c>
      <c r="EM100">
        <v>49.343499999999999</v>
      </c>
      <c r="EN100">
        <v>1144.7925</v>
      </c>
      <c r="EO100">
        <v>50.192500000000003</v>
      </c>
      <c r="EP100">
        <v>0</v>
      </c>
      <c r="EQ100">
        <v>610379.09999990463</v>
      </c>
      <c r="ER100">
        <v>0</v>
      </c>
      <c r="ES100">
        <v>537.66419230769236</v>
      </c>
      <c r="ET100">
        <v>-6.7383589788010392</v>
      </c>
      <c r="EU100">
        <v>-657.72854733511258</v>
      </c>
      <c r="EV100">
        <v>7665.96076923077</v>
      </c>
      <c r="EW100">
        <v>15</v>
      </c>
      <c r="EX100">
        <v>1657194677</v>
      </c>
      <c r="EY100" t="s">
        <v>416</v>
      </c>
      <c r="EZ100">
        <v>1657194677</v>
      </c>
      <c r="FA100">
        <v>1657194677</v>
      </c>
      <c r="FB100">
        <v>4</v>
      </c>
      <c r="FC100">
        <v>-0.154</v>
      </c>
      <c r="FD100">
        <v>6.0000000000000001E-3</v>
      </c>
      <c r="FE100">
        <v>-1.1719999999999999</v>
      </c>
      <c r="FF100">
        <v>0.44700000000000001</v>
      </c>
      <c r="FG100">
        <v>415</v>
      </c>
      <c r="FH100">
        <v>30</v>
      </c>
      <c r="FI100">
        <v>0.27</v>
      </c>
      <c r="FJ100">
        <v>0.12</v>
      </c>
      <c r="FK100">
        <v>-17.792675609756099</v>
      </c>
      <c r="FL100">
        <v>-1.885559581881515</v>
      </c>
      <c r="FM100">
        <v>0.19273927641611749</v>
      </c>
      <c r="FN100">
        <v>0</v>
      </c>
      <c r="FO100">
        <v>538.0176764705883</v>
      </c>
      <c r="FP100">
        <v>-6.9840030607461836</v>
      </c>
      <c r="FQ100">
        <v>0.70784082294173656</v>
      </c>
      <c r="FR100">
        <v>0</v>
      </c>
      <c r="FS100">
        <v>1.24552243902439</v>
      </c>
      <c r="FT100">
        <v>-5.2187456445979457E-3</v>
      </c>
      <c r="FU100">
        <v>1.4442025067241469E-3</v>
      </c>
      <c r="FV100">
        <v>1</v>
      </c>
      <c r="FW100">
        <v>1</v>
      </c>
      <c r="FX100">
        <v>3</v>
      </c>
      <c r="FY100" t="s">
        <v>417</v>
      </c>
      <c r="FZ100">
        <v>3.3689499999999999</v>
      </c>
      <c r="GA100">
        <v>2.8936199999999999</v>
      </c>
      <c r="GB100">
        <v>0.11894299999999999</v>
      </c>
      <c r="GC100">
        <v>0.123461</v>
      </c>
      <c r="GD100">
        <v>0.14344299999999999</v>
      </c>
      <c r="GE100">
        <v>0.14271600000000001</v>
      </c>
      <c r="GF100">
        <v>30374.5</v>
      </c>
      <c r="GG100">
        <v>26307.8</v>
      </c>
      <c r="GH100">
        <v>30817</v>
      </c>
      <c r="GI100">
        <v>27978</v>
      </c>
      <c r="GJ100">
        <v>34794.6</v>
      </c>
      <c r="GK100">
        <v>33865.800000000003</v>
      </c>
      <c r="GL100">
        <v>40189.699999999997</v>
      </c>
      <c r="GM100">
        <v>39025.1</v>
      </c>
      <c r="GN100">
        <v>2.3184999999999998</v>
      </c>
      <c r="GO100">
        <v>1.53017</v>
      </c>
      <c r="GP100">
        <v>0</v>
      </c>
      <c r="GQ100">
        <v>5.8773899999999997E-2</v>
      </c>
      <c r="GR100">
        <v>999.9</v>
      </c>
      <c r="GS100">
        <v>32.462800000000001</v>
      </c>
      <c r="GT100">
        <v>46.7</v>
      </c>
      <c r="GU100">
        <v>44</v>
      </c>
      <c r="GV100">
        <v>42.220199999999998</v>
      </c>
      <c r="GW100">
        <v>50.303699999999999</v>
      </c>
      <c r="GX100">
        <v>43.217100000000002</v>
      </c>
      <c r="GY100">
        <v>1</v>
      </c>
      <c r="GZ100">
        <v>0.68889</v>
      </c>
      <c r="HA100">
        <v>1.63697</v>
      </c>
      <c r="HB100">
        <v>20.198799999999999</v>
      </c>
      <c r="HC100">
        <v>5.2145900000000003</v>
      </c>
      <c r="HD100">
        <v>11.974</v>
      </c>
      <c r="HE100">
        <v>4.9904000000000002</v>
      </c>
      <c r="HF100">
        <v>3.2924500000000001</v>
      </c>
      <c r="HG100">
        <v>7073.9</v>
      </c>
      <c r="HH100">
        <v>9999</v>
      </c>
      <c r="HI100">
        <v>9999</v>
      </c>
      <c r="HJ100">
        <v>659.3</v>
      </c>
      <c r="HK100">
        <v>4.9713200000000004</v>
      </c>
      <c r="HL100">
        <v>1.87477</v>
      </c>
      <c r="HM100">
        <v>1.87103</v>
      </c>
      <c r="HN100">
        <v>1.87087</v>
      </c>
      <c r="HO100">
        <v>1.87531</v>
      </c>
      <c r="HP100">
        <v>1.8720600000000001</v>
      </c>
      <c r="HQ100">
        <v>1.8675200000000001</v>
      </c>
      <c r="HR100">
        <v>1.87845</v>
      </c>
      <c r="HS100">
        <v>0</v>
      </c>
      <c r="HT100">
        <v>0</v>
      </c>
      <c r="HU100">
        <v>0</v>
      </c>
      <c r="HV100">
        <v>0</v>
      </c>
      <c r="HW100" t="s">
        <v>418</v>
      </c>
      <c r="HX100" t="s">
        <v>419</v>
      </c>
      <c r="HY100" t="s">
        <v>420</v>
      </c>
      <c r="HZ100" t="s">
        <v>420</v>
      </c>
      <c r="IA100" t="s">
        <v>420</v>
      </c>
      <c r="IB100" t="s">
        <v>420</v>
      </c>
      <c r="IC100">
        <v>0</v>
      </c>
      <c r="ID100">
        <v>100</v>
      </c>
      <c r="IE100">
        <v>100</v>
      </c>
      <c r="IF100">
        <v>-1.173</v>
      </c>
      <c r="IG100">
        <v>0.44719999999999999</v>
      </c>
      <c r="IH100">
        <v>-1.172199999999918</v>
      </c>
      <c r="II100">
        <v>0</v>
      </c>
      <c r="IJ100">
        <v>0</v>
      </c>
      <c r="IK100">
        <v>0</v>
      </c>
      <c r="IL100">
        <v>0.44723499999999922</v>
      </c>
      <c r="IM100">
        <v>0</v>
      </c>
      <c r="IN100">
        <v>0</v>
      </c>
      <c r="IO100">
        <v>0</v>
      </c>
      <c r="IP100">
        <v>-1</v>
      </c>
      <c r="IQ100">
        <v>-1</v>
      </c>
      <c r="IR100">
        <v>-1</v>
      </c>
      <c r="IS100">
        <v>-1</v>
      </c>
      <c r="IT100">
        <v>185.4</v>
      </c>
      <c r="IU100">
        <v>185.4</v>
      </c>
      <c r="IV100">
        <v>1.3513200000000001</v>
      </c>
      <c r="IW100">
        <v>2.5915499999999998</v>
      </c>
      <c r="IX100">
        <v>1.49902</v>
      </c>
      <c r="IY100">
        <v>2.2766099999999998</v>
      </c>
      <c r="IZ100">
        <v>1.69678</v>
      </c>
      <c r="JA100">
        <v>2.2949199999999998</v>
      </c>
      <c r="JB100">
        <v>46.24</v>
      </c>
      <c r="JC100">
        <v>13.851800000000001</v>
      </c>
      <c r="JD100">
        <v>18</v>
      </c>
      <c r="JE100">
        <v>707.84199999999998</v>
      </c>
      <c r="JF100">
        <v>269.58199999999999</v>
      </c>
      <c r="JG100">
        <v>29.9999</v>
      </c>
      <c r="JH100">
        <v>36.1798</v>
      </c>
      <c r="JI100">
        <v>29.9998</v>
      </c>
      <c r="JJ100">
        <v>35.930999999999997</v>
      </c>
      <c r="JK100">
        <v>35.9268</v>
      </c>
      <c r="JL100">
        <v>27.099499999999999</v>
      </c>
      <c r="JM100">
        <v>22.025400000000001</v>
      </c>
      <c r="JN100">
        <v>7.2119900000000001</v>
      </c>
      <c r="JO100">
        <v>30</v>
      </c>
      <c r="JP100">
        <v>571.89</v>
      </c>
      <c r="JQ100">
        <v>33.820799999999998</v>
      </c>
      <c r="JR100">
        <v>98.233999999999995</v>
      </c>
      <c r="JS100">
        <v>98.253900000000002</v>
      </c>
    </row>
    <row r="101" spans="1:279" x14ac:dyDescent="0.2">
      <c r="A101">
        <v>86</v>
      </c>
      <c r="B101">
        <v>1657205802.0999999</v>
      </c>
      <c r="C101">
        <v>339</v>
      </c>
      <c r="D101" t="s">
        <v>591</v>
      </c>
      <c r="E101" t="s">
        <v>592</v>
      </c>
      <c r="F101">
        <v>4</v>
      </c>
      <c r="G101">
        <v>1657205800.0999999</v>
      </c>
      <c r="H101">
        <f t="shared" si="50"/>
        <v>1.3910785442796951E-3</v>
      </c>
      <c r="I101">
        <f t="shared" si="51"/>
        <v>1.3910785442796951</v>
      </c>
      <c r="J101">
        <f t="shared" si="52"/>
        <v>9.7571539631972364</v>
      </c>
      <c r="K101">
        <f t="shared" si="53"/>
        <v>544.39928571428572</v>
      </c>
      <c r="L101">
        <f t="shared" si="54"/>
        <v>345.8322156805919</v>
      </c>
      <c r="M101">
        <f t="shared" si="55"/>
        <v>35.044910792232379</v>
      </c>
      <c r="N101">
        <f t="shared" si="56"/>
        <v>55.166706680770496</v>
      </c>
      <c r="O101">
        <f t="shared" si="57"/>
        <v>8.4827995266695946E-2</v>
      </c>
      <c r="P101">
        <f t="shared" si="58"/>
        <v>2.7663318620637534</v>
      </c>
      <c r="Q101">
        <f t="shared" si="59"/>
        <v>8.3408967653661042E-2</v>
      </c>
      <c r="R101">
        <f t="shared" si="60"/>
        <v>5.2256121480528897E-2</v>
      </c>
      <c r="S101">
        <f t="shared" si="61"/>
        <v>194.42593804108211</v>
      </c>
      <c r="T101">
        <f t="shared" si="62"/>
        <v>34.36717318163906</v>
      </c>
      <c r="U101">
        <f t="shared" si="63"/>
        <v>33.407899999999998</v>
      </c>
      <c r="V101">
        <f t="shared" si="64"/>
        <v>5.1690579141727486</v>
      </c>
      <c r="W101">
        <f t="shared" si="65"/>
        <v>68.192036653671011</v>
      </c>
      <c r="X101">
        <f t="shared" si="66"/>
        <v>3.5517341702453997</v>
      </c>
      <c r="Y101">
        <f t="shared" si="67"/>
        <v>5.2084295242327201</v>
      </c>
      <c r="Z101">
        <f t="shared" si="68"/>
        <v>1.6173237439273489</v>
      </c>
      <c r="AA101">
        <f t="shared" si="69"/>
        <v>-61.346563802734558</v>
      </c>
      <c r="AB101">
        <f t="shared" si="70"/>
        <v>20.210395043358417</v>
      </c>
      <c r="AC101">
        <f t="shared" si="71"/>
        <v>1.6810077182716352</v>
      </c>
      <c r="AD101">
        <f t="shared" si="72"/>
        <v>154.9707769999776</v>
      </c>
      <c r="AE101">
        <f t="shared" si="73"/>
        <v>18.933519325120411</v>
      </c>
      <c r="AF101">
        <f t="shared" si="74"/>
        <v>1.3985652431641873</v>
      </c>
      <c r="AG101">
        <f t="shared" si="75"/>
        <v>9.7571539631972364</v>
      </c>
      <c r="AH101">
        <v>582.89525469951604</v>
      </c>
      <c r="AI101">
        <v>566.73209090909097</v>
      </c>
      <c r="AJ101">
        <v>1.7050633915224109</v>
      </c>
      <c r="AK101">
        <v>65.771731375418483</v>
      </c>
      <c r="AL101">
        <f t="shared" si="76"/>
        <v>1.3910785442796951</v>
      </c>
      <c r="AM101">
        <v>33.80855838386028</v>
      </c>
      <c r="AN101">
        <v>35.047432167832191</v>
      </c>
      <c r="AO101">
        <v>-8.3808877283472288E-5</v>
      </c>
      <c r="AP101">
        <v>88.071452504573628</v>
      </c>
      <c r="AQ101">
        <v>2</v>
      </c>
      <c r="AR101">
        <v>0</v>
      </c>
      <c r="AS101">
        <f t="shared" si="77"/>
        <v>1</v>
      </c>
      <c r="AT101">
        <f t="shared" si="78"/>
        <v>0</v>
      </c>
      <c r="AU101">
        <f t="shared" si="79"/>
        <v>47217.80273211305</v>
      </c>
      <c r="AV101" t="s">
        <v>413</v>
      </c>
      <c r="AW101" t="s">
        <v>413</v>
      </c>
      <c r="AX101">
        <v>0</v>
      </c>
      <c r="AY101">
        <v>0</v>
      </c>
      <c r="AZ101" t="e">
        <f t="shared" si="80"/>
        <v>#DIV/0!</v>
      </c>
      <c r="BA101">
        <v>0</v>
      </c>
      <c r="BB101" t="s">
        <v>413</v>
      </c>
      <c r="BC101" t="s">
        <v>413</v>
      </c>
      <c r="BD101">
        <v>0</v>
      </c>
      <c r="BE101">
        <v>0</v>
      </c>
      <c r="BF101" t="e">
        <f t="shared" si="81"/>
        <v>#DIV/0!</v>
      </c>
      <c r="BG101">
        <v>0.5</v>
      </c>
      <c r="BH101">
        <f t="shared" si="82"/>
        <v>1009.5045855135139</v>
      </c>
      <c r="BI101">
        <f t="shared" si="83"/>
        <v>9.7571539631972364</v>
      </c>
      <c r="BJ101" t="e">
        <f t="shared" si="84"/>
        <v>#DIV/0!</v>
      </c>
      <c r="BK101">
        <f t="shared" si="85"/>
        <v>9.6652893936425028E-3</v>
      </c>
      <c r="BL101" t="e">
        <f t="shared" si="86"/>
        <v>#DIV/0!</v>
      </c>
      <c r="BM101" t="e">
        <f t="shared" si="87"/>
        <v>#DIV/0!</v>
      </c>
      <c r="BN101" t="s">
        <v>413</v>
      </c>
      <c r="BO101">
        <v>0</v>
      </c>
      <c r="BP101" t="e">
        <f t="shared" si="88"/>
        <v>#DIV/0!</v>
      </c>
      <c r="BQ101" t="e">
        <f t="shared" si="89"/>
        <v>#DIV/0!</v>
      </c>
      <c r="BR101" t="e">
        <f t="shared" si="90"/>
        <v>#DIV/0!</v>
      </c>
      <c r="BS101" t="e">
        <f t="shared" si="91"/>
        <v>#DIV/0!</v>
      </c>
      <c r="BT101" t="e">
        <f t="shared" si="92"/>
        <v>#DIV/0!</v>
      </c>
      <c r="BU101" t="e">
        <f t="shared" si="93"/>
        <v>#DIV/0!</v>
      </c>
      <c r="BV101" t="e">
        <f t="shared" si="94"/>
        <v>#DIV/0!</v>
      </c>
      <c r="BW101" t="e">
        <f t="shared" si="95"/>
        <v>#DIV/0!</v>
      </c>
      <c r="BX101" t="s">
        <v>413</v>
      </c>
      <c r="BY101" t="s">
        <v>413</v>
      </c>
      <c r="BZ101" t="s">
        <v>413</v>
      </c>
      <c r="CA101" t="s">
        <v>413</v>
      </c>
      <c r="CB101" t="s">
        <v>413</v>
      </c>
      <c r="CC101" t="s">
        <v>413</v>
      </c>
      <c r="CD101" t="s">
        <v>413</v>
      </c>
      <c r="CE101" t="s">
        <v>413</v>
      </c>
      <c r="CF101">
        <v>251</v>
      </c>
      <c r="CG101">
        <v>1000</v>
      </c>
      <c r="CH101" t="s">
        <v>414</v>
      </c>
      <c r="CI101">
        <v>8.5</v>
      </c>
      <c r="CJ101">
        <v>1.992</v>
      </c>
      <c r="CK101">
        <v>33.67</v>
      </c>
      <c r="CL101">
        <v>2.6106759999999999E-5</v>
      </c>
      <c r="CM101">
        <v>3.7014436000000001E-4</v>
      </c>
      <c r="CN101">
        <v>1.8797999360000001E-2</v>
      </c>
      <c r="CO101">
        <v>1.9799999999999999E-4</v>
      </c>
      <c r="CP101">
        <f t="shared" si="96"/>
        <v>1199.998571428571</v>
      </c>
      <c r="CQ101">
        <f t="shared" si="97"/>
        <v>1009.5045855135139</v>
      </c>
      <c r="CR101">
        <f t="shared" si="98"/>
        <v>0.84125482275509844</v>
      </c>
      <c r="CS101">
        <f t="shared" si="99"/>
        <v>0.16202180791733981</v>
      </c>
      <c r="CT101">
        <v>6</v>
      </c>
      <c r="CU101">
        <v>0.5</v>
      </c>
      <c r="CV101" t="s">
        <v>415</v>
      </c>
      <c r="CW101">
        <v>2</v>
      </c>
      <c r="CX101" t="b">
        <v>1</v>
      </c>
      <c r="CY101">
        <v>1657205800.0999999</v>
      </c>
      <c r="CZ101">
        <v>544.39928571428572</v>
      </c>
      <c r="DA101">
        <v>562.56971428571433</v>
      </c>
      <c r="DB101">
        <v>35.049428571428571</v>
      </c>
      <c r="DC101">
        <v>33.804342857142863</v>
      </c>
      <c r="DD101">
        <v>545.57142857142856</v>
      </c>
      <c r="DE101">
        <v>34.60221428571429</v>
      </c>
      <c r="DF101">
        <v>650.33900000000006</v>
      </c>
      <c r="DG101">
        <v>101.235</v>
      </c>
      <c r="DH101">
        <v>0.1000093</v>
      </c>
      <c r="DI101">
        <v>33.543414285714277</v>
      </c>
      <c r="DJ101">
        <v>999.89999999999986</v>
      </c>
      <c r="DK101">
        <v>33.407899999999998</v>
      </c>
      <c r="DL101">
        <v>0</v>
      </c>
      <c r="DM101">
        <v>0</v>
      </c>
      <c r="DN101">
        <v>8986.34</v>
      </c>
      <c r="DO101">
        <v>0</v>
      </c>
      <c r="DP101">
        <v>1266.8485714285709</v>
      </c>
      <c r="DQ101">
        <v>-18.17041428571428</v>
      </c>
      <c r="DR101">
        <v>564.17328571428573</v>
      </c>
      <c r="DS101">
        <v>582.25228571428579</v>
      </c>
      <c r="DT101">
        <v>1.2450728571428571</v>
      </c>
      <c r="DU101">
        <v>562.56971428571433</v>
      </c>
      <c r="DV101">
        <v>33.804342857142863</v>
      </c>
      <c r="DW101">
        <v>3.548228571428572</v>
      </c>
      <c r="DX101">
        <v>3.422182857142857</v>
      </c>
      <c r="DY101">
        <v>26.8523</v>
      </c>
      <c r="DZ101">
        <v>26.23854285714285</v>
      </c>
      <c r="EA101">
        <v>1199.998571428571</v>
      </c>
      <c r="EB101">
        <v>0.95799571428571417</v>
      </c>
      <c r="EC101">
        <v>4.2004571428571433E-2</v>
      </c>
      <c r="ED101">
        <v>0</v>
      </c>
      <c r="EE101">
        <v>536.66171428571431</v>
      </c>
      <c r="EF101">
        <v>5.0001600000000002</v>
      </c>
      <c r="EG101">
        <v>7572.6528571428571</v>
      </c>
      <c r="EH101">
        <v>9515.1442857142865</v>
      </c>
      <c r="EI101">
        <v>47.598000000000013</v>
      </c>
      <c r="EJ101">
        <v>49.892714285714291</v>
      </c>
      <c r="EK101">
        <v>48.75</v>
      </c>
      <c r="EL101">
        <v>48.732000000000014</v>
      </c>
      <c r="EM101">
        <v>49.311999999999998</v>
      </c>
      <c r="EN101">
        <v>1144.805714285714</v>
      </c>
      <c r="EO101">
        <v>50.192857142857143</v>
      </c>
      <c r="EP101">
        <v>0</v>
      </c>
      <c r="EQ101">
        <v>610382.70000004768</v>
      </c>
      <c r="ER101">
        <v>0</v>
      </c>
      <c r="ES101">
        <v>537.27692307692303</v>
      </c>
      <c r="ET101">
        <v>-6.9900854669553807</v>
      </c>
      <c r="EU101">
        <v>-511.17641000486788</v>
      </c>
      <c r="EV101">
        <v>7625.7765384615404</v>
      </c>
      <c r="EW101">
        <v>15</v>
      </c>
      <c r="EX101">
        <v>1657194677</v>
      </c>
      <c r="EY101" t="s">
        <v>416</v>
      </c>
      <c r="EZ101">
        <v>1657194677</v>
      </c>
      <c r="FA101">
        <v>1657194677</v>
      </c>
      <c r="FB101">
        <v>4</v>
      </c>
      <c r="FC101">
        <v>-0.154</v>
      </c>
      <c r="FD101">
        <v>6.0000000000000001E-3</v>
      </c>
      <c r="FE101">
        <v>-1.1719999999999999</v>
      </c>
      <c r="FF101">
        <v>0.44700000000000001</v>
      </c>
      <c r="FG101">
        <v>415</v>
      </c>
      <c r="FH101">
        <v>30</v>
      </c>
      <c r="FI101">
        <v>0.27</v>
      </c>
      <c r="FJ101">
        <v>0.12</v>
      </c>
      <c r="FK101">
        <v>-17.90861951219512</v>
      </c>
      <c r="FL101">
        <v>-2.0134494773518949</v>
      </c>
      <c r="FM101">
        <v>0.20271207409803629</v>
      </c>
      <c r="FN101">
        <v>0</v>
      </c>
      <c r="FO101">
        <v>537.60876470588244</v>
      </c>
      <c r="FP101">
        <v>-6.7960275033122954</v>
      </c>
      <c r="FQ101">
        <v>0.68983813356397405</v>
      </c>
      <c r="FR101">
        <v>0</v>
      </c>
      <c r="FS101">
        <v>1.2454126829268291</v>
      </c>
      <c r="FT101">
        <v>-6.8184668989544964E-3</v>
      </c>
      <c r="FU101">
        <v>1.626407119689527E-3</v>
      </c>
      <c r="FV101">
        <v>1</v>
      </c>
      <c r="FW101">
        <v>1</v>
      </c>
      <c r="FX101">
        <v>3</v>
      </c>
      <c r="FY101" t="s">
        <v>417</v>
      </c>
      <c r="FZ101">
        <v>3.36896</v>
      </c>
      <c r="GA101">
        <v>2.8936700000000002</v>
      </c>
      <c r="GB101">
        <v>0.119988</v>
      </c>
      <c r="GC101">
        <v>0.124525</v>
      </c>
      <c r="GD101">
        <v>0.143426</v>
      </c>
      <c r="GE101">
        <v>0.14268600000000001</v>
      </c>
      <c r="GF101">
        <v>30339.200000000001</v>
      </c>
      <c r="GG101">
        <v>26276.400000000001</v>
      </c>
      <c r="GH101">
        <v>30817.8</v>
      </c>
      <c r="GI101">
        <v>27978.6</v>
      </c>
      <c r="GJ101">
        <v>34796.199999999997</v>
      </c>
      <c r="GK101">
        <v>33867.599999999999</v>
      </c>
      <c r="GL101">
        <v>40190.699999999997</v>
      </c>
      <c r="GM101">
        <v>39025.699999999997</v>
      </c>
      <c r="GN101">
        <v>2.3184200000000001</v>
      </c>
      <c r="GO101">
        <v>1.53003</v>
      </c>
      <c r="GP101">
        <v>0</v>
      </c>
      <c r="GQ101">
        <v>5.9060799999999997E-2</v>
      </c>
      <c r="GR101">
        <v>999.9</v>
      </c>
      <c r="GS101">
        <v>32.450600000000001</v>
      </c>
      <c r="GT101">
        <v>46.7</v>
      </c>
      <c r="GU101">
        <v>44</v>
      </c>
      <c r="GV101">
        <v>42.219099999999997</v>
      </c>
      <c r="GW101">
        <v>50.6937</v>
      </c>
      <c r="GX101">
        <v>42.431899999999999</v>
      </c>
      <c r="GY101">
        <v>1</v>
      </c>
      <c r="GZ101">
        <v>0.68854199999999999</v>
      </c>
      <c r="HA101">
        <v>1.6365700000000001</v>
      </c>
      <c r="HB101">
        <v>20.199300000000001</v>
      </c>
      <c r="HC101">
        <v>5.2153400000000003</v>
      </c>
      <c r="HD101">
        <v>11.974</v>
      </c>
      <c r="HE101">
        <v>4.9904500000000001</v>
      </c>
      <c r="HF101">
        <v>3.2925300000000002</v>
      </c>
      <c r="HG101">
        <v>7073.9</v>
      </c>
      <c r="HH101">
        <v>9999</v>
      </c>
      <c r="HI101">
        <v>9999</v>
      </c>
      <c r="HJ101">
        <v>659.3</v>
      </c>
      <c r="HK101">
        <v>4.9713000000000003</v>
      </c>
      <c r="HL101">
        <v>1.8747799999999999</v>
      </c>
      <c r="HM101">
        <v>1.87103</v>
      </c>
      <c r="HN101">
        <v>1.8708400000000001</v>
      </c>
      <c r="HO101">
        <v>1.87531</v>
      </c>
      <c r="HP101">
        <v>1.8720399999999999</v>
      </c>
      <c r="HQ101">
        <v>1.8675200000000001</v>
      </c>
      <c r="HR101">
        <v>1.87846</v>
      </c>
      <c r="HS101">
        <v>0</v>
      </c>
      <c r="HT101">
        <v>0</v>
      </c>
      <c r="HU101">
        <v>0</v>
      </c>
      <c r="HV101">
        <v>0</v>
      </c>
      <c r="HW101" t="s">
        <v>418</v>
      </c>
      <c r="HX101" t="s">
        <v>419</v>
      </c>
      <c r="HY101" t="s">
        <v>420</v>
      </c>
      <c r="HZ101" t="s">
        <v>420</v>
      </c>
      <c r="IA101" t="s">
        <v>420</v>
      </c>
      <c r="IB101" t="s">
        <v>420</v>
      </c>
      <c r="IC101">
        <v>0</v>
      </c>
      <c r="ID101">
        <v>100</v>
      </c>
      <c r="IE101">
        <v>100</v>
      </c>
      <c r="IF101">
        <v>-1.173</v>
      </c>
      <c r="IG101">
        <v>0.44729999999999998</v>
      </c>
      <c r="IH101">
        <v>-1.172199999999918</v>
      </c>
      <c r="II101">
        <v>0</v>
      </c>
      <c r="IJ101">
        <v>0</v>
      </c>
      <c r="IK101">
        <v>0</v>
      </c>
      <c r="IL101">
        <v>0.44723499999999922</v>
      </c>
      <c r="IM101">
        <v>0</v>
      </c>
      <c r="IN101">
        <v>0</v>
      </c>
      <c r="IO101">
        <v>0</v>
      </c>
      <c r="IP101">
        <v>-1</v>
      </c>
      <c r="IQ101">
        <v>-1</v>
      </c>
      <c r="IR101">
        <v>-1</v>
      </c>
      <c r="IS101">
        <v>-1</v>
      </c>
      <c r="IT101">
        <v>185.4</v>
      </c>
      <c r="IU101">
        <v>185.4</v>
      </c>
      <c r="IV101">
        <v>1.3647499999999999</v>
      </c>
      <c r="IW101">
        <v>2.5915499999999998</v>
      </c>
      <c r="IX101">
        <v>1.49902</v>
      </c>
      <c r="IY101">
        <v>2.2766099999999998</v>
      </c>
      <c r="IZ101">
        <v>1.69678</v>
      </c>
      <c r="JA101">
        <v>2.2753899999999998</v>
      </c>
      <c r="JB101">
        <v>46.210799999999999</v>
      </c>
      <c r="JC101">
        <v>13.851800000000001</v>
      </c>
      <c r="JD101">
        <v>18</v>
      </c>
      <c r="JE101">
        <v>707.78</v>
      </c>
      <c r="JF101">
        <v>269.50099999999998</v>
      </c>
      <c r="JG101">
        <v>29.9999</v>
      </c>
      <c r="JH101">
        <v>36.176400000000001</v>
      </c>
      <c r="JI101">
        <v>29.9998</v>
      </c>
      <c r="JJ101">
        <v>35.930900000000001</v>
      </c>
      <c r="JK101">
        <v>35.924199999999999</v>
      </c>
      <c r="JL101">
        <v>27.360800000000001</v>
      </c>
      <c r="JM101">
        <v>22.025400000000001</v>
      </c>
      <c r="JN101">
        <v>7.2119900000000001</v>
      </c>
      <c r="JO101">
        <v>30</v>
      </c>
      <c r="JP101">
        <v>578.577</v>
      </c>
      <c r="JQ101">
        <v>33.820799999999998</v>
      </c>
      <c r="JR101">
        <v>98.236500000000007</v>
      </c>
      <c r="JS101">
        <v>98.255600000000001</v>
      </c>
    </row>
    <row r="102" spans="1:279" x14ac:dyDescent="0.2">
      <c r="A102">
        <v>87</v>
      </c>
      <c r="B102">
        <v>1657205806.0999999</v>
      </c>
      <c r="C102">
        <v>343</v>
      </c>
      <c r="D102" t="s">
        <v>593</v>
      </c>
      <c r="E102" t="s">
        <v>594</v>
      </c>
      <c r="F102">
        <v>4</v>
      </c>
      <c r="G102">
        <v>1657205803.7874999</v>
      </c>
      <c r="H102">
        <f t="shared" si="50"/>
        <v>1.3915859407357715E-3</v>
      </c>
      <c r="I102">
        <f t="shared" si="51"/>
        <v>1.3915859407357716</v>
      </c>
      <c r="J102">
        <f t="shared" si="52"/>
        <v>10.040883216533832</v>
      </c>
      <c r="K102">
        <f t="shared" si="53"/>
        <v>550.44100000000003</v>
      </c>
      <c r="L102">
        <f t="shared" si="54"/>
        <v>346.70174627482476</v>
      </c>
      <c r="M102">
        <f t="shared" si="55"/>
        <v>35.133039487250173</v>
      </c>
      <c r="N102">
        <f t="shared" si="56"/>
        <v>55.778967357932004</v>
      </c>
      <c r="O102">
        <f t="shared" si="57"/>
        <v>8.4976466844243759E-2</v>
      </c>
      <c r="P102">
        <f t="shared" si="58"/>
        <v>2.768481191802965</v>
      </c>
      <c r="Q102">
        <f t="shared" si="59"/>
        <v>8.3553598019734998E-2</v>
      </c>
      <c r="R102">
        <f t="shared" si="60"/>
        <v>5.2346853332419688E-2</v>
      </c>
      <c r="S102">
        <f t="shared" si="61"/>
        <v>194.42161161252437</v>
      </c>
      <c r="T102">
        <f t="shared" si="62"/>
        <v>34.353361377113735</v>
      </c>
      <c r="U102">
        <f t="shared" si="63"/>
        <v>33.397575000000003</v>
      </c>
      <c r="V102">
        <f t="shared" si="64"/>
        <v>5.1660687855570018</v>
      </c>
      <c r="W102">
        <f t="shared" si="65"/>
        <v>68.226337480148587</v>
      </c>
      <c r="X102">
        <f t="shared" si="66"/>
        <v>3.5509233578409498</v>
      </c>
      <c r="Y102">
        <f t="shared" si="67"/>
        <v>5.2046225680429368</v>
      </c>
      <c r="Z102">
        <f t="shared" si="68"/>
        <v>1.615145427716052</v>
      </c>
      <c r="AA102">
        <f t="shared" si="69"/>
        <v>-61.368939986447522</v>
      </c>
      <c r="AB102">
        <f t="shared" si="70"/>
        <v>19.817247385108633</v>
      </c>
      <c r="AC102">
        <f t="shared" si="71"/>
        <v>1.646839288745032</v>
      </c>
      <c r="AD102">
        <f t="shared" si="72"/>
        <v>154.51675829993053</v>
      </c>
      <c r="AE102">
        <f t="shared" si="73"/>
        <v>19.164665816169673</v>
      </c>
      <c r="AF102">
        <f t="shared" si="74"/>
        <v>1.4035562388404765</v>
      </c>
      <c r="AG102">
        <f t="shared" si="75"/>
        <v>10.040883216533832</v>
      </c>
      <c r="AH102">
        <v>589.94921013267481</v>
      </c>
      <c r="AI102">
        <v>573.51470909090915</v>
      </c>
      <c r="AJ102">
        <v>1.7052917113030721</v>
      </c>
      <c r="AK102">
        <v>65.771731375418483</v>
      </c>
      <c r="AL102">
        <f t="shared" si="76"/>
        <v>1.3915859407357716</v>
      </c>
      <c r="AM102">
        <v>33.796577988586883</v>
      </c>
      <c r="AN102">
        <v>35.035954545454537</v>
      </c>
      <c r="AO102">
        <v>-1.0013003583925471E-4</v>
      </c>
      <c r="AP102">
        <v>88.071452504573628</v>
      </c>
      <c r="AQ102">
        <v>2</v>
      </c>
      <c r="AR102">
        <v>0</v>
      </c>
      <c r="AS102">
        <f t="shared" si="77"/>
        <v>1</v>
      </c>
      <c r="AT102">
        <f t="shared" si="78"/>
        <v>0</v>
      </c>
      <c r="AU102">
        <f t="shared" si="79"/>
        <v>47278.854334055643</v>
      </c>
      <c r="AV102" t="s">
        <v>413</v>
      </c>
      <c r="AW102" t="s">
        <v>413</v>
      </c>
      <c r="AX102">
        <v>0</v>
      </c>
      <c r="AY102">
        <v>0</v>
      </c>
      <c r="AZ102" t="e">
        <f t="shared" si="80"/>
        <v>#DIV/0!</v>
      </c>
      <c r="BA102">
        <v>0</v>
      </c>
      <c r="BB102" t="s">
        <v>413</v>
      </c>
      <c r="BC102" t="s">
        <v>413</v>
      </c>
      <c r="BD102">
        <v>0</v>
      </c>
      <c r="BE102">
        <v>0</v>
      </c>
      <c r="BF102" t="e">
        <f t="shared" si="81"/>
        <v>#DIV/0!</v>
      </c>
      <c r="BG102">
        <v>0.5</v>
      </c>
      <c r="BH102">
        <f t="shared" si="82"/>
        <v>1009.4825997992355</v>
      </c>
      <c r="BI102">
        <f t="shared" si="83"/>
        <v>10.040883216533832</v>
      </c>
      <c r="BJ102" t="e">
        <f t="shared" si="84"/>
        <v>#DIV/0!</v>
      </c>
      <c r="BK102">
        <f t="shared" si="85"/>
        <v>9.9465639313949042E-3</v>
      </c>
      <c r="BL102" t="e">
        <f t="shared" si="86"/>
        <v>#DIV/0!</v>
      </c>
      <c r="BM102" t="e">
        <f t="shared" si="87"/>
        <v>#DIV/0!</v>
      </c>
      <c r="BN102" t="s">
        <v>413</v>
      </c>
      <c r="BO102">
        <v>0</v>
      </c>
      <c r="BP102" t="e">
        <f t="shared" si="88"/>
        <v>#DIV/0!</v>
      </c>
      <c r="BQ102" t="e">
        <f t="shared" si="89"/>
        <v>#DIV/0!</v>
      </c>
      <c r="BR102" t="e">
        <f t="shared" si="90"/>
        <v>#DIV/0!</v>
      </c>
      <c r="BS102" t="e">
        <f t="shared" si="91"/>
        <v>#DIV/0!</v>
      </c>
      <c r="BT102" t="e">
        <f t="shared" si="92"/>
        <v>#DIV/0!</v>
      </c>
      <c r="BU102" t="e">
        <f t="shared" si="93"/>
        <v>#DIV/0!</v>
      </c>
      <c r="BV102" t="e">
        <f t="shared" si="94"/>
        <v>#DIV/0!</v>
      </c>
      <c r="BW102" t="e">
        <f t="shared" si="95"/>
        <v>#DIV/0!</v>
      </c>
      <c r="BX102" t="s">
        <v>413</v>
      </c>
      <c r="BY102" t="s">
        <v>413</v>
      </c>
      <c r="BZ102" t="s">
        <v>413</v>
      </c>
      <c r="CA102" t="s">
        <v>413</v>
      </c>
      <c r="CB102" t="s">
        <v>413</v>
      </c>
      <c r="CC102" t="s">
        <v>413</v>
      </c>
      <c r="CD102" t="s">
        <v>413</v>
      </c>
      <c r="CE102" t="s">
        <v>413</v>
      </c>
      <c r="CF102">
        <v>251</v>
      </c>
      <c r="CG102">
        <v>1000</v>
      </c>
      <c r="CH102" t="s">
        <v>414</v>
      </c>
      <c r="CI102">
        <v>8.5</v>
      </c>
      <c r="CJ102">
        <v>1.992</v>
      </c>
      <c r="CK102">
        <v>33.67</v>
      </c>
      <c r="CL102">
        <v>2.6106759999999999E-5</v>
      </c>
      <c r="CM102">
        <v>3.7014436000000001E-4</v>
      </c>
      <c r="CN102">
        <v>1.8797999360000001E-2</v>
      </c>
      <c r="CO102">
        <v>1.9799999999999999E-4</v>
      </c>
      <c r="CP102">
        <f t="shared" si="96"/>
        <v>1199.9725000000001</v>
      </c>
      <c r="CQ102">
        <f t="shared" si="97"/>
        <v>1009.4825997992355</v>
      </c>
      <c r="CR102">
        <f t="shared" si="98"/>
        <v>0.84125477858803877</v>
      </c>
      <c r="CS102">
        <f t="shared" si="99"/>
        <v>0.16202172267491494</v>
      </c>
      <c r="CT102">
        <v>6</v>
      </c>
      <c r="CU102">
        <v>0.5</v>
      </c>
      <c r="CV102" t="s">
        <v>415</v>
      </c>
      <c r="CW102">
        <v>2</v>
      </c>
      <c r="CX102" t="b">
        <v>1</v>
      </c>
      <c r="CY102">
        <v>1657205803.7874999</v>
      </c>
      <c r="CZ102">
        <v>550.44100000000003</v>
      </c>
      <c r="DA102">
        <v>568.83425</v>
      </c>
      <c r="DB102">
        <v>35.0414125</v>
      </c>
      <c r="DC102">
        <v>33.791925000000013</v>
      </c>
      <c r="DD102">
        <v>551.61300000000006</v>
      </c>
      <c r="DE102">
        <v>34.594149999999999</v>
      </c>
      <c r="DF102">
        <v>650.36599999999999</v>
      </c>
      <c r="DG102">
        <v>101.235125</v>
      </c>
      <c r="DH102">
        <v>9.9927000000000002E-2</v>
      </c>
      <c r="DI102">
        <v>33.530350000000013</v>
      </c>
      <c r="DJ102">
        <v>999.9</v>
      </c>
      <c r="DK102">
        <v>33.397575000000003</v>
      </c>
      <c r="DL102">
        <v>0</v>
      </c>
      <c r="DM102">
        <v>0</v>
      </c>
      <c r="DN102">
        <v>8997.7350000000006</v>
      </c>
      <c r="DO102">
        <v>0</v>
      </c>
      <c r="DP102">
        <v>1244.9675</v>
      </c>
      <c r="DQ102">
        <v>-18.3932</v>
      </c>
      <c r="DR102">
        <v>570.42962499999999</v>
      </c>
      <c r="DS102">
        <v>588.72849999999994</v>
      </c>
      <c r="DT102">
        <v>1.2494737499999999</v>
      </c>
      <c r="DU102">
        <v>568.83425</v>
      </c>
      <c r="DV102">
        <v>33.791925000000013</v>
      </c>
      <c r="DW102">
        <v>3.5474212500000002</v>
      </c>
      <c r="DX102">
        <v>3.4209287499999999</v>
      </c>
      <c r="DY102">
        <v>26.848424999999999</v>
      </c>
      <c r="DZ102">
        <v>26.2323375</v>
      </c>
      <c r="EA102">
        <v>1199.9725000000001</v>
      </c>
      <c r="EB102">
        <v>0.95799650000000003</v>
      </c>
      <c r="EC102">
        <v>4.2003799999999987E-2</v>
      </c>
      <c r="ED102">
        <v>0</v>
      </c>
      <c r="EE102">
        <v>536.40224999999998</v>
      </c>
      <c r="EF102">
        <v>5.0001600000000002</v>
      </c>
      <c r="EG102">
        <v>7588.6137500000004</v>
      </c>
      <c r="EH102">
        <v>9514.9524999999994</v>
      </c>
      <c r="EI102">
        <v>47.593499999999999</v>
      </c>
      <c r="EJ102">
        <v>49.890500000000003</v>
      </c>
      <c r="EK102">
        <v>48.742125000000001</v>
      </c>
      <c r="EL102">
        <v>48.734250000000003</v>
      </c>
      <c r="EM102">
        <v>49.311999999999998</v>
      </c>
      <c r="EN102">
        <v>1144.7825</v>
      </c>
      <c r="EO102">
        <v>50.19</v>
      </c>
      <c r="EP102">
        <v>0</v>
      </c>
      <c r="EQ102">
        <v>610386.89999985695</v>
      </c>
      <c r="ER102">
        <v>0</v>
      </c>
      <c r="ES102">
        <v>536.82272</v>
      </c>
      <c r="ET102">
        <v>-6.3586923115893672</v>
      </c>
      <c r="EU102">
        <v>-268.03230838051411</v>
      </c>
      <c r="EV102">
        <v>7605.0319999999992</v>
      </c>
      <c r="EW102">
        <v>15</v>
      </c>
      <c r="EX102">
        <v>1657194677</v>
      </c>
      <c r="EY102" t="s">
        <v>416</v>
      </c>
      <c r="EZ102">
        <v>1657194677</v>
      </c>
      <c r="FA102">
        <v>1657194677</v>
      </c>
      <c r="FB102">
        <v>4</v>
      </c>
      <c r="FC102">
        <v>-0.154</v>
      </c>
      <c r="FD102">
        <v>6.0000000000000001E-3</v>
      </c>
      <c r="FE102">
        <v>-1.1719999999999999</v>
      </c>
      <c r="FF102">
        <v>0.44700000000000001</v>
      </c>
      <c r="FG102">
        <v>415</v>
      </c>
      <c r="FH102">
        <v>30</v>
      </c>
      <c r="FI102">
        <v>0.27</v>
      </c>
      <c r="FJ102">
        <v>0.12</v>
      </c>
      <c r="FK102">
        <v>-18.065556097560979</v>
      </c>
      <c r="FL102">
        <v>-2.0950181184669119</v>
      </c>
      <c r="FM102">
        <v>0.21260413350819629</v>
      </c>
      <c r="FN102">
        <v>0</v>
      </c>
      <c r="FO102">
        <v>537.16852941176467</v>
      </c>
      <c r="FP102">
        <v>-6.2470282662494121</v>
      </c>
      <c r="FQ102">
        <v>0.63439295835115961</v>
      </c>
      <c r="FR102">
        <v>0</v>
      </c>
      <c r="FS102">
        <v>1.2461180487804879</v>
      </c>
      <c r="FT102">
        <v>6.9882229965165894E-3</v>
      </c>
      <c r="FU102">
        <v>2.3571584997073079E-3</v>
      </c>
      <c r="FV102">
        <v>1</v>
      </c>
      <c r="FW102">
        <v>1</v>
      </c>
      <c r="FX102">
        <v>3</v>
      </c>
      <c r="FY102" t="s">
        <v>417</v>
      </c>
      <c r="FZ102">
        <v>3.3688899999999999</v>
      </c>
      <c r="GA102">
        <v>2.89357</v>
      </c>
      <c r="GB102">
        <v>0.12102400000000001</v>
      </c>
      <c r="GC102">
        <v>0.12559799999999999</v>
      </c>
      <c r="GD102">
        <v>0.14339099999999999</v>
      </c>
      <c r="GE102">
        <v>0.142654</v>
      </c>
      <c r="GF102">
        <v>30303.5</v>
      </c>
      <c r="GG102">
        <v>26244.799999999999</v>
      </c>
      <c r="GH102">
        <v>30817.9</v>
      </c>
      <c r="GI102">
        <v>27979.200000000001</v>
      </c>
      <c r="GJ102">
        <v>34797.699999999997</v>
      </c>
      <c r="GK102">
        <v>33869.800000000003</v>
      </c>
      <c r="GL102">
        <v>40190.800000000003</v>
      </c>
      <c r="GM102">
        <v>39026.699999999997</v>
      </c>
      <c r="GN102">
        <v>2.3184</v>
      </c>
      <c r="GO102">
        <v>1.5301499999999999</v>
      </c>
      <c r="GP102">
        <v>0</v>
      </c>
      <c r="GQ102">
        <v>5.8312000000000003E-2</v>
      </c>
      <c r="GR102">
        <v>999.9</v>
      </c>
      <c r="GS102">
        <v>32.436199999999999</v>
      </c>
      <c r="GT102">
        <v>46.7</v>
      </c>
      <c r="GU102">
        <v>44</v>
      </c>
      <c r="GV102">
        <v>42.223300000000002</v>
      </c>
      <c r="GW102">
        <v>50.783700000000003</v>
      </c>
      <c r="GX102">
        <v>43.4696</v>
      </c>
      <c r="GY102">
        <v>1</v>
      </c>
      <c r="GZ102">
        <v>0.68840999999999997</v>
      </c>
      <c r="HA102">
        <v>1.63093</v>
      </c>
      <c r="HB102">
        <v>20.1996</v>
      </c>
      <c r="HC102">
        <v>5.21549</v>
      </c>
      <c r="HD102">
        <v>11.974</v>
      </c>
      <c r="HE102">
        <v>4.9904999999999999</v>
      </c>
      <c r="HF102">
        <v>3.2926500000000001</v>
      </c>
      <c r="HG102">
        <v>7074.2</v>
      </c>
      <c r="HH102">
        <v>9999</v>
      </c>
      <c r="HI102">
        <v>9999</v>
      </c>
      <c r="HJ102">
        <v>659.3</v>
      </c>
      <c r="HK102">
        <v>4.9713200000000004</v>
      </c>
      <c r="HL102">
        <v>1.87476</v>
      </c>
      <c r="HM102">
        <v>1.87103</v>
      </c>
      <c r="HN102">
        <v>1.8708400000000001</v>
      </c>
      <c r="HO102">
        <v>1.87531</v>
      </c>
      <c r="HP102">
        <v>1.87205</v>
      </c>
      <c r="HQ102">
        <v>1.8674999999999999</v>
      </c>
      <c r="HR102">
        <v>1.87845</v>
      </c>
      <c r="HS102">
        <v>0</v>
      </c>
      <c r="HT102">
        <v>0</v>
      </c>
      <c r="HU102">
        <v>0</v>
      </c>
      <c r="HV102">
        <v>0</v>
      </c>
      <c r="HW102" t="s">
        <v>418</v>
      </c>
      <c r="HX102" t="s">
        <v>419</v>
      </c>
      <c r="HY102" t="s">
        <v>420</v>
      </c>
      <c r="HZ102" t="s">
        <v>420</v>
      </c>
      <c r="IA102" t="s">
        <v>420</v>
      </c>
      <c r="IB102" t="s">
        <v>420</v>
      </c>
      <c r="IC102">
        <v>0</v>
      </c>
      <c r="ID102">
        <v>100</v>
      </c>
      <c r="IE102">
        <v>100</v>
      </c>
      <c r="IF102">
        <v>-1.1719999999999999</v>
      </c>
      <c r="IG102">
        <v>0.44719999999999999</v>
      </c>
      <c r="IH102">
        <v>-1.172199999999918</v>
      </c>
      <c r="II102">
        <v>0</v>
      </c>
      <c r="IJ102">
        <v>0</v>
      </c>
      <c r="IK102">
        <v>0</v>
      </c>
      <c r="IL102">
        <v>0.44723499999999922</v>
      </c>
      <c r="IM102">
        <v>0</v>
      </c>
      <c r="IN102">
        <v>0</v>
      </c>
      <c r="IO102">
        <v>0</v>
      </c>
      <c r="IP102">
        <v>-1</v>
      </c>
      <c r="IQ102">
        <v>-1</v>
      </c>
      <c r="IR102">
        <v>-1</v>
      </c>
      <c r="IS102">
        <v>-1</v>
      </c>
      <c r="IT102">
        <v>185.5</v>
      </c>
      <c r="IU102">
        <v>185.5</v>
      </c>
      <c r="IV102">
        <v>1.3769499999999999</v>
      </c>
      <c r="IW102">
        <v>2.5964399999999999</v>
      </c>
      <c r="IX102">
        <v>1.49902</v>
      </c>
      <c r="IY102">
        <v>2.2753899999999998</v>
      </c>
      <c r="IZ102">
        <v>1.69678</v>
      </c>
      <c r="JA102">
        <v>2.2277800000000001</v>
      </c>
      <c r="JB102">
        <v>46.210799999999999</v>
      </c>
      <c r="JC102">
        <v>13.851800000000001</v>
      </c>
      <c r="JD102">
        <v>18</v>
      </c>
      <c r="JE102">
        <v>707.72199999999998</v>
      </c>
      <c r="JF102">
        <v>269.55900000000003</v>
      </c>
      <c r="JG102">
        <v>29.999099999999999</v>
      </c>
      <c r="JH102">
        <v>36.173299999999998</v>
      </c>
      <c r="JI102">
        <v>29.9999</v>
      </c>
      <c r="JJ102">
        <v>35.927700000000002</v>
      </c>
      <c r="JK102">
        <v>35.924199999999999</v>
      </c>
      <c r="JL102">
        <v>27.6159</v>
      </c>
      <c r="JM102">
        <v>22.025400000000001</v>
      </c>
      <c r="JN102">
        <v>7.2119900000000001</v>
      </c>
      <c r="JO102">
        <v>30</v>
      </c>
      <c r="JP102">
        <v>585.26400000000001</v>
      </c>
      <c r="JQ102">
        <v>33.820799999999998</v>
      </c>
      <c r="JR102">
        <v>98.236800000000002</v>
      </c>
      <c r="JS102">
        <v>98.258099999999999</v>
      </c>
    </row>
    <row r="103" spans="1:279" x14ac:dyDescent="0.2">
      <c r="A103">
        <v>88</v>
      </c>
      <c r="B103">
        <v>1657205810.0999999</v>
      </c>
      <c r="C103">
        <v>347</v>
      </c>
      <c r="D103" t="s">
        <v>595</v>
      </c>
      <c r="E103" t="s">
        <v>596</v>
      </c>
      <c r="F103">
        <v>4</v>
      </c>
      <c r="G103">
        <v>1657205808.0999999</v>
      </c>
      <c r="H103">
        <f t="shared" si="50"/>
        <v>1.3859190098534553E-3</v>
      </c>
      <c r="I103">
        <f t="shared" si="51"/>
        <v>1.3859190098534553</v>
      </c>
      <c r="J103">
        <f t="shared" si="52"/>
        <v>10.06006234278429</v>
      </c>
      <c r="K103">
        <f t="shared" si="53"/>
        <v>557.54528571428568</v>
      </c>
      <c r="L103">
        <f t="shared" si="54"/>
        <v>353.14665880079639</v>
      </c>
      <c r="M103">
        <f t="shared" si="55"/>
        <v>35.785867635599864</v>
      </c>
      <c r="N103">
        <f t="shared" si="56"/>
        <v>56.49845835488658</v>
      </c>
      <c r="O103">
        <f t="shared" si="57"/>
        <v>8.4910297483598587E-2</v>
      </c>
      <c r="P103">
        <f t="shared" si="58"/>
        <v>2.7634739607252778</v>
      </c>
      <c r="Q103">
        <f t="shared" si="59"/>
        <v>8.3487096090341315E-2</v>
      </c>
      <c r="R103">
        <f t="shared" si="60"/>
        <v>5.2305317032883908E-2</v>
      </c>
      <c r="S103">
        <f t="shared" si="61"/>
        <v>194.43561689819981</v>
      </c>
      <c r="T103">
        <f t="shared" si="62"/>
        <v>34.33983344779125</v>
      </c>
      <c r="U103">
        <f t="shared" si="63"/>
        <v>33.374342857142857</v>
      </c>
      <c r="V103">
        <f t="shared" si="64"/>
        <v>5.1593484851489357</v>
      </c>
      <c r="W103">
        <f t="shared" si="65"/>
        <v>68.261111967297467</v>
      </c>
      <c r="X103">
        <f t="shared" si="66"/>
        <v>3.549443582623899</v>
      </c>
      <c r="Y103">
        <f t="shared" si="67"/>
        <v>5.1998033438487887</v>
      </c>
      <c r="Z103">
        <f t="shared" si="68"/>
        <v>1.6099049025250367</v>
      </c>
      <c r="AA103">
        <f t="shared" si="69"/>
        <v>-61.119028334537376</v>
      </c>
      <c r="AB103">
        <f t="shared" si="70"/>
        <v>20.776939893737776</v>
      </c>
      <c r="AC103">
        <f t="shared" si="71"/>
        <v>1.7293826923559403</v>
      </c>
      <c r="AD103">
        <f t="shared" si="72"/>
        <v>155.82291114975612</v>
      </c>
      <c r="AE103">
        <f t="shared" si="73"/>
        <v>19.235189540122448</v>
      </c>
      <c r="AF103">
        <f t="shared" si="74"/>
        <v>1.396411869902614</v>
      </c>
      <c r="AG103">
        <f t="shared" si="75"/>
        <v>10.06006234278429</v>
      </c>
      <c r="AH103">
        <v>596.77790710270529</v>
      </c>
      <c r="AI103">
        <v>580.33696363636341</v>
      </c>
      <c r="AJ103">
        <v>1.7021462924718851</v>
      </c>
      <c r="AK103">
        <v>65.771731375418483</v>
      </c>
      <c r="AL103">
        <f t="shared" si="76"/>
        <v>1.3859190098534553</v>
      </c>
      <c r="AM103">
        <v>33.786845792781683</v>
      </c>
      <c r="AN103">
        <v>35.021679020979043</v>
      </c>
      <c r="AO103">
        <v>-1.8264816400190769E-4</v>
      </c>
      <c r="AP103">
        <v>88.071452504573628</v>
      </c>
      <c r="AQ103">
        <v>2</v>
      </c>
      <c r="AR103">
        <v>0</v>
      </c>
      <c r="AS103">
        <f t="shared" si="77"/>
        <v>1</v>
      </c>
      <c r="AT103">
        <f t="shared" si="78"/>
        <v>0</v>
      </c>
      <c r="AU103">
        <f t="shared" si="79"/>
        <v>47143.89102078398</v>
      </c>
      <c r="AV103" t="s">
        <v>413</v>
      </c>
      <c r="AW103" t="s">
        <v>413</v>
      </c>
      <c r="AX103">
        <v>0</v>
      </c>
      <c r="AY103">
        <v>0</v>
      </c>
      <c r="AZ103" t="e">
        <f t="shared" si="80"/>
        <v>#DIV/0!</v>
      </c>
      <c r="BA103">
        <v>0</v>
      </c>
      <c r="BB103" t="s">
        <v>413</v>
      </c>
      <c r="BC103" t="s">
        <v>413</v>
      </c>
      <c r="BD103">
        <v>0</v>
      </c>
      <c r="BE103">
        <v>0</v>
      </c>
      <c r="BF103" t="e">
        <f t="shared" si="81"/>
        <v>#DIV/0!</v>
      </c>
      <c r="BG103">
        <v>0.5</v>
      </c>
      <c r="BH103">
        <f t="shared" si="82"/>
        <v>1009.5539569420724</v>
      </c>
      <c r="BI103">
        <f t="shared" si="83"/>
        <v>10.06006234278429</v>
      </c>
      <c r="BJ103" t="e">
        <f t="shared" si="84"/>
        <v>#DIV/0!</v>
      </c>
      <c r="BK103">
        <f t="shared" si="85"/>
        <v>9.9648585136114035E-3</v>
      </c>
      <c r="BL103" t="e">
        <f t="shared" si="86"/>
        <v>#DIV/0!</v>
      </c>
      <c r="BM103" t="e">
        <f t="shared" si="87"/>
        <v>#DIV/0!</v>
      </c>
      <c r="BN103" t="s">
        <v>413</v>
      </c>
      <c r="BO103">
        <v>0</v>
      </c>
      <c r="BP103" t="e">
        <f t="shared" si="88"/>
        <v>#DIV/0!</v>
      </c>
      <c r="BQ103" t="e">
        <f t="shared" si="89"/>
        <v>#DIV/0!</v>
      </c>
      <c r="BR103" t="e">
        <f t="shared" si="90"/>
        <v>#DIV/0!</v>
      </c>
      <c r="BS103" t="e">
        <f t="shared" si="91"/>
        <v>#DIV/0!</v>
      </c>
      <c r="BT103" t="e">
        <f t="shared" si="92"/>
        <v>#DIV/0!</v>
      </c>
      <c r="BU103" t="e">
        <f t="shared" si="93"/>
        <v>#DIV/0!</v>
      </c>
      <c r="BV103" t="e">
        <f t="shared" si="94"/>
        <v>#DIV/0!</v>
      </c>
      <c r="BW103" t="e">
        <f t="shared" si="95"/>
        <v>#DIV/0!</v>
      </c>
      <c r="BX103" t="s">
        <v>413</v>
      </c>
      <c r="BY103" t="s">
        <v>413</v>
      </c>
      <c r="BZ103" t="s">
        <v>413</v>
      </c>
      <c r="CA103" t="s">
        <v>413</v>
      </c>
      <c r="CB103" t="s">
        <v>413</v>
      </c>
      <c r="CC103" t="s">
        <v>413</v>
      </c>
      <c r="CD103" t="s">
        <v>413</v>
      </c>
      <c r="CE103" t="s">
        <v>413</v>
      </c>
      <c r="CF103">
        <v>251</v>
      </c>
      <c r="CG103">
        <v>1000</v>
      </c>
      <c r="CH103" t="s">
        <v>414</v>
      </c>
      <c r="CI103">
        <v>8.5</v>
      </c>
      <c r="CJ103">
        <v>1.992</v>
      </c>
      <c r="CK103">
        <v>33.67</v>
      </c>
      <c r="CL103">
        <v>2.6106759999999999E-5</v>
      </c>
      <c r="CM103">
        <v>3.7014436000000001E-4</v>
      </c>
      <c r="CN103">
        <v>1.8797999360000001E-2</v>
      </c>
      <c r="CO103">
        <v>1.9799999999999999E-4</v>
      </c>
      <c r="CP103">
        <f t="shared" si="96"/>
        <v>1200.0571428571429</v>
      </c>
      <c r="CQ103">
        <f t="shared" si="97"/>
        <v>1009.5539569420724</v>
      </c>
      <c r="CR103">
        <f t="shared" si="98"/>
        <v>0.84125490436104311</v>
      </c>
      <c r="CS103">
        <f t="shared" si="99"/>
        <v>0.16202196541681332</v>
      </c>
      <c r="CT103">
        <v>6</v>
      </c>
      <c r="CU103">
        <v>0.5</v>
      </c>
      <c r="CV103" t="s">
        <v>415</v>
      </c>
      <c r="CW103">
        <v>2</v>
      </c>
      <c r="CX103" t="b">
        <v>1</v>
      </c>
      <c r="CY103">
        <v>1657205808.0999999</v>
      </c>
      <c r="CZ103">
        <v>557.54528571428568</v>
      </c>
      <c r="DA103">
        <v>576.00971428571427</v>
      </c>
      <c r="DB103">
        <v>35.027071428571418</v>
      </c>
      <c r="DC103">
        <v>33.783885714285709</v>
      </c>
      <c r="DD103">
        <v>558.71742857142874</v>
      </c>
      <c r="DE103">
        <v>34.579828571428571</v>
      </c>
      <c r="DF103">
        <v>650.34514285714283</v>
      </c>
      <c r="DG103">
        <v>101.2342857142857</v>
      </c>
      <c r="DH103">
        <v>0.1000091</v>
      </c>
      <c r="DI103">
        <v>33.513800000000003</v>
      </c>
      <c r="DJ103">
        <v>999.89999999999986</v>
      </c>
      <c r="DK103">
        <v>33.374342857142857</v>
      </c>
      <c r="DL103">
        <v>0</v>
      </c>
      <c r="DM103">
        <v>0</v>
      </c>
      <c r="DN103">
        <v>8971.25</v>
      </c>
      <c r="DO103">
        <v>0</v>
      </c>
      <c r="DP103">
        <v>1319.257142857143</v>
      </c>
      <c r="DQ103">
        <v>-18.46461428571428</v>
      </c>
      <c r="DR103">
        <v>577.78328571428574</v>
      </c>
      <c r="DS103">
        <v>596.1501428571429</v>
      </c>
      <c r="DT103">
        <v>1.243174285714286</v>
      </c>
      <c r="DU103">
        <v>576.00971428571427</v>
      </c>
      <c r="DV103">
        <v>33.783885714285709</v>
      </c>
      <c r="DW103">
        <v>3.5459357142857142</v>
      </c>
      <c r="DX103">
        <v>3.420082857142857</v>
      </c>
      <c r="DY103">
        <v>26.8413</v>
      </c>
      <c r="DZ103">
        <v>26.228171428571429</v>
      </c>
      <c r="EA103">
        <v>1200.0571428571429</v>
      </c>
      <c r="EB103">
        <v>0.95799414285714291</v>
      </c>
      <c r="EC103">
        <v>4.2006114285714283E-2</v>
      </c>
      <c r="ED103">
        <v>0</v>
      </c>
      <c r="EE103">
        <v>535.81799999999998</v>
      </c>
      <c r="EF103">
        <v>5.0001600000000002</v>
      </c>
      <c r="EG103">
        <v>7722.7557142857131</v>
      </c>
      <c r="EH103">
        <v>9515.6042857142857</v>
      </c>
      <c r="EI103">
        <v>47.58</v>
      </c>
      <c r="EJ103">
        <v>49.857000000000014</v>
      </c>
      <c r="EK103">
        <v>48.75</v>
      </c>
      <c r="EL103">
        <v>48.732000000000014</v>
      </c>
      <c r="EM103">
        <v>49.33</v>
      </c>
      <c r="EN103">
        <v>1144.8585714285709</v>
      </c>
      <c r="EO103">
        <v>50.198571428571427</v>
      </c>
      <c r="EP103">
        <v>0</v>
      </c>
      <c r="EQ103">
        <v>610391.09999990463</v>
      </c>
      <c r="ER103">
        <v>0</v>
      </c>
      <c r="ES103">
        <v>536.37723076923078</v>
      </c>
      <c r="ET103">
        <v>-6.0771282084945684</v>
      </c>
      <c r="EU103">
        <v>744.29367507314316</v>
      </c>
      <c r="EV103">
        <v>7631.6134615384608</v>
      </c>
      <c r="EW103">
        <v>15</v>
      </c>
      <c r="EX103">
        <v>1657194677</v>
      </c>
      <c r="EY103" t="s">
        <v>416</v>
      </c>
      <c r="EZ103">
        <v>1657194677</v>
      </c>
      <c r="FA103">
        <v>1657194677</v>
      </c>
      <c r="FB103">
        <v>4</v>
      </c>
      <c r="FC103">
        <v>-0.154</v>
      </c>
      <c r="FD103">
        <v>6.0000000000000001E-3</v>
      </c>
      <c r="FE103">
        <v>-1.1719999999999999</v>
      </c>
      <c r="FF103">
        <v>0.44700000000000001</v>
      </c>
      <c r="FG103">
        <v>415</v>
      </c>
      <c r="FH103">
        <v>30</v>
      </c>
      <c r="FI103">
        <v>0.27</v>
      </c>
      <c r="FJ103">
        <v>0.12</v>
      </c>
      <c r="FK103">
        <v>-18.19288292682926</v>
      </c>
      <c r="FL103">
        <v>-2.1821707317072971</v>
      </c>
      <c r="FM103">
        <v>0.2220581300541393</v>
      </c>
      <c r="FN103">
        <v>0</v>
      </c>
      <c r="FO103">
        <v>536.7229705882354</v>
      </c>
      <c r="FP103">
        <v>-6.2915660800129043</v>
      </c>
      <c r="FQ103">
        <v>0.63529319240128734</v>
      </c>
      <c r="FR103">
        <v>0</v>
      </c>
      <c r="FS103">
        <v>1.245598780487805</v>
      </c>
      <c r="FT103">
        <v>-1.9797909407649069E-4</v>
      </c>
      <c r="FU103">
        <v>2.7040756908892718E-3</v>
      </c>
      <c r="FV103">
        <v>1</v>
      </c>
      <c r="FW103">
        <v>1</v>
      </c>
      <c r="FX103">
        <v>3</v>
      </c>
      <c r="FY103" t="s">
        <v>417</v>
      </c>
      <c r="FZ103">
        <v>3.3689300000000002</v>
      </c>
      <c r="GA103">
        <v>2.8935300000000002</v>
      </c>
      <c r="GB103">
        <v>0.122057</v>
      </c>
      <c r="GC103">
        <v>0.126613</v>
      </c>
      <c r="GD103">
        <v>0.14335600000000001</v>
      </c>
      <c r="GE103">
        <v>0.14263999999999999</v>
      </c>
      <c r="GF103">
        <v>30268.7</v>
      </c>
      <c r="GG103">
        <v>26214.400000000001</v>
      </c>
      <c r="GH103">
        <v>30818.799999999999</v>
      </c>
      <c r="GI103">
        <v>27979.4</v>
      </c>
      <c r="GJ103">
        <v>34800.1</v>
      </c>
      <c r="GK103">
        <v>33870.6</v>
      </c>
      <c r="GL103">
        <v>40191.9</v>
      </c>
      <c r="GM103">
        <v>39027</v>
      </c>
      <c r="GN103">
        <v>2.3186200000000001</v>
      </c>
      <c r="GO103">
        <v>1.5298</v>
      </c>
      <c r="GP103">
        <v>0</v>
      </c>
      <c r="GQ103">
        <v>5.8393899999999999E-2</v>
      </c>
      <c r="GR103">
        <v>999.9</v>
      </c>
      <c r="GS103">
        <v>32.419800000000002</v>
      </c>
      <c r="GT103">
        <v>46.7</v>
      </c>
      <c r="GU103">
        <v>44</v>
      </c>
      <c r="GV103">
        <v>42.226700000000001</v>
      </c>
      <c r="GW103">
        <v>50.603700000000003</v>
      </c>
      <c r="GX103">
        <v>42.7684</v>
      </c>
      <c r="GY103">
        <v>1</v>
      </c>
      <c r="GZ103">
        <v>0.68835400000000002</v>
      </c>
      <c r="HA103">
        <v>1.62565</v>
      </c>
      <c r="HB103">
        <v>20.199400000000001</v>
      </c>
      <c r="HC103">
        <v>5.2150400000000001</v>
      </c>
      <c r="HD103">
        <v>11.974</v>
      </c>
      <c r="HE103">
        <v>4.9904500000000001</v>
      </c>
      <c r="HF103">
        <v>3.2925800000000001</v>
      </c>
      <c r="HG103">
        <v>7074.2</v>
      </c>
      <c r="HH103">
        <v>9999</v>
      </c>
      <c r="HI103">
        <v>9999</v>
      </c>
      <c r="HJ103">
        <v>659.3</v>
      </c>
      <c r="HK103">
        <v>4.9713200000000004</v>
      </c>
      <c r="HL103">
        <v>1.8747799999999999</v>
      </c>
      <c r="HM103">
        <v>1.87103</v>
      </c>
      <c r="HN103">
        <v>1.8708499999999999</v>
      </c>
      <c r="HO103">
        <v>1.87531</v>
      </c>
      <c r="HP103">
        <v>1.87205</v>
      </c>
      <c r="HQ103">
        <v>1.8674999999999999</v>
      </c>
      <c r="HR103">
        <v>1.8784799999999999</v>
      </c>
      <c r="HS103">
        <v>0</v>
      </c>
      <c r="HT103">
        <v>0</v>
      </c>
      <c r="HU103">
        <v>0</v>
      </c>
      <c r="HV103">
        <v>0</v>
      </c>
      <c r="HW103" t="s">
        <v>418</v>
      </c>
      <c r="HX103" t="s">
        <v>419</v>
      </c>
      <c r="HY103" t="s">
        <v>420</v>
      </c>
      <c r="HZ103" t="s">
        <v>420</v>
      </c>
      <c r="IA103" t="s">
        <v>420</v>
      </c>
      <c r="IB103" t="s">
        <v>420</v>
      </c>
      <c r="IC103">
        <v>0</v>
      </c>
      <c r="ID103">
        <v>100</v>
      </c>
      <c r="IE103">
        <v>100</v>
      </c>
      <c r="IF103">
        <v>-1.1719999999999999</v>
      </c>
      <c r="IG103">
        <v>0.44719999999999999</v>
      </c>
      <c r="IH103">
        <v>-1.172199999999918</v>
      </c>
      <c r="II103">
        <v>0</v>
      </c>
      <c r="IJ103">
        <v>0</v>
      </c>
      <c r="IK103">
        <v>0</v>
      </c>
      <c r="IL103">
        <v>0.44723499999999922</v>
      </c>
      <c r="IM103">
        <v>0</v>
      </c>
      <c r="IN103">
        <v>0</v>
      </c>
      <c r="IO103">
        <v>0</v>
      </c>
      <c r="IP103">
        <v>-1</v>
      </c>
      <c r="IQ103">
        <v>-1</v>
      </c>
      <c r="IR103">
        <v>-1</v>
      </c>
      <c r="IS103">
        <v>-1</v>
      </c>
      <c r="IT103">
        <v>185.6</v>
      </c>
      <c r="IU103">
        <v>185.6</v>
      </c>
      <c r="IV103">
        <v>1.3903799999999999</v>
      </c>
      <c r="IW103">
        <v>2.5964399999999999</v>
      </c>
      <c r="IX103">
        <v>1.49902</v>
      </c>
      <c r="IY103">
        <v>2.2766099999999998</v>
      </c>
      <c r="IZ103">
        <v>1.69678</v>
      </c>
      <c r="JA103">
        <v>2.2265600000000001</v>
      </c>
      <c r="JB103">
        <v>46.210799999999999</v>
      </c>
      <c r="JC103">
        <v>13.851800000000001</v>
      </c>
      <c r="JD103">
        <v>18</v>
      </c>
      <c r="JE103">
        <v>707.90899999999999</v>
      </c>
      <c r="JF103">
        <v>269.39499999999998</v>
      </c>
      <c r="JG103">
        <v>29.998899999999999</v>
      </c>
      <c r="JH103">
        <v>36.170499999999997</v>
      </c>
      <c r="JI103">
        <v>29.9999</v>
      </c>
      <c r="JJ103">
        <v>35.927700000000002</v>
      </c>
      <c r="JK103">
        <v>35.924199999999999</v>
      </c>
      <c r="JL103">
        <v>27.879300000000001</v>
      </c>
      <c r="JM103">
        <v>22.025400000000001</v>
      </c>
      <c r="JN103">
        <v>7.2119900000000001</v>
      </c>
      <c r="JO103">
        <v>30</v>
      </c>
      <c r="JP103">
        <v>591.98599999999999</v>
      </c>
      <c r="JQ103">
        <v>33.820799999999998</v>
      </c>
      <c r="JR103">
        <v>98.239599999999996</v>
      </c>
      <c r="JS103">
        <v>98.258799999999994</v>
      </c>
    </row>
    <row r="104" spans="1:279" x14ac:dyDescent="0.2">
      <c r="A104">
        <v>89</v>
      </c>
      <c r="B104">
        <v>1657205814.0999999</v>
      </c>
      <c r="C104">
        <v>351</v>
      </c>
      <c r="D104" t="s">
        <v>597</v>
      </c>
      <c r="E104" t="s">
        <v>598</v>
      </c>
      <c r="F104">
        <v>4</v>
      </c>
      <c r="G104">
        <v>1657205811.7874999</v>
      </c>
      <c r="H104">
        <f t="shared" si="50"/>
        <v>1.392117040318139E-3</v>
      </c>
      <c r="I104">
        <f t="shared" si="51"/>
        <v>1.3921170403181391</v>
      </c>
      <c r="J104">
        <f t="shared" si="52"/>
        <v>10.304018049428262</v>
      </c>
      <c r="K104">
        <f t="shared" si="53"/>
        <v>563.55387500000006</v>
      </c>
      <c r="L104">
        <f t="shared" si="54"/>
        <v>355.77349460804123</v>
      </c>
      <c r="M104">
        <f t="shared" si="55"/>
        <v>36.051898158945491</v>
      </c>
      <c r="N104">
        <f t="shared" si="56"/>
        <v>57.107084188389926</v>
      </c>
      <c r="O104">
        <f t="shared" si="57"/>
        <v>8.5508169676443105E-2</v>
      </c>
      <c r="P104">
        <f t="shared" si="58"/>
        <v>2.7720217033072192</v>
      </c>
      <c r="Q104">
        <f t="shared" si="59"/>
        <v>8.4069408467357679E-2</v>
      </c>
      <c r="R104">
        <f t="shared" si="60"/>
        <v>5.2670630774737465E-2</v>
      </c>
      <c r="S104">
        <f t="shared" si="61"/>
        <v>194.43682345986889</v>
      </c>
      <c r="T104">
        <f t="shared" si="62"/>
        <v>34.325706523688041</v>
      </c>
      <c r="U104">
        <f t="shared" si="63"/>
        <v>33.358400000000003</v>
      </c>
      <c r="V104">
        <f t="shared" si="64"/>
        <v>5.1547411382956154</v>
      </c>
      <c r="W104">
        <f t="shared" si="65"/>
        <v>68.287360152762702</v>
      </c>
      <c r="X104">
        <f t="shared" si="66"/>
        <v>3.5488013826799296</v>
      </c>
      <c r="Y104">
        <f t="shared" si="67"/>
        <v>5.1968642143158847</v>
      </c>
      <c r="Z104">
        <f t="shared" si="68"/>
        <v>1.6059397556156858</v>
      </c>
      <c r="AA104">
        <f t="shared" si="69"/>
        <v>-61.392361478029933</v>
      </c>
      <c r="AB104">
        <f t="shared" si="70"/>
        <v>21.714392510181767</v>
      </c>
      <c r="AC104">
        <f t="shared" si="71"/>
        <v>1.8016092286759433</v>
      </c>
      <c r="AD104">
        <f t="shared" si="72"/>
        <v>156.56046372069667</v>
      </c>
      <c r="AE104">
        <f t="shared" si="73"/>
        <v>19.303028302210635</v>
      </c>
      <c r="AF104">
        <f t="shared" si="74"/>
        <v>1.3929232136186072</v>
      </c>
      <c r="AG104">
        <f t="shared" si="75"/>
        <v>10.304018049428262</v>
      </c>
      <c r="AH104">
        <v>603.61843329514522</v>
      </c>
      <c r="AI104">
        <v>587.04674545454532</v>
      </c>
      <c r="AJ104">
        <v>1.6766134436879121</v>
      </c>
      <c r="AK104">
        <v>65.771731375418483</v>
      </c>
      <c r="AL104">
        <f t="shared" si="76"/>
        <v>1.3921170403181391</v>
      </c>
      <c r="AM104">
        <v>33.781738601964243</v>
      </c>
      <c r="AN104">
        <v>35.021680419580441</v>
      </c>
      <c r="AO104">
        <v>-1.042459099507338E-4</v>
      </c>
      <c r="AP104">
        <v>88.071452504573628</v>
      </c>
      <c r="AQ104">
        <v>2</v>
      </c>
      <c r="AR104">
        <v>0</v>
      </c>
      <c r="AS104">
        <f t="shared" si="77"/>
        <v>1</v>
      </c>
      <c r="AT104">
        <f t="shared" si="78"/>
        <v>0</v>
      </c>
      <c r="AU104">
        <f t="shared" si="79"/>
        <v>47380.269031759708</v>
      </c>
      <c r="AV104" t="s">
        <v>413</v>
      </c>
      <c r="AW104" t="s">
        <v>413</v>
      </c>
      <c r="AX104">
        <v>0</v>
      </c>
      <c r="AY104">
        <v>0</v>
      </c>
      <c r="AZ104" t="e">
        <f t="shared" si="80"/>
        <v>#DIV/0!</v>
      </c>
      <c r="BA104">
        <v>0</v>
      </c>
      <c r="BB104" t="s">
        <v>413</v>
      </c>
      <c r="BC104" t="s">
        <v>413</v>
      </c>
      <c r="BD104">
        <v>0</v>
      </c>
      <c r="BE104">
        <v>0</v>
      </c>
      <c r="BF104" t="e">
        <f t="shared" si="81"/>
        <v>#DIV/0!</v>
      </c>
      <c r="BG104">
        <v>0.5</v>
      </c>
      <c r="BH104">
        <f t="shared" si="82"/>
        <v>1009.5595857305019</v>
      </c>
      <c r="BI104">
        <f t="shared" si="83"/>
        <v>10.304018049428262</v>
      </c>
      <c r="BJ104" t="e">
        <f t="shared" si="84"/>
        <v>#DIV/0!</v>
      </c>
      <c r="BK104">
        <f t="shared" si="85"/>
        <v>1.0206448628757688E-2</v>
      </c>
      <c r="BL104" t="e">
        <f t="shared" si="86"/>
        <v>#DIV/0!</v>
      </c>
      <c r="BM104" t="e">
        <f t="shared" si="87"/>
        <v>#DIV/0!</v>
      </c>
      <c r="BN104" t="s">
        <v>413</v>
      </c>
      <c r="BO104">
        <v>0</v>
      </c>
      <c r="BP104" t="e">
        <f t="shared" si="88"/>
        <v>#DIV/0!</v>
      </c>
      <c r="BQ104" t="e">
        <f t="shared" si="89"/>
        <v>#DIV/0!</v>
      </c>
      <c r="BR104" t="e">
        <f t="shared" si="90"/>
        <v>#DIV/0!</v>
      </c>
      <c r="BS104" t="e">
        <f t="shared" si="91"/>
        <v>#DIV/0!</v>
      </c>
      <c r="BT104" t="e">
        <f t="shared" si="92"/>
        <v>#DIV/0!</v>
      </c>
      <c r="BU104" t="e">
        <f t="shared" si="93"/>
        <v>#DIV/0!</v>
      </c>
      <c r="BV104" t="e">
        <f t="shared" si="94"/>
        <v>#DIV/0!</v>
      </c>
      <c r="BW104" t="e">
        <f t="shared" si="95"/>
        <v>#DIV/0!</v>
      </c>
      <c r="BX104" t="s">
        <v>413</v>
      </c>
      <c r="BY104" t="s">
        <v>413</v>
      </c>
      <c r="BZ104" t="s">
        <v>413</v>
      </c>
      <c r="CA104" t="s">
        <v>413</v>
      </c>
      <c r="CB104" t="s">
        <v>413</v>
      </c>
      <c r="CC104" t="s">
        <v>413</v>
      </c>
      <c r="CD104" t="s">
        <v>413</v>
      </c>
      <c r="CE104" t="s">
        <v>413</v>
      </c>
      <c r="CF104">
        <v>251</v>
      </c>
      <c r="CG104">
        <v>1000</v>
      </c>
      <c r="CH104" t="s">
        <v>414</v>
      </c>
      <c r="CI104">
        <v>8.5</v>
      </c>
      <c r="CJ104">
        <v>1.992</v>
      </c>
      <c r="CK104">
        <v>33.67</v>
      </c>
      <c r="CL104">
        <v>2.6106759999999999E-5</v>
      </c>
      <c r="CM104">
        <v>3.7014436000000001E-4</v>
      </c>
      <c r="CN104">
        <v>1.8797999360000001E-2</v>
      </c>
      <c r="CO104">
        <v>1.9799999999999999E-4</v>
      </c>
      <c r="CP104">
        <f t="shared" si="96"/>
        <v>1200.06375</v>
      </c>
      <c r="CQ104">
        <f t="shared" si="97"/>
        <v>1009.5595857305019</v>
      </c>
      <c r="CR104">
        <f t="shared" si="98"/>
        <v>0.8412549631055033</v>
      </c>
      <c r="CS104">
        <f t="shared" si="99"/>
        <v>0.16202207879362149</v>
      </c>
      <c r="CT104">
        <v>6</v>
      </c>
      <c r="CU104">
        <v>0.5</v>
      </c>
      <c r="CV104" t="s">
        <v>415</v>
      </c>
      <c r="CW104">
        <v>2</v>
      </c>
      <c r="CX104" t="b">
        <v>1</v>
      </c>
      <c r="CY104">
        <v>1657205811.7874999</v>
      </c>
      <c r="CZ104">
        <v>563.55387500000006</v>
      </c>
      <c r="DA104">
        <v>582.08699999999999</v>
      </c>
      <c r="DB104">
        <v>35.020887500000001</v>
      </c>
      <c r="DC104">
        <v>33.780787500000002</v>
      </c>
      <c r="DD104">
        <v>564.72612499999991</v>
      </c>
      <c r="DE104">
        <v>34.573675000000001</v>
      </c>
      <c r="DF104">
        <v>650.33875</v>
      </c>
      <c r="DG104">
        <v>101.23399999999999</v>
      </c>
      <c r="DH104">
        <v>9.9850624999999998E-2</v>
      </c>
      <c r="DI104">
        <v>33.503700000000002</v>
      </c>
      <c r="DJ104">
        <v>999.9</v>
      </c>
      <c r="DK104">
        <v>33.358400000000003</v>
      </c>
      <c r="DL104">
        <v>0</v>
      </c>
      <c r="DM104">
        <v>0</v>
      </c>
      <c r="DN104">
        <v>9016.6424999999999</v>
      </c>
      <c r="DO104">
        <v>0</v>
      </c>
      <c r="DP104">
        <v>1532.35625</v>
      </c>
      <c r="DQ104">
        <v>-18.533175</v>
      </c>
      <c r="DR104">
        <v>584.00649999999996</v>
      </c>
      <c r="DS104">
        <v>602.43787499999996</v>
      </c>
      <c r="DT104">
        <v>1.2401187499999999</v>
      </c>
      <c r="DU104">
        <v>582.08699999999999</v>
      </c>
      <c r="DV104">
        <v>33.780787500000002</v>
      </c>
      <c r="DW104">
        <v>3.54530375</v>
      </c>
      <c r="DX104">
        <v>3.4197612500000001</v>
      </c>
      <c r="DY104">
        <v>26.838274999999999</v>
      </c>
      <c r="DZ104">
        <v>26.226575</v>
      </c>
      <c r="EA104">
        <v>1200.06375</v>
      </c>
      <c r="EB104">
        <v>0.95799650000000003</v>
      </c>
      <c r="EC104">
        <v>4.2003799999999987E-2</v>
      </c>
      <c r="ED104">
        <v>0</v>
      </c>
      <c r="EE104">
        <v>535.51475000000005</v>
      </c>
      <c r="EF104">
        <v>5.0001600000000002</v>
      </c>
      <c r="EG104">
        <v>7889.0012500000003</v>
      </c>
      <c r="EH104">
        <v>9515.6712499999994</v>
      </c>
      <c r="EI104">
        <v>47.585624999999993</v>
      </c>
      <c r="EJ104">
        <v>49.867125000000001</v>
      </c>
      <c r="EK104">
        <v>48.75</v>
      </c>
      <c r="EL104">
        <v>48.726374999999997</v>
      </c>
      <c r="EM104">
        <v>49.351374999999997</v>
      </c>
      <c r="EN104">
        <v>1144.86375</v>
      </c>
      <c r="EO104">
        <v>50.201250000000002</v>
      </c>
      <c r="EP104">
        <v>0</v>
      </c>
      <c r="EQ104">
        <v>610395.29999995232</v>
      </c>
      <c r="ER104">
        <v>0</v>
      </c>
      <c r="ES104">
        <v>535.95056</v>
      </c>
      <c r="ET104">
        <v>-6.4640769129071849</v>
      </c>
      <c r="EU104">
        <v>1831.38230395648</v>
      </c>
      <c r="EV104">
        <v>7719.3144000000002</v>
      </c>
      <c r="EW104">
        <v>15</v>
      </c>
      <c r="EX104">
        <v>1657194677</v>
      </c>
      <c r="EY104" t="s">
        <v>416</v>
      </c>
      <c r="EZ104">
        <v>1657194677</v>
      </c>
      <c r="FA104">
        <v>1657194677</v>
      </c>
      <c r="FB104">
        <v>4</v>
      </c>
      <c r="FC104">
        <v>-0.154</v>
      </c>
      <c r="FD104">
        <v>6.0000000000000001E-3</v>
      </c>
      <c r="FE104">
        <v>-1.1719999999999999</v>
      </c>
      <c r="FF104">
        <v>0.44700000000000001</v>
      </c>
      <c r="FG104">
        <v>415</v>
      </c>
      <c r="FH104">
        <v>30</v>
      </c>
      <c r="FI104">
        <v>0.27</v>
      </c>
      <c r="FJ104">
        <v>0.12</v>
      </c>
      <c r="FK104">
        <v>-18.319397560975609</v>
      </c>
      <c r="FL104">
        <v>-1.854336585365894</v>
      </c>
      <c r="FM104">
        <v>0.19401764124945561</v>
      </c>
      <c r="FN104">
        <v>0</v>
      </c>
      <c r="FO104">
        <v>536.33494117647058</v>
      </c>
      <c r="FP104">
        <v>-5.8554316247230078</v>
      </c>
      <c r="FQ104">
        <v>0.59406015446924743</v>
      </c>
      <c r="FR104">
        <v>0</v>
      </c>
      <c r="FS104">
        <v>1.244340487804878</v>
      </c>
      <c r="FT104">
        <v>-1.0985853658538221E-2</v>
      </c>
      <c r="FU104">
        <v>3.3796485249638422E-3</v>
      </c>
      <c r="FV104">
        <v>1</v>
      </c>
      <c r="FW104">
        <v>1</v>
      </c>
      <c r="FX104">
        <v>3</v>
      </c>
      <c r="FY104" t="s">
        <v>417</v>
      </c>
      <c r="FZ104">
        <v>3.3689300000000002</v>
      </c>
      <c r="GA104">
        <v>2.8938100000000002</v>
      </c>
      <c r="GB104">
        <v>0.123069</v>
      </c>
      <c r="GC104">
        <v>0.12767200000000001</v>
      </c>
      <c r="GD104">
        <v>0.14335200000000001</v>
      </c>
      <c r="GE104">
        <v>0.14262900000000001</v>
      </c>
      <c r="GF104">
        <v>30233.9</v>
      </c>
      <c r="GG104">
        <v>26181.5</v>
      </c>
      <c r="GH104">
        <v>30819</v>
      </c>
      <c r="GI104">
        <v>27978.2</v>
      </c>
      <c r="GJ104">
        <v>34800.5</v>
      </c>
      <c r="GK104">
        <v>33869.9</v>
      </c>
      <c r="GL104">
        <v>40192.1</v>
      </c>
      <c r="GM104">
        <v>39025.599999999999</v>
      </c>
      <c r="GN104">
        <v>2.3185500000000001</v>
      </c>
      <c r="GO104">
        <v>1.53007</v>
      </c>
      <c r="GP104">
        <v>0</v>
      </c>
      <c r="GQ104">
        <v>5.8867000000000003E-2</v>
      </c>
      <c r="GR104">
        <v>999.9</v>
      </c>
      <c r="GS104">
        <v>32.399299999999997</v>
      </c>
      <c r="GT104">
        <v>46.7</v>
      </c>
      <c r="GU104">
        <v>44</v>
      </c>
      <c r="GV104">
        <v>42.222299999999997</v>
      </c>
      <c r="GW104">
        <v>50.633699999999997</v>
      </c>
      <c r="GX104">
        <v>43.493600000000001</v>
      </c>
      <c r="GY104">
        <v>1</v>
      </c>
      <c r="GZ104">
        <v>0.68785099999999999</v>
      </c>
      <c r="HA104">
        <v>1.62279</v>
      </c>
      <c r="HB104">
        <v>20.199300000000001</v>
      </c>
      <c r="HC104">
        <v>5.2147399999999999</v>
      </c>
      <c r="HD104">
        <v>11.974</v>
      </c>
      <c r="HE104">
        <v>4.9901499999999999</v>
      </c>
      <c r="HF104">
        <v>3.2925</v>
      </c>
      <c r="HG104">
        <v>7074.4</v>
      </c>
      <c r="HH104">
        <v>9999</v>
      </c>
      <c r="HI104">
        <v>9999</v>
      </c>
      <c r="HJ104">
        <v>659.3</v>
      </c>
      <c r="HK104">
        <v>4.9713099999999999</v>
      </c>
      <c r="HL104">
        <v>1.8747799999999999</v>
      </c>
      <c r="HM104">
        <v>1.87104</v>
      </c>
      <c r="HN104">
        <v>1.8708499999999999</v>
      </c>
      <c r="HO104">
        <v>1.87531</v>
      </c>
      <c r="HP104">
        <v>1.87209</v>
      </c>
      <c r="HQ104">
        <v>1.86751</v>
      </c>
      <c r="HR104">
        <v>1.8784799999999999</v>
      </c>
      <c r="HS104">
        <v>0</v>
      </c>
      <c r="HT104">
        <v>0</v>
      </c>
      <c r="HU104">
        <v>0</v>
      </c>
      <c r="HV104">
        <v>0</v>
      </c>
      <c r="HW104" t="s">
        <v>418</v>
      </c>
      <c r="HX104" t="s">
        <v>419</v>
      </c>
      <c r="HY104" t="s">
        <v>420</v>
      </c>
      <c r="HZ104" t="s">
        <v>420</v>
      </c>
      <c r="IA104" t="s">
        <v>420</v>
      </c>
      <c r="IB104" t="s">
        <v>420</v>
      </c>
      <c r="IC104">
        <v>0</v>
      </c>
      <c r="ID104">
        <v>100</v>
      </c>
      <c r="IE104">
        <v>100</v>
      </c>
      <c r="IF104">
        <v>-1.1719999999999999</v>
      </c>
      <c r="IG104">
        <v>0.44729999999999998</v>
      </c>
      <c r="IH104">
        <v>-1.172199999999918</v>
      </c>
      <c r="II104">
        <v>0</v>
      </c>
      <c r="IJ104">
        <v>0</v>
      </c>
      <c r="IK104">
        <v>0</v>
      </c>
      <c r="IL104">
        <v>0.44723499999999922</v>
      </c>
      <c r="IM104">
        <v>0</v>
      </c>
      <c r="IN104">
        <v>0</v>
      </c>
      <c r="IO104">
        <v>0</v>
      </c>
      <c r="IP104">
        <v>-1</v>
      </c>
      <c r="IQ104">
        <v>-1</v>
      </c>
      <c r="IR104">
        <v>-1</v>
      </c>
      <c r="IS104">
        <v>-1</v>
      </c>
      <c r="IT104">
        <v>185.6</v>
      </c>
      <c r="IU104">
        <v>185.6</v>
      </c>
      <c r="IV104">
        <v>1.40381</v>
      </c>
      <c r="IW104">
        <v>2.5952099999999998</v>
      </c>
      <c r="IX104">
        <v>1.49902</v>
      </c>
      <c r="IY104">
        <v>2.2766099999999998</v>
      </c>
      <c r="IZ104">
        <v>1.69678</v>
      </c>
      <c r="JA104">
        <v>2.2729499999999998</v>
      </c>
      <c r="JB104">
        <v>46.24</v>
      </c>
      <c r="JC104">
        <v>13.851800000000001</v>
      </c>
      <c r="JD104">
        <v>18</v>
      </c>
      <c r="JE104">
        <v>707.83600000000001</v>
      </c>
      <c r="JF104">
        <v>269.51100000000002</v>
      </c>
      <c r="JG104">
        <v>29.999099999999999</v>
      </c>
      <c r="JH104">
        <v>36.167200000000001</v>
      </c>
      <c r="JI104">
        <v>29.9999</v>
      </c>
      <c r="JJ104">
        <v>35.926699999999997</v>
      </c>
      <c r="JK104">
        <v>35.920900000000003</v>
      </c>
      <c r="JL104">
        <v>28.136299999999999</v>
      </c>
      <c r="JM104">
        <v>22.025400000000001</v>
      </c>
      <c r="JN104">
        <v>7.2119900000000001</v>
      </c>
      <c r="JO104">
        <v>30</v>
      </c>
      <c r="JP104">
        <v>598.673</v>
      </c>
      <c r="JQ104">
        <v>33.820799999999998</v>
      </c>
      <c r="JR104">
        <v>98.240099999999998</v>
      </c>
      <c r="JS104">
        <v>98.254999999999995</v>
      </c>
    </row>
    <row r="105" spans="1:279" x14ac:dyDescent="0.2">
      <c r="A105">
        <v>90</v>
      </c>
      <c r="B105">
        <v>1657205818.0999999</v>
      </c>
      <c r="C105">
        <v>355</v>
      </c>
      <c r="D105" t="s">
        <v>599</v>
      </c>
      <c r="E105" t="s">
        <v>600</v>
      </c>
      <c r="F105">
        <v>4</v>
      </c>
      <c r="G105">
        <v>1657205816.0999999</v>
      </c>
      <c r="H105">
        <f t="shared" si="50"/>
        <v>1.3928877361777448E-3</v>
      </c>
      <c r="I105">
        <f t="shared" si="51"/>
        <v>1.3928877361777448</v>
      </c>
      <c r="J105">
        <f t="shared" si="52"/>
        <v>10.371791859794827</v>
      </c>
      <c r="K105">
        <f t="shared" si="53"/>
        <v>570.63371428571429</v>
      </c>
      <c r="L105">
        <f t="shared" si="54"/>
        <v>361.91366100981139</v>
      </c>
      <c r="M105">
        <f t="shared" si="55"/>
        <v>36.674061497610687</v>
      </c>
      <c r="N105">
        <f t="shared" si="56"/>
        <v>57.824443188832696</v>
      </c>
      <c r="O105">
        <f t="shared" si="57"/>
        <v>8.5729178694631356E-2</v>
      </c>
      <c r="P105">
        <f t="shared" si="58"/>
        <v>2.7692204900305537</v>
      </c>
      <c r="Q105">
        <f t="shared" si="59"/>
        <v>8.4281602056969537E-2</v>
      </c>
      <c r="R105">
        <f t="shared" si="60"/>
        <v>5.2804024280565812E-2</v>
      </c>
      <c r="S105">
        <f t="shared" si="61"/>
        <v>194.42643086641837</v>
      </c>
      <c r="T105">
        <f t="shared" si="62"/>
        <v>34.32290180409327</v>
      </c>
      <c r="U105">
        <f t="shared" si="63"/>
        <v>33.347385714285707</v>
      </c>
      <c r="V105">
        <f t="shared" si="64"/>
        <v>5.1515601965318467</v>
      </c>
      <c r="W105">
        <f t="shared" si="65"/>
        <v>68.299029007068626</v>
      </c>
      <c r="X105">
        <f t="shared" si="66"/>
        <v>3.5487521289824979</v>
      </c>
      <c r="Y105">
        <f t="shared" si="67"/>
        <v>5.195904217928514</v>
      </c>
      <c r="Z105">
        <f t="shared" si="68"/>
        <v>1.6028080675493488</v>
      </c>
      <c r="AA105">
        <f t="shared" si="69"/>
        <v>-61.426349165438545</v>
      </c>
      <c r="AB105">
        <f t="shared" si="70"/>
        <v>22.844147678458562</v>
      </c>
      <c r="AC105">
        <f t="shared" si="71"/>
        <v>1.8971275653484814</v>
      </c>
      <c r="AD105">
        <f t="shared" si="72"/>
        <v>157.74135694478687</v>
      </c>
      <c r="AE105">
        <f t="shared" si="73"/>
        <v>19.613374404909038</v>
      </c>
      <c r="AF105">
        <f t="shared" si="74"/>
        <v>1.3954143275005995</v>
      </c>
      <c r="AG105">
        <f t="shared" si="75"/>
        <v>10.371791859794827</v>
      </c>
      <c r="AH105">
        <v>610.72936722460827</v>
      </c>
      <c r="AI105">
        <v>593.92128484848479</v>
      </c>
      <c r="AJ105">
        <v>1.719612545308765</v>
      </c>
      <c r="AK105">
        <v>65.771731375418483</v>
      </c>
      <c r="AL105">
        <f t="shared" si="76"/>
        <v>1.3928877361777448</v>
      </c>
      <c r="AM105">
        <v>33.779044688213183</v>
      </c>
      <c r="AN105">
        <v>35.018946153846173</v>
      </c>
      <c r="AO105">
        <v>1.7493304309484519E-5</v>
      </c>
      <c r="AP105">
        <v>88.071452504573628</v>
      </c>
      <c r="AQ105">
        <v>2</v>
      </c>
      <c r="AR105">
        <v>0</v>
      </c>
      <c r="AS105">
        <f t="shared" si="77"/>
        <v>1</v>
      </c>
      <c r="AT105">
        <f t="shared" si="78"/>
        <v>0</v>
      </c>
      <c r="AU105">
        <f t="shared" si="79"/>
        <v>47303.778923929713</v>
      </c>
      <c r="AV105" t="s">
        <v>413</v>
      </c>
      <c r="AW105" t="s">
        <v>413</v>
      </c>
      <c r="AX105">
        <v>0</v>
      </c>
      <c r="AY105">
        <v>0</v>
      </c>
      <c r="AZ105" t="e">
        <f t="shared" si="80"/>
        <v>#DIV/0!</v>
      </c>
      <c r="BA105">
        <v>0</v>
      </c>
      <c r="BB105" t="s">
        <v>413</v>
      </c>
      <c r="BC105" t="s">
        <v>413</v>
      </c>
      <c r="BD105">
        <v>0</v>
      </c>
      <c r="BE105">
        <v>0</v>
      </c>
      <c r="BF105" t="e">
        <f t="shared" si="81"/>
        <v>#DIV/0!</v>
      </c>
      <c r="BG105">
        <v>0.5</v>
      </c>
      <c r="BH105">
        <f t="shared" si="82"/>
        <v>1009.5048408634289</v>
      </c>
      <c r="BI105">
        <f t="shared" si="83"/>
        <v>10.371791859794827</v>
      </c>
      <c r="BJ105" t="e">
        <f t="shared" si="84"/>
        <v>#DIV/0!</v>
      </c>
      <c r="BK105">
        <f t="shared" si="85"/>
        <v>1.0274137814855687E-2</v>
      </c>
      <c r="BL105" t="e">
        <f t="shared" si="86"/>
        <v>#DIV/0!</v>
      </c>
      <c r="BM105" t="e">
        <f t="shared" si="87"/>
        <v>#DIV/0!</v>
      </c>
      <c r="BN105" t="s">
        <v>413</v>
      </c>
      <c r="BO105">
        <v>0</v>
      </c>
      <c r="BP105" t="e">
        <f t="shared" si="88"/>
        <v>#DIV/0!</v>
      </c>
      <c r="BQ105" t="e">
        <f t="shared" si="89"/>
        <v>#DIV/0!</v>
      </c>
      <c r="BR105" t="e">
        <f t="shared" si="90"/>
        <v>#DIV/0!</v>
      </c>
      <c r="BS105" t="e">
        <f t="shared" si="91"/>
        <v>#DIV/0!</v>
      </c>
      <c r="BT105" t="e">
        <f t="shared" si="92"/>
        <v>#DIV/0!</v>
      </c>
      <c r="BU105" t="e">
        <f t="shared" si="93"/>
        <v>#DIV/0!</v>
      </c>
      <c r="BV105" t="e">
        <f t="shared" si="94"/>
        <v>#DIV/0!</v>
      </c>
      <c r="BW105" t="e">
        <f t="shared" si="95"/>
        <v>#DIV/0!</v>
      </c>
      <c r="BX105" t="s">
        <v>413</v>
      </c>
      <c r="BY105" t="s">
        <v>413</v>
      </c>
      <c r="BZ105" t="s">
        <v>413</v>
      </c>
      <c r="CA105" t="s">
        <v>413</v>
      </c>
      <c r="CB105" t="s">
        <v>413</v>
      </c>
      <c r="CC105" t="s">
        <v>413</v>
      </c>
      <c r="CD105" t="s">
        <v>413</v>
      </c>
      <c r="CE105" t="s">
        <v>413</v>
      </c>
      <c r="CF105">
        <v>251</v>
      </c>
      <c r="CG105">
        <v>1000</v>
      </c>
      <c r="CH105" t="s">
        <v>414</v>
      </c>
      <c r="CI105">
        <v>8.5</v>
      </c>
      <c r="CJ105">
        <v>1.992</v>
      </c>
      <c r="CK105">
        <v>33.67</v>
      </c>
      <c r="CL105">
        <v>2.6106759999999999E-5</v>
      </c>
      <c r="CM105">
        <v>3.7014436000000001E-4</v>
      </c>
      <c r="CN105">
        <v>1.8797999360000001E-2</v>
      </c>
      <c r="CO105">
        <v>1.9799999999999999E-4</v>
      </c>
      <c r="CP105">
        <f t="shared" si="96"/>
        <v>1199.998571428571</v>
      </c>
      <c r="CQ105">
        <f t="shared" si="97"/>
        <v>1009.5048408634289</v>
      </c>
      <c r="CR105">
        <f t="shared" si="98"/>
        <v>0.84125503554694758</v>
      </c>
      <c r="CS105">
        <f t="shared" si="99"/>
        <v>0.16202221860560895</v>
      </c>
      <c r="CT105">
        <v>6</v>
      </c>
      <c r="CU105">
        <v>0.5</v>
      </c>
      <c r="CV105" t="s">
        <v>415</v>
      </c>
      <c r="CW105">
        <v>2</v>
      </c>
      <c r="CX105" t="b">
        <v>1</v>
      </c>
      <c r="CY105">
        <v>1657205816.0999999</v>
      </c>
      <c r="CZ105">
        <v>570.63371428571429</v>
      </c>
      <c r="DA105">
        <v>589.46242857142863</v>
      </c>
      <c r="DB105">
        <v>35.020442857142861</v>
      </c>
      <c r="DC105">
        <v>33.778199999999991</v>
      </c>
      <c r="DD105">
        <v>571.80614285714285</v>
      </c>
      <c r="DE105">
        <v>34.573214285714293</v>
      </c>
      <c r="DF105">
        <v>650.37828571428565</v>
      </c>
      <c r="DG105">
        <v>101.2337142857143</v>
      </c>
      <c r="DH105">
        <v>0.1000165142857143</v>
      </c>
      <c r="DI105">
        <v>33.500400000000013</v>
      </c>
      <c r="DJ105">
        <v>999.89999999999986</v>
      </c>
      <c r="DK105">
        <v>33.347385714285707</v>
      </c>
      <c r="DL105">
        <v>0</v>
      </c>
      <c r="DM105">
        <v>0</v>
      </c>
      <c r="DN105">
        <v>9001.7857142857138</v>
      </c>
      <c r="DO105">
        <v>0</v>
      </c>
      <c r="DP105">
        <v>1670.325714285714</v>
      </c>
      <c r="DQ105">
        <v>-18.828428571428571</v>
      </c>
      <c r="DR105">
        <v>591.34285714285704</v>
      </c>
      <c r="DS105">
        <v>610.06957142857141</v>
      </c>
      <c r="DT105">
        <v>1.242254285714286</v>
      </c>
      <c r="DU105">
        <v>589.46242857142863</v>
      </c>
      <c r="DV105">
        <v>33.778199999999991</v>
      </c>
      <c r="DW105">
        <v>3.5452499999999998</v>
      </c>
      <c r="DX105">
        <v>3.4194928571428571</v>
      </c>
      <c r="DY105">
        <v>26.838014285714291</v>
      </c>
      <c r="DZ105">
        <v>26.22524285714286</v>
      </c>
      <c r="EA105">
        <v>1199.998571428571</v>
      </c>
      <c r="EB105">
        <v>0.95799414285714291</v>
      </c>
      <c r="EC105">
        <v>4.2006114285714283E-2</v>
      </c>
      <c r="ED105">
        <v>0</v>
      </c>
      <c r="EE105">
        <v>534.97157142857145</v>
      </c>
      <c r="EF105">
        <v>5.0001600000000002</v>
      </c>
      <c r="EG105">
        <v>7808.3614285714284</v>
      </c>
      <c r="EH105">
        <v>9515.1314285714288</v>
      </c>
      <c r="EI105">
        <v>47.589000000000013</v>
      </c>
      <c r="EJ105">
        <v>49.875</v>
      </c>
      <c r="EK105">
        <v>48.723000000000013</v>
      </c>
      <c r="EL105">
        <v>48.669285714285706</v>
      </c>
      <c r="EM105">
        <v>49.303142857142859</v>
      </c>
      <c r="EN105">
        <v>1144.798571428571</v>
      </c>
      <c r="EO105">
        <v>50.201428571428558</v>
      </c>
      <c r="EP105">
        <v>0</v>
      </c>
      <c r="EQ105">
        <v>610398.89999985695</v>
      </c>
      <c r="ER105">
        <v>0</v>
      </c>
      <c r="ES105">
        <v>535.56147999999996</v>
      </c>
      <c r="ET105">
        <v>-6.5814615451162943</v>
      </c>
      <c r="EU105">
        <v>984.22384863762318</v>
      </c>
      <c r="EV105">
        <v>7769.0640000000003</v>
      </c>
      <c r="EW105">
        <v>15</v>
      </c>
      <c r="EX105">
        <v>1657194677</v>
      </c>
      <c r="EY105" t="s">
        <v>416</v>
      </c>
      <c r="EZ105">
        <v>1657194677</v>
      </c>
      <c r="FA105">
        <v>1657194677</v>
      </c>
      <c r="FB105">
        <v>4</v>
      </c>
      <c r="FC105">
        <v>-0.154</v>
      </c>
      <c r="FD105">
        <v>6.0000000000000001E-3</v>
      </c>
      <c r="FE105">
        <v>-1.1719999999999999</v>
      </c>
      <c r="FF105">
        <v>0.44700000000000001</v>
      </c>
      <c r="FG105">
        <v>415</v>
      </c>
      <c r="FH105">
        <v>30</v>
      </c>
      <c r="FI105">
        <v>0.27</v>
      </c>
      <c r="FJ105">
        <v>0.12</v>
      </c>
      <c r="FK105">
        <v>-18.468207317073169</v>
      </c>
      <c r="FL105">
        <v>-2.1516292682926581</v>
      </c>
      <c r="FM105">
        <v>0.2247328814286885</v>
      </c>
      <c r="FN105">
        <v>0</v>
      </c>
      <c r="FO105">
        <v>535.90720588235297</v>
      </c>
      <c r="FP105">
        <v>-6.3869060347660849</v>
      </c>
      <c r="FQ105">
        <v>0.64378690205650568</v>
      </c>
      <c r="FR105">
        <v>0</v>
      </c>
      <c r="FS105">
        <v>1.244086097560976</v>
      </c>
      <c r="FT105">
        <v>-1.970132404180968E-2</v>
      </c>
      <c r="FU105">
        <v>3.4752447733050781E-3</v>
      </c>
      <c r="FV105">
        <v>1</v>
      </c>
      <c r="FW105">
        <v>1</v>
      </c>
      <c r="FX105">
        <v>3</v>
      </c>
      <c r="FY105" t="s">
        <v>417</v>
      </c>
      <c r="FZ105">
        <v>3.3688199999999999</v>
      </c>
      <c r="GA105">
        <v>2.8937400000000002</v>
      </c>
      <c r="GB105">
        <v>0.124103</v>
      </c>
      <c r="GC105">
        <v>0.12872500000000001</v>
      </c>
      <c r="GD105">
        <v>0.14335200000000001</v>
      </c>
      <c r="GE105">
        <v>0.14262900000000001</v>
      </c>
      <c r="GF105">
        <v>30198.400000000001</v>
      </c>
      <c r="GG105">
        <v>26150</v>
      </c>
      <c r="GH105">
        <v>30819.200000000001</v>
      </c>
      <c r="GI105">
        <v>27978.400000000001</v>
      </c>
      <c r="GJ105">
        <v>34800.6</v>
      </c>
      <c r="GK105">
        <v>33870.1</v>
      </c>
      <c r="GL105">
        <v>40192.300000000003</v>
      </c>
      <c r="GM105">
        <v>39025.800000000003</v>
      </c>
      <c r="GN105">
        <v>2.3184</v>
      </c>
      <c r="GO105">
        <v>1.53023</v>
      </c>
      <c r="GP105">
        <v>0</v>
      </c>
      <c r="GQ105">
        <v>5.9351300000000003E-2</v>
      </c>
      <c r="GR105">
        <v>999.9</v>
      </c>
      <c r="GS105">
        <v>32.383499999999998</v>
      </c>
      <c r="GT105">
        <v>46.7</v>
      </c>
      <c r="GU105">
        <v>44</v>
      </c>
      <c r="GV105">
        <v>42.216999999999999</v>
      </c>
      <c r="GW105">
        <v>50.123699999999999</v>
      </c>
      <c r="GX105">
        <v>42.604199999999999</v>
      </c>
      <c r="GY105">
        <v>1</v>
      </c>
      <c r="GZ105">
        <v>0.68787299999999996</v>
      </c>
      <c r="HA105">
        <v>1.61843</v>
      </c>
      <c r="HB105">
        <v>20.199300000000001</v>
      </c>
      <c r="HC105">
        <v>5.2151899999999998</v>
      </c>
      <c r="HD105">
        <v>11.974</v>
      </c>
      <c r="HE105">
        <v>4.9899500000000003</v>
      </c>
      <c r="HF105">
        <v>3.2925</v>
      </c>
      <c r="HG105">
        <v>7074.4</v>
      </c>
      <c r="HH105">
        <v>9999</v>
      </c>
      <c r="HI105">
        <v>9999</v>
      </c>
      <c r="HJ105">
        <v>659.3</v>
      </c>
      <c r="HK105">
        <v>4.9713000000000003</v>
      </c>
      <c r="HL105">
        <v>1.87483</v>
      </c>
      <c r="HM105">
        <v>1.87103</v>
      </c>
      <c r="HN105">
        <v>1.87087</v>
      </c>
      <c r="HO105">
        <v>1.87531</v>
      </c>
      <c r="HP105">
        <v>1.87205</v>
      </c>
      <c r="HQ105">
        <v>1.8674999999999999</v>
      </c>
      <c r="HR105">
        <v>1.8784799999999999</v>
      </c>
      <c r="HS105">
        <v>0</v>
      </c>
      <c r="HT105">
        <v>0</v>
      </c>
      <c r="HU105">
        <v>0</v>
      </c>
      <c r="HV105">
        <v>0</v>
      </c>
      <c r="HW105" t="s">
        <v>418</v>
      </c>
      <c r="HX105" t="s">
        <v>419</v>
      </c>
      <c r="HY105" t="s">
        <v>420</v>
      </c>
      <c r="HZ105" t="s">
        <v>420</v>
      </c>
      <c r="IA105" t="s">
        <v>420</v>
      </c>
      <c r="IB105" t="s">
        <v>420</v>
      </c>
      <c r="IC105">
        <v>0</v>
      </c>
      <c r="ID105">
        <v>100</v>
      </c>
      <c r="IE105">
        <v>100</v>
      </c>
      <c r="IF105">
        <v>-1.1719999999999999</v>
      </c>
      <c r="IG105">
        <v>0.44719999999999999</v>
      </c>
      <c r="IH105">
        <v>-1.172199999999918</v>
      </c>
      <c r="II105">
        <v>0</v>
      </c>
      <c r="IJ105">
        <v>0</v>
      </c>
      <c r="IK105">
        <v>0</v>
      </c>
      <c r="IL105">
        <v>0.44723499999999922</v>
      </c>
      <c r="IM105">
        <v>0</v>
      </c>
      <c r="IN105">
        <v>0</v>
      </c>
      <c r="IO105">
        <v>0</v>
      </c>
      <c r="IP105">
        <v>-1</v>
      </c>
      <c r="IQ105">
        <v>-1</v>
      </c>
      <c r="IR105">
        <v>-1</v>
      </c>
      <c r="IS105">
        <v>-1</v>
      </c>
      <c r="IT105">
        <v>185.7</v>
      </c>
      <c r="IU105">
        <v>185.7</v>
      </c>
      <c r="IV105">
        <v>1.4160200000000001</v>
      </c>
      <c r="IW105">
        <v>2.5927699999999998</v>
      </c>
      <c r="IX105">
        <v>1.49902</v>
      </c>
      <c r="IY105">
        <v>2.2766099999999998</v>
      </c>
      <c r="IZ105">
        <v>1.69678</v>
      </c>
      <c r="JA105">
        <v>2.3144499999999999</v>
      </c>
      <c r="JB105">
        <v>46.24</v>
      </c>
      <c r="JC105">
        <v>13.851800000000001</v>
      </c>
      <c r="JD105">
        <v>18</v>
      </c>
      <c r="JE105">
        <v>707.68499999999995</v>
      </c>
      <c r="JF105">
        <v>269.58</v>
      </c>
      <c r="JG105">
        <v>29.998999999999999</v>
      </c>
      <c r="JH105">
        <v>36.1646</v>
      </c>
      <c r="JI105">
        <v>30</v>
      </c>
      <c r="JJ105">
        <v>35.924399999999999</v>
      </c>
      <c r="JK105">
        <v>35.920900000000003</v>
      </c>
      <c r="JL105">
        <v>28.392299999999999</v>
      </c>
      <c r="JM105">
        <v>22.025400000000001</v>
      </c>
      <c r="JN105">
        <v>7.2119900000000001</v>
      </c>
      <c r="JO105">
        <v>30</v>
      </c>
      <c r="JP105">
        <v>605.36800000000005</v>
      </c>
      <c r="JQ105">
        <v>33.820799999999998</v>
      </c>
      <c r="JR105">
        <v>98.240600000000001</v>
      </c>
      <c r="JS105">
        <v>98.255700000000004</v>
      </c>
    </row>
    <row r="106" spans="1:279" x14ac:dyDescent="0.2">
      <c r="A106">
        <v>91</v>
      </c>
      <c r="B106">
        <v>1657205822.0999999</v>
      </c>
      <c r="C106">
        <v>359</v>
      </c>
      <c r="D106" t="s">
        <v>601</v>
      </c>
      <c r="E106" t="s">
        <v>602</v>
      </c>
      <c r="F106">
        <v>4</v>
      </c>
      <c r="G106">
        <v>1657205819.7874999</v>
      </c>
      <c r="H106">
        <f t="shared" si="50"/>
        <v>1.3958957839604975E-3</v>
      </c>
      <c r="I106">
        <f t="shared" si="51"/>
        <v>1.3958957839604975</v>
      </c>
      <c r="J106">
        <f t="shared" si="52"/>
        <v>10.533691054058181</v>
      </c>
      <c r="K106">
        <f t="shared" si="53"/>
        <v>576.71800000000007</v>
      </c>
      <c r="L106">
        <f t="shared" si="54"/>
        <v>365.32928194263951</v>
      </c>
      <c r="M106">
        <f t="shared" si="55"/>
        <v>37.020623957499502</v>
      </c>
      <c r="N106">
        <f t="shared" si="56"/>
        <v>58.441688807396083</v>
      </c>
      <c r="O106">
        <f t="shared" si="57"/>
        <v>8.5953926100793915E-2</v>
      </c>
      <c r="P106">
        <f t="shared" si="58"/>
        <v>2.7722585701031601</v>
      </c>
      <c r="Q106">
        <f t="shared" si="59"/>
        <v>8.450038458887997E-2</v>
      </c>
      <c r="R106">
        <f t="shared" si="60"/>
        <v>5.2941287839207339E-2</v>
      </c>
      <c r="S106">
        <f t="shared" si="61"/>
        <v>194.42623233493902</v>
      </c>
      <c r="T106">
        <f t="shared" si="62"/>
        <v>34.317251229079218</v>
      </c>
      <c r="U106">
        <f t="shared" si="63"/>
        <v>33.344774999999998</v>
      </c>
      <c r="V106">
        <f t="shared" si="64"/>
        <v>5.1508064688327488</v>
      </c>
      <c r="W106">
        <f t="shared" si="65"/>
        <v>68.312721823366218</v>
      </c>
      <c r="X106">
        <f t="shared" si="66"/>
        <v>3.5486688271979796</v>
      </c>
      <c r="Y106">
        <f t="shared" si="67"/>
        <v>5.194740792752552</v>
      </c>
      <c r="Z106">
        <f t="shared" si="68"/>
        <v>1.6021376416347692</v>
      </c>
      <c r="AA106">
        <f t="shared" si="69"/>
        <v>-61.559004072657942</v>
      </c>
      <c r="AB106">
        <f t="shared" si="70"/>
        <v>22.661569861259554</v>
      </c>
      <c r="AC106">
        <f t="shared" si="71"/>
        <v>1.8798418522148654</v>
      </c>
      <c r="AD106">
        <f t="shared" si="72"/>
        <v>157.40863997575551</v>
      </c>
      <c r="AE106">
        <f t="shared" si="73"/>
        <v>19.711786873201007</v>
      </c>
      <c r="AF106">
        <f t="shared" si="74"/>
        <v>1.3986060248772143</v>
      </c>
      <c r="AG106">
        <f t="shared" si="75"/>
        <v>10.533691054058181</v>
      </c>
      <c r="AH106">
        <v>617.65165569286353</v>
      </c>
      <c r="AI106">
        <v>600.74027272727233</v>
      </c>
      <c r="AJ106">
        <v>1.7067610518643419</v>
      </c>
      <c r="AK106">
        <v>65.771731375418483</v>
      </c>
      <c r="AL106">
        <f t="shared" si="76"/>
        <v>1.3958957839604975</v>
      </c>
      <c r="AM106">
        <v>33.776472219436357</v>
      </c>
      <c r="AN106">
        <v>35.01919440559444</v>
      </c>
      <c r="AO106">
        <v>-6.5002990763027117E-6</v>
      </c>
      <c r="AP106">
        <v>88.071452504573628</v>
      </c>
      <c r="AQ106">
        <v>2</v>
      </c>
      <c r="AR106">
        <v>0</v>
      </c>
      <c r="AS106">
        <f t="shared" si="77"/>
        <v>1</v>
      </c>
      <c r="AT106">
        <f t="shared" si="78"/>
        <v>0</v>
      </c>
      <c r="AU106">
        <f t="shared" si="79"/>
        <v>47387.917655813595</v>
      </c>
      <c r="AV106" t="s">
        <v>413</v>
      </c>
      <c r="AW106" t="s">
        <v>413</v>
      </c>
      <c r="AX106">
        <v>0</v>
      </c>
      <c r="AY106">
        <v>0</v>
      </c>
      <c r="AZ106" t="e">
        <f t="shared" si="80"/>
        <v>#DIV/0!</v>
      </c>
      <c r="BA106">
        <v>0</v>
      </c>
      <c r="BB106" t="s">
        <v>413</v>
      </c>
      <c r="BC106" t="s">
        <v>413</v>
      </c>
      <c r="BD106">
        <v>0</v>
      </c>
      <c r="BE106">
        <v>0</v>
      </c>
      <c r="BF106" t="e">
        <f t="shared" si="81"/>
        <v>#DIV/0!</v>
      </c>
      <c r="BG106">
        <v>0.5</v>
      </c>
      <c r="BH106">
        <f t="shared" si="82"/>
        <v>1009.5048732305382</v>
      </c>
      <c r="BI106">
        <f t="shared" si="83"/>
        <v>10.533691054058181</v>
      </c>
      <c r="BJ106" t="e">
        <f t="shared" si="84"/>
        <v>#DIV/0!</v>
      </c>
      <c r="BK106">
        <f t="shared" si="85"/>
        <v>1.0434512337071827E-2</v>
      </c>
      <c r="BL106" t="e">
        <f t="shared" si="86"/>
        <v>#DIV/0!</v>
      </c>
      <c r="BM106" t="e">
        <f t="shared" si="87"/>
        <v>#DIV/0!</v>
      </c>
      <c r="BN106" t="s">
        <v>413</v>
      </c>
      <c r="BO106">
        <v>0</v>
      </c>
      <c r="BP106" t="e">
        <f t="shared" si="88"/>
        <v>#DIV/0!</v>
      </c>
      <c r="BQ106" t="e">
        <f t="shared" si="89"/>
        <v>#DIV/0!</v>
      </c>
      <c r="BR106" t="e">
        <f t="shared" si="90"/>
        <v>#DIV/0!</v>
      </c>
      <c r="BS106" t="e">
        <f t="shared" si="91"/>
        <v>#DIV/0!</v>
      </c>
      <c r="BT106" t="e">
        <f t="shared" si="92"/>
        <v>#DIV/0!</v>
      </c>
      <c r="BU106" t="e">
        <f t="shared" si="93"/>
        <v>#DIV/0!</v>
      </c>
      <c r="BV106" t="e">
        <f t="shared" si="94"/>
        <v>#DIV/0!</v>
      </c>
      <c r="BW106" t="e">
        <f t="shared" si="95"/>
        <v>#DIV/0!</v>
      </c>
      <c r="BX106" t="s">
        <v>413</v>
      </c>
      <c r="BY106" t="s">
        <v>413</v>
      </c>
      <c r="BZ106" t="s">
        <v>413</v>
      </c>
      <c r="CA106" t="s">
        <v>413</v>
      </c>
      <c r="CB106" t="s">
        <v>413</v>
      </c>
      <c r="CC106" t="s">
        <v>413</v>
      </c>
      <c r="CD106" t="s">
        <v>413</v>
      </c>
      <c r="CE106" t="s">
        <v>413</v>
      </c>
      <c r="CF106">
        <v>251</v>
      </c>
      <c r="CG106">
        <v>1000</v>
      </c>
      <c r="CH106" t="s">
        <v>414</v>
      </c>
      <c r="CI106">
        <v>8.5</v>
      </c>
      <c r="CJ106">
        <v>1.992</v>
      </c>
      <c r="CK106">
        <v>33.67</v>
      </c>
      <c r="CL106">
        <v>2.6106759999999999E-5</v>
      </c>
      <c r="CM106">
        <v>3.7014436000000001E-4</v>
      </c>
      <c r="CN106">
        <v>1.8797999360000001E-2</v>
      </c>
      <c r="CO106">
        <v>1.9799999999999999E-4</v>
      </c>
      <c r="CP106">
        <f t="shared" si="96"/>
        <v>1199.99875</v>
      </c>
      <c r="CQ106">
        <f t="shared" si="97"/>
        <v>1009.5048732305382</v>
      </c>
      <c r="CR106">
        <f t="shared" si="98"/>
        <v>0.84125493733267498</v>
      </c>
      <c r="CS106">
        <f t="shared" si="99"/>
        <v>0.16202202905206278</v>
      </c>
      <c r="CT106">
        <v>6</v>
      </c>
      <c r="CU106">
        <v>0.5</v>
      </c>
      <c r="CV106" t="s">
        <v>415</v>
      </c>
      <c r="CW106">
        <v>2</v>
      </c>
      <c r="CX106" t="b">
        <v>1</v>
      </c>
      <c r="CY106">
        <v>1657205819.7874999</v>
      </c>
      <c r="CZ106">
        <v>576.71800000000007</v>
      </c>
      <c r="DA106">
        <v>595.64724999999999</v>
      </c>
      <c r="DB106">
        <v>35.019199999999998</v>
      </c>
      <c r="DC106">
        <v>33.774099999999997</v>
      </c>
      <c r="DD106">
        <v>577.89037500000006</v>
      </c>
      <c r="DE106">
        <v>34.571937499999997</v>
      </c>
      <c r="DF106">
        <v>650.37087499999996</v>
      </c>
      <c r="DG106">
        <v>101.235</v>
      </c>
      <c r="DH106">
        <v>9.9948462500000002E-2</v>
      </c>
      <c r="DI106">
        <v>33.496399999999987</v>
      </c>
      <c r="DJ106">
        <v>999.9</v>
      </c>
      <c r="DK106">
        <v>33.344774999999998</v>
      </c>
      <c r="DL106">
        <v>0</v>
      </c>
      <c r="DM106">
        <v>0</v>
      </c>
      <c r="DN106">
        <v>9017.8125</v>
      </c>
      <c r="DO106">
        <v>0</v>
      </c>
      <c r="DP106">
        <v>1471.155</v>
      </c>
      <c r="DQ106">
        <v>-18.929024999999999</v>
      </c>
      <c r="DR106">
        <v>597.64724999999999</v>
      </c>
      <c r="DS106">
        <v>616.46787499999994</v>
      </c>
      <c r="DT106">
        <v>1.2450775000000001</v>
      </c>
      <c r="DU106">
        <v>595.64724999999999</v>
      </c>
      <c r="DV106">
        <v>33.774099999999997</v>
      </c>
      <c r="DW106">
        <v>3.5451674999999998</v>
      </c>
      <c r="DX106">
        <v>3.4191199999999999</v>
      </c>
      <c r="DY106">
        <v>26.8376375</v>
      </c>
      <c r="DZ106">
        <v>26.223412499999998</v>
      </c>
      <c r="EA106">
        <v>1199.99875</v>
      </c>
      <c r="EB106">
        <v>0.95799374999999998</v>
      </c>
      <c r="EC106">
        <v>4.2006500000000002E-2</v>
      </c>
      <c r="ED106">
        <v>0</v>
      </c>
      <c r="EE106">
        <v>534.52699999999993</v>
      </c>
      <c r="EF106">
        <v>5.0001600000000002</v>
      </c>
      <c r="EG106">
        <v>7604.9050000000007</v>
      </c>
      <c r="EH106">
        <v>9515.1412500000006</v>
      </c>
      <c r="EI106">
        <v>47.593499999999999</v>
      </c>
      <c r="EJ106">
        <v>49.875</v>
      </c>
      <c r="EK106">
        <v>48.75</v>
      </c>
      <c r="EL106">
        <v>48.655999999999999</v>
      </c>
      <c r="EM106">
        <v>49.327749999999988</v>
      </c>
      <c r="EN106">
        <v>1144.8025</v>
      </c>
      <c r="EO106">
        <v>50.197499999999998</v>
      </c>
      <c r="EP106">
        <v>0</v>
      </c>
      <c r="EQ106">
        <v>610403.09999990463</v>
      </c>
      <c r="ER106">
        <v>0</v>
      </c>
      <c r="ES106">
        <v>535.1383461538461</v>
      </c>
      <c r="ET106">
        <v>-6.5694017039472206</v>
      </c>
      <c r="EU106">
        <v>-1114.40888905723</v>
      </c>
      <c r="EV106">
        <v>7751.6492307692297</v>
      </c>
      <c r="EW106">
        <v>15</v>
      </c>
      <c r="EX106">
        <v>1657194677</v>
      </c>
      <c r="EY106" t="s">
        <v>416</v>
      </c>
      <c r="EZ106">
        <v>1657194677</v>
      </c>
      <c r="FA106">
        <v>1657194677</v>
      </c>
      <c r="FB106">
        <v>4</v>
      </c>
      <c r="FC106">
        <v>-0.154</v>
      </c>
      <c r="FD106">
        <v>6.0000000000000001E-3</v>
      </c>
      <c r="FE106">
        <v>-1.1719999999999999</v>
      </c>
      <c r="FF106">
        <v>0.44700000000000001</v>
      </c>
      <c r="FG106">
        <v>415</v>
      </c>
      <c r="FH106">
        <v>30</v>
      </c>
      <c r="FI106">
        <v>0.27</v>
      </c>
      <c r="FJ106">
        <v>0.12</v>
      </c>
      <c r="FK106">
        <v>-18.619634146341461</v>
      </c>
      <c r="FL106">
        <v>-2.1424850174216141</v>
      </c>
      <c r="FM106">
        <v>0.2237576853671325</v>
      </c>
      <c r="FN106">
        <v>0</v>
      </c>
      <c r="FO106">
        <v>535.46770588235313</v>
      </c>
      <c r="FP106">
        <v>-6.6079755539667531</v>
      </c>
      <c r="FQ106">
        <v>0.66566541363253151</v>
      </c>
      <c r="FR106">
        <v>0</v>
      </c>
      <c r="FS106">
        <v>1.244238292682927</v>
      </c>
      <c r="FT106">
        <v>-1.547351916376343E-2</v>
      </c>
      <c r="FU106">
        <v>3.5361263789626079E-3</v>
      </c>
      <c r="FV106">
        <v>1</v>
      </c>
      <c r="FW106">
        <v>1</v>
      </c>
      <c r="FX106">
        <v>3</v>
      </c>
      <c r="FY106" t="s">
        <v>417</v>
      </c>
      <c r="FZ106">
        <v>3.3689399999999998</v>
      </c>
      <c r="GA106">
        <v>2.8937300000000001</v>
      </c>
      <c r="GB106">
        <v>0.12511900000000001</v>
      </c>
      <c r="GC106">
        <v>0.12975400000000001</v>
      </c>
      <c r="GD106">
        <v>0.14335300000000001</v>
      </c>
      <c r="GE106">
        <v>0.14261399999999999</v>
      </c>
      <c r="GF106">
        <v>30163.5</v>
      </c>
      <c r="GG106">
        <v>26119.599999999999</v>
      </c>
      <c r="GH106">
        <v>30819.4</v>
      </c>
      <c r="GI106">
        <v>27979</v>
      </c>
      <c r="GJ106">
        <v>34800.9</v>
      </c>
      <c r="GK106">
        <v>33871.4</v>
      </c>
      <c r="GL106">
        <v>40192.6</v>
      </c>
      <c r="GM106">
        <v>39026.6</v>
      </c>
      <c r="GN106">
        <v>2.3186499999999999</v>
      </c>
      <c r="GO106">
        <v>1.53017</v>
      </c>
      <c r="GP106">
        <v>0</v>
      </c>
      <c r="GQ106">
        <v>5.9656800000000003E-2</v>
      </c>
      <c r="GR106">
        <v>999.9</v>
      </c>
      <c r="GS106">
        <v>32.372</v>
      </c>
      <c r="GT106">
        <v>46.6</v>
      </c>
      <c r="GU106">
        <v>44</v>
      </c>
      <c r="GV106">
        <v>42.128799999999998</v>
      </c>
      <c r="GW106">
        <v>50.3337</v>
      </c>
      <c r="GX106">
        <v>43.020800000000001</v>
      </c>
      <c r="GY106">
        <v>1</v>
      </c>
      <c r="GZ106">
        <v>0.68781999999999999</v>
      </c>
      <c r="HA106">
        <v>1.6174999999999999</v>
      </c>
      <c r="HB106">
        <v>20.199300000000001</v>
      </c>
      <c r="HC106">
        <v>5.2147399999999999</v>
      </c>
      <c r="HD106">
        <v>11.974</v>
      </c>
      <c r="HE106">
        <v>4.9896500000000001</v>
      </c>
      <c r="HF106">
        <v>3.2924500000000001</v>
      </c>
      <c r="HG106">
        <v>7074.4</v>
      </c>
      <c r="HH106">
        <v>9999</v>
      </c>
      <c r="HI106">
        <v>9999</v>
      </c>
      <c r="HJ106">
        <v>659.3</v>
      </c>
      <c r="HK106">
        <v>4.97133</v>
      </c>
      <c r="HL106">
        <v>1.8748100000000001</v>
      </c>
      <c r="HM106">
        <v>1.8710500000000001</v>
      </c>
      <c r="HN106">
        <v>1.87086</v>
      </c>
      <c r="HO106">
        <v>1.87531</v>
      </c>
      <c r="HP106">
        <v>1.8720699999999999</v>
      </c>
      <c r="HQ106">
        <v>1.86751</v>
      </c>
      <c r="HR106">
        <v>1.8785000000000001</v>
      </c>
      <c r="HS106">
        <v>0</v>
      </c>
      <c r="HT106">
        <v>0</v>
      </c>
      <c r="HU106">
        <v>0</v>
      </c>
      <c r="HV106">
        <v>0</v>
      </c>
      <c r="HW106" t="s">
        <v>418</v>
      </c>
      <c r="HX106" t="s">
        <v>419</v>
      </c>
      <c r="HY106" t="s">
        <v>420</v>
      </c>
      <c r="HZ106" t="s">
        <v>420</v>
      </c>
      <c r="IA106" t="s">
        <v>420</v>
      </c>
      <c r="IB106" t="s">
        <v>420</v>
      </c>
      <c r="IC106">
        <v>0</v>
      </c>
      <c r="ID106">
        <v>100</v>
      </c>
      <c r="IE106">
        <v>100</v>
      </c>
      <c r="IF106">
        <v>-1.1719999999999999</v>
      </c>
      <c r="IG106">
        <v>0.44729999999999998</v>
      </c>
      <c r="IH106">
        <v>-1.172199999999918</v>
      </c>
      <c r="II106">
        <v>0</v>
      </c>
      <c r="IJ106">
        <v>0</v>
      </c>
      <c r="IK106">
        <v>0</v>
      </c>
      <c r="IL106">
        <v>0.44723499999999922</v>
      </c>
      <c r="IM106">
        <v>0</v>
      </c>
      <c r="IN106">
        <v>0</v>
      </c>
      <c r="IO106">
        <v>0</v>
      </c>
      <c r="IP106">
        <v>-1</v>
      </c>
      <c r="IQ106">
        <v>-1</v>
      </c>
      <c r="IR106">
        <v>-1</v>
      </c>
      <c r="IS106">
        <v>-1</v>
      </c>
      <c r="IT106">
        <v>185.8</v>
      </c>
      <c r="IU106">
        <v>185.8</v>
      </c>
      <c r="IV106">
        <v>1.42944</v>
      </c>
      <c r="IW106">
        <v>2.5939899999999998</v>
      </c>
      <c r="IX106">
        <v>1.49902</v>
      </c>
      <c r="IY106">
        <v>2.2766099999999998</v>
      </c>
      <c r="IZ106">
        <v>1.69678</v>
      </c>
      <c r="JA106">
        <v>2.2766099999999998</v>
      </c>
      <c r="JB106">
        <v>46.24</v>
      </c>
      <c r="JC106">
        <v>13.851800000000001</v>
      </c>
      <c r="JD106">
        <v>18</v>
      </c>
      <c r="JE106">
        <v>707.88300000000004</v>
      </c>
      <c r="JF106">
        <v>269.54700000000003</v>
      </c>
      <c r="JG106">
        <v>29.999500000000001</v>
      </c>
      <c r="JH106">
        <v>36.161299999999997</v>
      </c>
      <c r="JI106">
        <v>29.9999</v>
      </c>
      <c r="JJ106">
        <v>35.923400000000001</v>
      </c>
      <c r="JK106">
        <v>35.918500000000002</v>
      </c>
      <c r="JL106">
        <v>28.6509</v>
      </c>
      <c r="JM106">
        <v>22.025400000000001</v>
      </c>
      <c r="JN106">
        <v>7.2119900000000001</v>
      </c>
      <c r="JO106">
        <v>30</v>
      </c>
      <c r="JP106">
        <v>612.08299999999997</v>
      </c>
      <c r="JQ106">
        <v>33.820799999999998</v>
      </c>
      <c r="JR106">
        <v>98.241399999999999</v>
      </c>
      <c r="JS106">
        <v>98.257599999999996</v>
      </c>
    </row>
    <row r="107" spans="1:279" x14ac:dyDescent="0.2">
      <c r="A107">
        <v>92</v>
      </c>
      <c r="B107">
        <v>1657205826.0999999</v>
      </c>
      <c r="C107">
        <v>363</v>
      </c>
      <c r="D107" t="s">
        <v>603</v>
      </c>
      <c r="E107" t="s">
        <v>604</v>
      </c>
      <c r="F107">
        <v>4</v>
      </c>
      <c r="G107">
        <v>1657205824.0999999</v>
      </c>
      <c r="H107">
        <f t="shared" si="50"/>
        <v>1.3969359553337528E-3</v>
      </c>
      <c r="I107">
        <f t="shared" si="51"/>
        <v>1.3969359553337528</v>
      </c>
      <c r="J107">
        <f t="shared" si="52"/>
        <v>10.7419126390546</v>
      </c>
      <c r="K107">
        <f t="shared" si="53"/>
        <v>583.81099999999992</v>
      </c>
      <c r="L107">
        <f t="shared" si="54"/>
        <v>368.6799079036702</v>
      </c>
      <c r="M107">
        <f t="shared" si="55"/>
        <v>37.360025991942202</v>
      </c>
      <c r="N107">
        <f t="shared" si="56"/>
        <v>59.160246237450679</v>
      </c>
      <c r="O107">
        <f t="shared" si="57"/>
        <v>8.6092729932799886E-2</v>
      </c>
      <c r="P107">
        <f t="shared" si="58"/>
        <v>2.7681635977230896</v>
      </c>
      <c r="Q107">
        <f t="shared" si="59"/>
        <v>8.4632415337853997E-2</v>
      </c>
      <c r="R107">
        <f t="shared" si="60"/>
        <v>5.3024399802406717E-2</v>
      </c>
      <c r="S107">
        <f t="shared" si="61"/>
        <v>194.43095404109232</v>
      </c>
      <c r="T107">
        <f t="shared" si="62"/>
        <v>34.31257831280498</v>
      </c>
      <c r="U107">
        <f t="shared" si="63"/>
        <v>33.339399999999998</v>
      </c>
      <c r="V107">
        <f t="shared" si="64"/>
        <v>5.1492549785773525</v>
      </c>
      <c r="W107">
        <f t="shared" si="65"/>
        <v>68.329052609722922</v>
      </c>
      <c r="X107">
        <f t="shared" si="66"/>
        <v>3.5484158413258959</v>
      </c>
      <c r="Y107">
        <f t="shared" si="67"/>
        <v>5.1931289924265283</v>
      </c>
      <c r="Z107">
        <f t="shared" si="68"/>
        <v>1.6008391372514565</v>
      </c>
      <c r="AA107">
        <f t="shared" si="69"/>
        <v>-61.604875630218501</v>
      </c>
      <c r="AB107">
        <f t="shared" si="70"/>
        <v>22.6030453543496</v>
      </c>
      <c r="AC107">
        <f t="shared" si="71"/>
        <v>1.8776604085515127</v>
      </c>
      <c r="AD107">
        <f t="shared" si="72"/>
        <v>157.30678417377493</v>
      </c>
      <c r="AE107">
        <f t="shared" si="73"/>
        <v>19.836538257883234</v>
      </c>
      <c r="AF107">
        <f t="shared" si="74"/>
        <v>1.4001976640441238</v>
      </c>
      <c r="AG107">
        <f t="shared" si="75"/>
        <v>10.7419126390546</v>
      </c>
      <c r="AH107">
        <v>624.58578590222339</v>
      </c>
      <c r="AI107">
        <v>607.53436969696975</v>
      </c>
      <c r="AJ107">
        <v>1.6918339894378831</v>
      </c>
      <c r="AK107">
        <v>65.771731375418483</v>
      </c>
      <c r="AL107">
        <f t="shared" si="76"/>
        <v>1.3969359553337528</v>
      </c>
      <c r="AM107">
        <v>33.771289833720687</v>
      </c>
      <c r="AN107">
        <v>35.015082517482519</v>
      </c>
      <c r="AO107">
        <v>-1.7543378677185771E-5</v>
      </c>
      <c r="AP107">
        <v>88.071452504573628</v>
      </c>
      <c r="AQ107">
        <v>2</v>
      </c>
      <c r="AR107">
        <v>0</v>
      </c>
      <c r="AS107">
        <f t="shared" si="77"/>
        <v>1</v>
      </c>
      <c r="AT107">
        <f t="shared" si="78"/>
        <v>0</v>
      </c>
      <c r="AU107">
        <f t="shared" si="79"/>
        <v>47276.218187260107</v>
      </c>
      <c r="AV107" t="s">
        <v>413</v>
      </c>
      <c r="AW107" t="s">
        <v>413</v>
      </c>
      <c r="AX107">
        <v>0</v>
      </c>
      <c r="AY107">
        <v>0</v>
      </c>
      <c r="AZ107" t="e">
        <f t="shared" si="80"/>
        <v>#DIV/0!</v>
      </c>
      <c r="BA107">
        <v>0</v>
      </c>
      <c r="BB107" t="s">
        <v>413</v>
      </c>
      <c r="BC107" t="s">
        <v>413</v>
      </c>
      <c r="BD107">
        <v>0</v>
      </c>
      <c r="BE107">
        <v>0</v>
      </c>
      <c r="BF107" t="e">
        <f t="shared" si="81"/>
        <v>#DIV/0!</v>
      </c>
      <c r="BG107">
        <v>0.5</v>
      </c>
      <c r="BH107">
        <f t="shared" si="82"/>
        <v>1009.5309855135195</v>
      </c>
      <c r="BI107">
        <f t="shared" si="83"/>
        <v>10.7419126390546</v>
      </c>
      <c r="BJ107" t="e">
        <f t="shared" si="84"/>
        <v>#DIV/0!</v>
      </c>
      <c r="BK107">
        <f t="shared" si="85"/>
        <v>1.0640498204807947E-2</v>
      </c>
      <c r="BL107" t="e">
        <f t="shared" si="86"/>
        <v>#DIV/0!</v>
      </c>
      <c r="BM107" t="e">
        <f t="shared" si="87"/>
        <v>#DIV/0!</v>
      </c>
      <c r="BN107" t="s">
        <v>413</v>
      </c>
      <c r="BO107">
        <v>0</v>
      </c>
      <c r="BP107" t="e">
        <f t="shared" si="88"/>
        <v>#DIV/0!</v>
      </c>
      <c r="BQ107" t="e">
        <f t="shared" si="89"/>
        <v>#DIV/0!</v>
      </c>
      <c r="BR107" t="e">
        <f t="shared" si="90"/>
        <v>#DIV/0!</v>
      </c>
      <c r="BS107" t="e">
        <f t="shared" si="91"/>
        <v>#DIV/0!</v>
      </c>
      <c r="BT107" t="e">
        <f t="shared" si="92"/>
        <v>#DIV/0!</v>
      </c>
      <c r="BU107" t="e">
        <f t="shared" si="93"/>
        <v>#DIV/0!</v>
      </c>
      <c r="BV107" t="e">
        <f t="shared" si="94"/>
        <v>#DIV/0!</v>
      </c>
      <c r="BW107" t="e">
        <f t="shared" si="95"/>
        <v>#DIV/0!</v>
      </c>
      <c r="BX107" t="s">
        <v>413</v>
      </c>
      <c r="BY107" t="s">
        <v>413</v>
      </c>
      <c r="BZ107" t="s">
        <v>413</v>
      </c>
      <c r="CA107" t="s">
        <v>413</v>
      </c>
      <c r="CB107" t="s">
        <v>413</v>
      </c>
      <c r="CC107" t="s">
        <v>413</v>
      </c>
      <c r="CD107" t="s">
        <v>413</v>
      </c>
      <c r="CE107" t="s">
        <v>413</v>
      </c>
      <c r="CF107">
        <v>251</v>
      </c>
      <c r="CG107">
        <v>1000</v>
      </c>
      <c r="CH107" t="s">
        <v>414</v>
      </c>
      <c r="CI107">
        <v>8.5</v>
      </c>
      <c r="CJ107">
        <v>1.992</v>
      </c>
      <c r="CK107">
        <v>33.67</v>
      </c>
      <c r="CL107">
        <v>2.6106759999999999E-5</v>
      </c>
      <c r="CM107">
        <v>3.7014436000000001E-4</v>
      </c>
      <c r="CN107">
        <v>1.8797999360000001E-2</v>
      </c>
      <c r="CO107">
        <v>1.9799999999999999E-4</v>
      </c>
      <c r="CP107">
        <f t="shared" si="96"/>
        <v>1200.03</v>
      </c>
      <c r="CQ107">
        <f t="shared" si="97"/>
        <v>1009.5309855135195</v>
      </c>
      <c r="CR107">
        <f t="shared" si="98"/>
        <v>0.84125478989151892</v>
      </c>
      <c r="CS107">
        <f t="shared" si="99"/>
        <v>0.16202174449063134</v>
      </c>
      <c r="CT107">
        <v>6</v>
      </c>
      <c r="CU107">
        <v>0.5</v>
      </c>
      <c r="CV107" t="s">
        <v>415</v>
      </c>
      <c r="CW107">
        <v>2</v>
      </c>
      <c r="CX107" t="b">
        <v>1</v>
      </c>
      <c r="CY107">
        <v>1657205824.0999999</v>
      </c>
      <c r="CZ107">
        <v>583.81099999999992</v>
      </c>
      <c r="DA107">
        <v>602.86657142857143</v>
      </c>
      <c r="DB107">
        <v>35.016828571428569</v>
      </c>
      <c r="DC107">
        <v>33.770228571428582</v>
      </c>
      <c r="DD107">
        <v>584.98314285714298</v>
      </c>
      <c r="DE107">
        <v>34.569585714285722</v>
      </c>
      <c r="DF107">
        <v>650.32914285714287</v>
      </c>
      <c r="DG107">
        <v>101.23485714285709</v>
      </c>
      <c r="DH107">
        <v>9.9729285714285715E-2</v>
      </c>
      <c r="DI107">
        <v>33.490857142857138</v>
      </c>
      <c r="DJ107">
        <v>999.89999999999986</v>
      </c>
      <c r="DK107">
        <v>33.339399999999998</v>
      </c>
      <c r="DL107">
        <v>0</v>
      </c>
      <c r="DM107">
        <v>0</v>
      </c>
      <c r="DN107">
        <v>8996.0728571428572</v>
      </c>
      <c r="DO107">
        <v>0</v>
      </c>
      <c r="DP107">
        <v>1202.764285714286</v>
      </c>
      <c r="DQ107">
        <v>-19.055714285714281</v>
      </c>
      <c r="DR107">
        <v>604.99599999999998</v>
      </c>
      <c r="DS107">
        <v>623.93714285714282</v>
      </c>
      <c r="DT107">
        <v>1.246598571428571</v>
      </c>
      <c r="DU107">
        <v>602.86657142857143</v>
      </c>
      <c r="DV107">
        <v>33.770228571428582</v>
      </c>
      <c r="DW107">
        <v>3.5449199999999998</v>
      </c>
      <c r="DX107">
        <v>3.41872</v>
      </c>
      <c r="DY107">
        <v>26.83644285714286</v>
      </c>
      <c r="DZ107">
        <v>26.221428571428572</v>
      </c>
      <c r="EA107">
        <v>1200.03</v>
      </c>
      <c r="EB107">
        <v>0.95799728571428588</v>
      </c>
      <c r="EC107">
        <v>4.2003028571428569E-2</v>
      </c>
      <c r="ED107">
        <v>0</v>
      </c>
      <c r="EE107">
        <v>534.01671428571433</v>
      </c>
      <c r="EF107">
        <v>5.0001600000000002</v>
      </c>
      <c r="EG107">
        <v>7462.0999999999995</v>
      </c>
      <c r="EH107">
        <v>9515.408571428572</v>
      </c>
      <c r="EI107">
        <v>47.589285714285722</v>
      </c>
      <c r="EJ107">
        <v>49.857000000000014</v>
      </c>
      <c r="EK107">
        <v>48.75</v>
      </c>
      <c r="EL107">
        <v>48.686999999999998</v>
      </c>
      <c r="EM107">
        <v>49.311999999999998</v>
      </c>
      <c r="EN107">
        <v>1144.8371428571429</v>
      </c>
      <c r="EO107">
        <v>50.192857142857143</v>
      </c>
      <c r="EP107">
        <v>0</v>
      </c>
      <c r="EQ107">
        <v>610407.29999995232</v>
      </c>
      <c r="ER107">
        <v>0</v>
      </c>
      <c r="ES107">
        <v>534.61055999999996</v>
      </c>
      <c r="ET107">
        <v>-6.8613845993856444</v>
      </c>
      <c r="EU107">
        <v>-2402.790764648993</v>
      </c>
      <c r="EV107">
        <v>7657.4408000000003</v>
      </c>
      <c r="EW107">
        <v>15</v>
      </c>
      <c r="EX107">
        <v>1657194677</v>
      </c>
      <c r="EY107" t="s">
        <v>416</v>
      </c>
      <c r="EZ107">
        <v>1657194677</v>
      </c>
      <c r="FA107">
        <v>1657194677</v>
      </c>
      <c r="FB107">
        <v>4</v>
      </c>
      <c r="FC107">
        <v>-0.154</v>
      </c>
      <c r="FD107">
        <v>6.0000000000000001E-3</v>
      </c>
      <c r="FE107">
        <v>-1.1719999999999999</v>
      </c>
      <c r="FF107">
        <v>0.44700000000000001</v>
      </c>
      <c r="FG107">
        <v>415</v>
      </c>
      <c r="FH107">
        <v>30</v>
      </c>
      <c r="FI107">
        <v>0.27</v>
      </c>
      <c r="FJ107">
        <v>0.12</v>
      </c>
      <c r="FK107">
        <v>-18.753268292682929</v>
      </c>
      <c r="FL107">
        <v>-2.2463958188153899</v>
      </c>
      <c r="FM107">
        <v>0.23106630284773069</v>
      </c>
      <c r="FN107">
        <v>0</v>
      </c>
      <c r="FO107">
        <v>535.04476470588224</v>
      </c>
      <c r="FP107">
        <v>-6.8624598885028272</v>
      </c>
      <c r="FQ107">
        <v>0.69115057773778965</v>
      </c>
      <c r="FR107">
        <v>0</v>
      </c>
      <c r="FS107">
        <v>1.2436895121951219</v>
      </c>
      <c r="FT107">
        <v>1.286362369337894E-2</v>
      </c>
      <c r="FU107">
        <v>2.7940703338210819E-3</v>
      </c>
      <c r="FV107">
        <v>1</v>
      </c>
      <c r="FW107">
        <v>1</v>
      </c>
      <c r="FX107">
        <v>3</v>
      </c>
      <c r="FY107" t="s">
        <v>417</v>
      </c>
      <c r="FZ107">
        <v>3.3687800000000001</v>
      </c>
      <c r="GA107">
        <v>2.8935499999999998</v>
      </c>
      <c r="GB107">
        <v>0.12612599999999999</v>
      </c>
      <c r="GC107">
        <v>0.13077800000000001</v>
      </c>
      <c r="GD107">
        <v>0.143344</v>
      </c>
      <c r="GE107">
        <v>0.14261099999999999</v>
      </c>
      <c r="GF107">
        <v>30128.400000000001</v>
      </c>
      <c r="GG107">
        <v>26088.9</v>
      </c>
      <c r="GH107">
        <v>30819.1</v>
      </c>
      <c r="GI107">
        <v>27979.1</v>
      </c>
      <c r="GJ107">
        <v>34801.1</v>
      </c>
      <c r="GK107">
        <v>33871.1</v>
      </c>
      <c r="GL107">
        <v>40192.400000000001</v>
      </c>
      <c r="GM107">
        <v>39026.1</v>
      </c>
      <c r="GN107">
        <v>2.3184499999999999</v>
      </c>
      <c r="GO107">
        <v>1.5304500000000001</v>
      </c>
      <c r="GP107">
        <v>0</v>
      </c>
      <c r="GQ107">
        <v>6.0528499999999999E-2</v>
      </c>
      <c r="GR107">
        <v>999.9</v>
      </c>
      <c r="GS107">
        <v>32.364100000000001</v>
      </c>
      <c r="GT107">
        <v>46.6</v>
      </c>
      <c r="GU107">
        <v>44</v>
      </c>
      <c r="GV107">
        <v>42.133000000000003</v>
      </c>
      <c r="GW107">
        <v>50.363799999999998</v>
      </c>
      <c r="GX107">
        <v>43.060899999999997</v>
      </c>
      <c r="GY107">
        <v>1</v>
      </c>
      <c r="GZ107">
        <v>0.68778499999999998</v>
      </c>
      <c r="HA107">
        <v>1.6161000000000001</v>
      </c>
      <c r="HB107">
        <v>20.198599999999999</v>
      </c>
      <c r="HC107">
        <v>5.2112999999999996</v>
      </c>
      <c r="HD107">
        <v>11.974</v>
      </c>
      <c r="HE107">
        <v>4.9888000000000003</v>
      </c>
      <c r="HF107">
        <v>3.2919800000000001</v>
      </c>
      <c r="HG107">
        <v>7074.6</v>
      </c>
      <c r="HH107">
        <v>9999</v>
      </c>
      <c r="HI107">
        <v>9999</v>
      </c>
      <c r="HJ107">
        <v>659.3</v>
      </c>
      <c r="HK107">
        <v>4.9713200000000004</v>
      </c>
      <c r="HL107">
        <v>1.87479</v>
      </c>
      <c r="HM107">
        <v>1.87103</v>
      </c>
      <c r="HN107">
        <v>1.8708800000000001</v>
      </c>
      <c r="HO107">
        <v>1.87531</v>
      </c>
      <c r="HP107">
        <v>1.8720699999999999</v>
      </c>
      <c r="HQ107">
        <v>1.8674999999999999</v>
      </c>
      <c r="HR107">
        <v>1.87849</v>
      </c>
      <c r="HS107">
        <v>0</v>
      </c>
      <c r="HT107">
        <v>0</v>
      </c>
      <c r="HU107">
        <v>0</v>
      </c>
      <c r="HV107">
        <v>0</v>
      </c>
      <c r="HW107" t="s">
        <v>418</v>
      </c>
      <c r="HX107" t="s">
        <v>419</v>
      </c>
      <c r="HY107" t="s">
        <v>420</v>
      </c>
      <c r="HZ107" t="s">
        <v>420</v>
      </c>
      <c r="IA107" t="s">
        <v>420</v>
      </c>
      <c r="IB107" t="s">
        <v>420</v>
      </c>
      <c r="IC107">
        <v>0</v>
      </c>
      <c r="ID107">
        <v>100</v>
      </c>
      <c r="IE107">
        <v>100</v>
      </c>
      <c r="IF107">
        <v>-1.1719999999999999</v>
      </c>
      <c r="IG107">
        <v>0.44729999999999998</v>
      </c>
      <c r="IH107">
        <v>-1.172199999999918</v>
      </c>
      <c r="II107">
        <v>0</v>
      </c>
      <c r="IJ107">
        <v>0</v>
      </c>
      <c r="IK107">
        <v>0</v>
      </c>
      <c r="IL107">
        <v>0.44723499999999922</v>
      </c>
      <c r="IM107">
        <v>0</v>
      </c>
      <c r="IN107">
        <v>0</v>
      </c>
      <c r="IO107">
        <v>0</v>
      </c>
      <c r="IP107">
        <v>-1</v>
      </c>
      <c r="IQ107">
        <v>-1</v>
      </c>
      <c r="IR107">
        <v>-1</v>
      </c>
      <c r="IS107">
        <v>-1</v>
      </c>
      <c r="IT107">
        <v>185.8</v>
      </c>
      <c r="IU107">
        <v>185.8</v>
      </c>
      <c r="IV107">
        <v>1.4416500000000001</v>
      </c>
      <c r="IW107">
        <v>2.5927699999999998</v>
      </c>
      <c r="IX107">
        <v>1.49902</v>
      </c>
      <c r="IY107">
        <v>2.2766099999999998</v>
      </c>
      <c r="IZ107">
        <v>1.69678</v>
      </c>
      <c r="JA107">
        <v>2.2888199999999999</v>
      </c>
      <c r="JB107">
        <v>46.210799999999999</v>
      </c>
      <c r="JC107">
        <v>13.851800000000001</v>
      </c>
      <c r="JD107">
        <v>18</v>
      </c>
      <c r="JE107">
        <v>707.68899999999996</v>
      </c>
      <c r="JF107">
        <v>269.67200000000003</v>
      </c>
      <c r="JG107">
        <v>29.999600000000001</v>
      </c>
      <c r="JH107">
        <v>36.159599999999998</v>
      </c>
      <c r="JI107">
        <v>29.9999</v>
      </c>
      <c r="JJ107">
        <v>35.920999999999999</v>
      </c>
      <c r="JK107">
        <v>35.9176</v>
      </c>
      <c r="JL107">
        <v>28.9099</v>
      </c>
      <c r="JM107">
        <v>22.025400000000001</v>
      </c>
      <c r="JN107">
        <v>7.2119900000000001</v>
      </c>
      <c r="JO107">
        <v>30</v>
      </c>
      <c r="JP107">
        <v>618.76499999999999</v>
      </c>
      <c r="JQ107">
        <v>33.690199999999997</v>
      </c>
      <c r="JR107">
        <v>98.240700000000004</v>
      </c>
      <c r="JS107">
        <v>98.257099999999994</v>
      </c>
    </row>
    <row r="108" spans="1:279" x14ac:dyDescent="0.2">
      <c r="A108">
        <v>93</v>
      </c>
      <c r="B108">
        <v>1657205830.0999999</v>
      </c>
      <c r="C108">
        <v>367</v>
      </c>
      <c r="D108" t="s">
        <v>605</v>
      </c>
      <c r="E108" t="s">
        <v>606</v>
      </c>
      <c r="F108">
        <v>4</v>
      </c>
      <c r="G108">
        <v>1657205827.7874999</v>
      </c>
      <c r="H108">
        <f t="shared" si="50"/>
        <v>1.3987464337581784E-3</v>
      </c>
      <c r="I108">
        <f t="shared" si="51"/>
        <v>1.3987464337581785</v>
      </c>
      <c r="J108">
        <f t="shared" si="52"/>
        <v>10.793556883243536</v>
      </c>
      <c r="K108">
        <f t="shared" si="53"/>
        <v>589.861625</v>
      </c>
      <c r="L108">
        <f t="shared" si="54"/>
        <v>374.01316083250384</v>
      </c>
      <c r="M108">
        <f t="shared" si="55"/>
        <v>37.901109547484509</v>
      </c>
      <c r="N108">
        <f t="shared" si="56"/>
        <v>59.774394080731845</v>
      </c>
      <c r="O108">
        <f t="shared" si="57"/>
        <v>8.6263384189299366E-2</v>
      </c>
      <c r="P108">
        <f t="shared" si="58"/>
        <v>2.7693823960936932</v>
      </c>
      <c r="Q108">
        <f t="shared" si="59"/>
        <v>8.4797961074391456E-2</v>
      </c>
      <c r="R108">
        <f t="shared" si="60"/>
        <v>5.3128314519676478E-2</v>
      </c>
      <c r="S108">
        <f t="shared" si="61"/>
        <v>194.43227511250674</v>
      </c>
      <c r="T108">
        <f t="shared" si="62"/>
        <v>34.305293197294901</v>
      </c>
      <c r="U108">
        <f t="shared" si="63"/>
        <v>33.335212499999997</v>
      </c>
      <c r="V108">
        <f t="shared" si="64"/>
        <v>5.1480465411750425</v>
      </c>
      <c r="W108">
        <f t="shared" si="65"/>
        <v>68.350075856099593</v>
      </c>
      <c r="X108">
        <f t="shared" si="66"/>
        <v>3.5482221122976445</v>
      </c>
      <c r="Y108">
        <f t="shared" si="67"/>
        <v>5.1912482434809171</v>
      </c>
      <c r="Z108">
        <f t="shared" si="68"/>
        <v>1.599824428877398</v>
      </c>
      <c r="AA108">
        <f t="shared" si="69"/>
        <v>-61.68471772873567</v>
      </c>
      <c r="AB108">
        <f t="shared" si="70"/>
        <v>22.272266632146405</v>
      </c>
      <c r="AC108">
        <f t="shared" si="71"/>
        <v>1.8492715038374825</v>
      </c>
      <c r="AD108">
        <f t="shared" si="72"/>
        <v>156.86909551975495</v>
      </c>
      <c r="AE108">
        <f t="shared" si="73"/>
        <v>19.966466935158561</v>
      </c>
      <c r="AF108">
        <f t="shared" si="74"/>
        <v>1.4008402857897326</v>
      </c>
      <c r="AG108">
        <f t="shared" si="75"/>
        <v>10.793556883243536</v>
      </c>
      <c r="AH108">
        <v>631.51840915497598</v>
      </c>
      <c r="AI108">
        <v>614.35758787878785</v>
      </c>
      <c r="AJ108">
        <v>1.707132226291453</v>
      </c>
      <c r="AK108">
        <v>65.771731375418483</v>
      </c>
      <c r="AL108">
        <f t="shared" si="76"/>
        <v>1.3987464337581785</v>
      </c>
      <c r="AM108">
        <v>33.768557127299218</v>
      </c>
      <c r="AN108">
        <v>35.013892307692309</v>
      </c>
      <c r="AO108">
        <v>-2.5313736799714759E-5</v>
      </c>
      <c r="AP108">
        <v>88.071452504573628</v>
      </c>
      <c r="AQ108">
        <v>2</v>
      </c>
      <c r="AR108">
        <v>0</v>
      </c>
      <c r="AS108">
        <f t="shared" si="77"/>
        <v>1</v>
      </c>
      <c r="AT108">
        <f t="shared" si="78"/>
        <v>0</v>
      </c>
      <c r="AU108">
        <f t="shared" si="79"/>
        <v>47310.71790972475</v>
      </c>
      <c r="AV108" t="s">
        <v>413</v>
      </c>
      <c r="AW108" t="s">
        <v>413</v>
      </c>
      <c r="AX108">
        <v>0</v>
      </c>
      <c r="AY108">
        <v>0</v>
      </c>
      <c r="AZ108" t="e">
        <f t="shared" si="80"/>
        <v>#DIV/0!</v>
      </c>
      <c r="BA108">
        <v>0</v>
      </c>
      <c r="BB108" t="s">
        <v>413</v>
      </c>
      <c r="BC108" t="s">
        <v>413</v>
      </c>
      <c r="BD108">
        <v>0</v>
      </c>
      <c r="BE108">
        <v>0</v>
      </c>
      <c r="BF108" t="e">
        <f t="shared" si="81"/>
        <v>#DIV/0!</v>
      </c>
      <c r="BG108">
        <v>0.5</v>
      </c>
      <c r="BH108">
        <f t="shared" si="82"/>
        <v>1009.5373497992261</v>
      </c>
      <c r="BI108">
        <f t="shared" si="83"/>
        <v>10.793556883243536</v>
      </c>
      <c r="BJ108" t="e">
        <f t="shared" si="84"/>
        <v>#DIV/0!</v>
      </c>
      <c r="BK108">
        <f t="shared" si="85"/>
        <v>1.06915874735988E-2</v>
      </c>
      <c r="BL108" t="e">
        <f t="shared" si="86"/>
        <v>#DIV/0!</v>
      </c>
      <c r="BM108" t="e">
        <f t="shared" si="87"/>
        <v>#DIV/0!</v>
      </c>
      <c r="BN108" t="s">
        <v>413</v>
      </c>
      <c r="BO108">
        <v>0</v>
      </c>
      <c r="BP108" t="e">
        <f t="shared" si="88"/>
        <v>#DIV/0!</v>
      </c>
      <c r="BQ108" t="e">
        <f t="shared" si="89"/>
        <v>#DIV/0!</v>
      </c>
      <c r="BR108" t="e">
        <f t="shared" si="90"/>
        <v>#DIV/0!</v>
      </c>
      <c r="BS108" t="e">
        <f t="shared" si="91"/>
        <v>#DIV/0!</v>
      </c>
      <c r="BT108" t="e">
        <f t="shared" si="92"/>
        <v>#DIV/0!</v>
      </c>
      <c r="BU108" t="e">
        <f t="shared" si="93"/>
        <v>#DIV/0!</v>
      </c>
      <c r="BV108" t="e">
        <f t="shared" si="94"/>
        <v>#DIV/0!</v>
      </c>
      <c r="BW108" t="e">
        <f t="shared" si="95"/>
        <v>#DIV/0!</v>
      </c>
      <c r="BX108" t="s">
        <v>413</v>
      </c>
      <c r="BY108" t="s">
        <v>413</v>
      </c>
      <c r="BZ108" t="s">
        <v>413</v>
      </c>
      <c r="CA108" t="s">
        <v>413</v>
      </c>
      <c r="CB108" t="s">
        <v>413</v>
      </c>
      <c r="CC108" t="s">
        <v>413</v>
      </c>
      <c r="CD108" t="s">
        <v>413</v>
      </c>
      <c r="CE108" t="s">
        <v>413</v>
      </c>
      <c r="CF108">
        <v>251</v>
      </c>
      <c r="CG108">
        <v>1000</v>
      </c>
      <c r="CH108" t="s">
        <v>414</v>
      </c>
      <c r="CI108">
        <v>8.5</v>
      </c>
      <c r="CJ108">
        <v>1.992</v>
      </c>
      <c r="CK108">
        <v>33.67</v>
      </c>
      <c r="CL108">
        <v>2.6106759999999999E-5</v>
      </c>
      <c r="CM108">
        <v>3.7014436000000001E-4</v>
      </c>
      <c r="CN108">
        <v>1.8797999360000001E-2</v>
      </c>
      <c r="CO108">
        <v>1.9799999999999999E-4</v>
      </c>
      <c r="CP108">
        <f t="shared" si="96"/>
        <v>1200.0374999999999</v>
      </c>
      <c r="CQ108">
        <f t="shared" si="97"/>
        <v>1009.5373497992261</v>
      </c>
      <c r="CR108">
        <f t="shared" si="98"/>
        <v>0.84125483561907544</v>
      </c>
      <c r="CS108">
        <f t="shared" si="99"/>
        <v>0.16202183274481569</v>
      </c>
      <c r="CT108">
        <v>6</v>
      </c>
      <c r="CU108">
        <v>0.5</v>
      </c>
      <c r="CV108" t="s">
        <v>415</v>
      </c>
      <c r="CW108">
        <v>2</v>
      </c>
      <c r="CX108" t="b">
        <v>1</v>
      </c>
      <c r="CY108">
        <v>1657205827.7874999</v>
      </c>
      <c r="CZ108">
        <v>589.861625</v>
      </c>
      <c r="DA108">
        <v>609.04349999999999</v>
      </c>
      <c r="DB108">
        <v>35.014324999999999</v>
      </c>
      <c r="DC108">
        <v>33.767262500000001</v>
      </c>
      <c r="DD108">
        <v>591.03362500000003</v>
      </c>
      <c r="DE108">
        <v>34.5670875</v>
      </c>
      <c r="DF108">
        <v>650.38799999999992</v>
      </c>
      <c r="DG108">
        <v>101.23625</v>
      </c>
      <c r="DH108">
        <v>0.1000491375</v>
      </c>
      <c r="DI108">
        <v>33.484387499999997</v>
      </c>
      <c r="DJ108">
        <v>999.9</v>
      </c>
      <c r="DK108">
        <v>33.335212499999997</v>
      </c>
      <c r="DL108">
        <v>0</v>
      </c>
      <c r="DM108">
        <v>0</v>
      </c>
      <c r="DN108">
        <v>9002.4200000000019</v>
      </c>
      <c r="DO108">
        <v>0</v>
      </c>
      <c r="DP108">
        <v>1128.88625</v>
      </c>
      <c r="DQ108">
        <v>-19.182062500000001</v>
      </c>
      <c r="DR108">
        <v>611.26437499999997</v>
      </c>
      <c r="DS108">
        <v>630.32787499999995</v>
      </c>
      <c r="DT108">
        <v>1.2470524999999999</v>
      </c>
      <c r="DU108">
        <v>609.04349999999999</v>
      </c>
      <c r="DV108">
        <v>33.767262500000001</v>
      </c>
      <c r="DW108">
        <v>3.5447175</v>
      </c>
      <c r="DX108">
        <v>3.4184700000000001</v>
      </c>
      <c r="DY108">
        <v>26.835450000000002</v>
      </c>
      <c r="DZ108">
        <v>26.220175000000001</v>
      </c>
      <c r="EA108">
        <v>1200.0374999999999</v>
      </c>
      <c r="EB108">
        <v>0.95799650000000003</v>
      </c>
      <c r="EC108">
        <v>4.2003799999999987E-2</v>
      </c>
      <c r="ED108">
        <v>0</v>
      </c>
      <c r="EE108">
        <v>533.89075000000003</v>
      </c>
      <c r="EF108">
        <v>5.0001600000000002</v>
      </c>
      <c r="EG108">
        <v>7470.2087499999998</v>
      </c>
      <c r="EH108">
        <v>9515.4825000000001</v>
      </c>
      <c r="EI108">
        <v>47.601374999999997</v>
      </c>
      <c r="EJ108">
        <v>49.867125000000001</v>
      </c>
      <c r="EK108">
        <v>48.710625</v>
      </c>
      <c r="EL108">
        <v>48.663749999999993</v>
      </c>
      <c r="EM108">
        <v>49.304250000000003</v>
      </c>
      <c r="EN108">
        <v>1144.8425</v>
      </c>
      <c r="EO108">
        <v>50.195</v>
      </c>
      <c r="EP108">
        <v>0</v>
      </c>
      <c r="EQ108">
        <v>610410.89999985695</v>
      </c>
      <c r="ER108">
        <v>0</v>
      </c>
      <c r="ES108">
        <v>534.26148000000001</v>
      </c>
      <c r="ET108">
        <v>-5.7949999996549311</v>
      </c>
      <c r="EU108">
        <v>-1431.6192329447081</v>
      </c>
      <c r="EV108">
        <v>7554.597999999999</v>
      </c>
      <c r="EW108">
        <v>15</v>
      </c>
      <c r="EX108">
        <v>1657194677</v>
      </c>
      <c r="EY108" t="s">
        <v>416</v>
      </c>
      <c r="EZ108">
        <v>1657194677</v>
      </c>
      <c r="FA108">
        <v>1657194677</v>
      </c>
      <c r="FB108">
        <v>4</v>
      </c>
      <c r="FC108">
        <v>-0.154</v>
      </c>
      <c r="FD108">
        <v>6.0000000000000001E-3</v>
      </c>
      <c r="FE108">
        <v>-1.1719999999999999</v>
      </c>
      <c r="FF108">
        <v>0.44700000000000001</v>
      </c>
      <c r="FG108">
        <v>415</v>
      </c>
      <c r="FH108">
        <v>30</v>
      </c>
      <c r="FI108">
        <v>0.27</v>
      </c>
      <c r="FJ108">
        <v>0.12</v>
      </c>
      <c r="FK108">
        <v>-18.890475609756098</v>
      </c>
      <c r="FL108">
        <v>-2.3431923344947689</v>
      </c>
      <c r="FM108">
        <v>0.23704064875293759</v>
      </c>
      <c r="FN108">
        <v>0</v>
      </c>
      <c r="FO108">
        <v>534.63132352941182</v>
      </c>
      <c r="FP108">
        <v>-6.2774789877388422</v>
      </c>
      <c r="FQ108">
        <v>0.64238740009384043</v>
      </c>
      <c r="FR108">
        <v>0</v>
      </c>
      <c r="FS108">
        <v>1.2441409756097559</v>
      </c>
      <c r="FT108">
        <v>2.7008989547039969E-2</v>
      </c>
      <c r="FU108">
        <v>2.9273452593942032E-3</v>
      </c>
      <c r="FV108">
        <v>1</v>
      </c>
      <c r="FW108">
        <v>1</v>
      </c>
      <c r="FX108">
        <v>3</v>
      </c>
      <c r="FY108" t="s">
        <v>417</v>
      </c>
      <c r="FZ108">
        <v>3.3689399999999998</v>
      </c>
      <c r="GA108">
        <v>2.8939300000000001</v>
      </c>
      <c r="GB108">
        <v>0.127133</v>
      </c>
      <c r="GC108">
        <v>0.13180800000000001</v>
      </c>
      <c r="GD108">
        <v>0.14333599999999999</v>
      </c>
      <c r="GE108">
        <v>0.142597</v>
      </c>
      <c r="GF108">
        <v>30093.4</v>
      </c>
      <c r="GG108">
        <v>26057.4</v>
      </c>
      <c r="GH108">
        <v>30818.9</v>
      </c>
      <c r="GI108">
        <v>27978.5</v>
      </c>
      <c r="GJ108">
        <v>34801</v>
      </c>
      <c r="GK108">
        <v>33871.4</v>
      </c>
      <c r="GL108">
        <v>40191.9</v>
      </c>
      <c r="GM108">
        <v>39025.800000000003</v>
      </c>
      <c r="GN108">
        <v>2.31873</v>
      </c>
      <c r="GO108">
        <v>1.53033</v>
      </c>
      <c r="GP108">
        <v>0</v>
      </c>
      <c r="GQ108">
        <v>5.99325E-2</v>
      </c>
      <c r="GR108">
        <v>999.9</v>
      </c>
      <c r="GS108">
        <v>32.356200000000001</v>
      </c>
      <c r="GT108">
        <v>46.6</v>
      </c>
      <c r="GU108">
        <v>44</v>
      </c>
      <c r="GV108">
        <v>42.129399999999997</v>
      </c>
      <c r="GW108">
        <v>50.183700000000002</v>
      </c>
      <c r="GX108">
        <v>42.712299999999999</v>
      </c>
      <c r="GY108">
        <v>1</v>
      </c>
      <c r="GZ108">
        <v>0.68755599999999994</v>
      </c>
      <c r="HA108">
        <v>1.6153599999999999</v>
      </c>
      <c r="HB108">
        <v>20.199100000000001</v>
      </c>
      <c r="HC108">
        <v>5.2151899999999998</v>
      </c>
      <c r="HD108">
        <v>11.974</v>
      </c>
      <c r="HE108">
        <v>4.9897999999999998</v>
      </c>
      <c r="HF108">
        <v>3.2925800000000001</v>
      </c>
      <c r="HG108">
        <v>7074.6</v>
      </c>
      <c r="HH108">
        <v>9999</v>
      </c>
      <c r="HI108">
        <v>9999</v>
      </c>
      <c r="HJ108">
        <v>659.3</v>
      </c>
      <c r="HK108">
        <v>4.9713200000000004</v>
      </c>
      <c r="HL108">
        <v>1.8748100000000001</v>
      </c>
      <c r="HM108">
        <v>1.87103</v>
      </c>
      <c r="HN108">
        <v>1.87087</v>
      </c>
      <c r="HO108">
        <v>1.87531</v>
      </c>
      <c r="HP108">
        <v>1.8720699999999999</v>
      </c>
      <c r="HQ108">
        <v>1.8675200000000001</v>
      </c>
      <c r="HR108">
        <v>1.87849</v>
      </c>
      <c r="HS108">
        <v>0</v>
      </c>
      <c r="HT108">
        <v>0</v>
      </c>
      <c r="HU108">
        <v>0</v>
      </c>
      <c r="HV108">
        <v>0</v>
      </c>
      <c r="HW108" t="s">
        <v>418</v>
      </c>
      <c r="HX108" t="s">
        <v>419</v>
      </c>
      <c r="HY108" t="s">
        <v>420</v>
      </c>
      <c r="HZ108" t="s">
        <v>420</v>
      </c>
      <c r="IA108" t="s">
        <v>420</v>
      </c>
      <c r="IB108" t="s">
        <v>420</v>
      </c>
      <c r="IC108">
        <v>0</v>
      </c>
      <c r="ID108">
        <v>100</v>
      </c>
      <c r="IE108">
        <v>100</v>
      </c>
      <c r="IF108">
        <v>-1.1719999999999999</v>
      </c>
      <c r="IG108">
        <v>0.44719999999999999</v>
      </c>
      <c r="IH108">
        <v>-1.172199999999918</v>
      </c>
      <c r="II108">
        <v>0</v>
      </c>
      <c r="IJ108">
        <v>0</v>
      </c>
      <c r="IK108">
        <v>0</v>
      </c>
      <c r="IL108">
        <v>0.44723499999999922</v>
      </c>
      <c r="IM108">
        <v>0</v>
      </c>
      <c r="IN108">
        <v>0</v>
      </c>
      <c r="IO108">
        <v>0</v>
      </c>
      <c r="IP108">
        <v>-1</v>
      </c>
      <c r="IQ108">
        <v>-1</v>
      </c>
      <c r="IR108">
        <v>-1</v>
      </c>
      <c r="IS108">
        <v>-1</v>
      </c>
      <c r="IT108">
        <v>185.9</v>
      </c>
      <c r="IU108">
        <v>185.9</v>
      </c>
      <c r="IV108">
        <v>1.4550799999999999</v>
      </c>
      <c r="IW108">
        <v>2.5891099999999998</v>
      </c>
      <c r="IX108">
        <v>1.49902</v>
      </c>
      <c r="IY108">
        <v>2.2766099999999998</v>
      </c>
      <c r="IZ108">
        <v>1.69678</v>
      </c>
      <c r="JA108">
        <v>2.2570800000000002</v>
      </c>
      <c r="JB108">
        <v>46.210799999999999</v>
      </c>
      <c r="JC108">
        <v>13.851800000000001</v>
      </c>
      <c r="JD108">
        <v>18</v>
      </c>
      <c r="JE108">
        <v>707.91700000000003</v>
      </c>
      <c r="JF108">
        <v>269.613</v>
      </c>
      <c r="JG108">
        <v>29.999700000000001</v>
      </c>
      <c r="JH108">
        <v>36.156199999999998</v>
      </c>
      <c r="JI108">
        <v>29.9999</v>
      </c>
      <c r="JJ108">
        <v>35.920999999999999</v>
      </c>
      <c r="JK108">
        <v>35.9176</v>
      </c>
      <c r="JL108">
        <v>29.1647</v>
      </c>
      <c r="JM108">
        <v>22.025400000000001</v>
      </c>
      <c r="JN108">
        <v>6.8359300000000003</v>
      </c>
      <c r="JO108">
        <v>30</v>
      </c>
      <c r="JP108">
        <v>625.45299999999997</v>
      </c>
      <c r="JQ108">
        <v>33.650199999999998</v>
      </c>
      <c r="JR108">
        <v>98.239699999999999</v>
      </c>
      <c r="JS108">
        <v>98.255700000000004</v>
      </c>
    </row>
    <row r="109" spans="1:279" x14ac:dyDescent="0.2">
      <c r="A109">
        <v>94</v>
      </c>
      <c r="B109">
        <v>1657205834.5999999</v>
      </c>
      <c r="C109">
        <v>371.5</v>
      </c>
      <c r="D109" t="s">
        <v>607</v>
      </c>
      <c r="E109" t="s">
        <v>608</v>
      </c>
      <c r="F109">
        <v>4</v>
      </c>
      <c r="G109">
        <v>1657205832.3499999</v>
      </c>
      <c r="H109">
        <f t="shared" si="50"/>
        <v>1.3930059038691973E-3</v>
      </c>
      <c r="I109">
        <f t="shared" si="51"/>
        <v>1.3930059038691973</v>
      </c>
      <c r="J109">
        <f t="shared" si="52"/>
        <v>11.06415450710263</v>
      </c>
      <c r="K109">
        <f t="shared" si="53"/>
        <v>597.36249999999995</v>
      </c>
      <c r="L109">
        <f t="shared" si="54"/>
        <v>375.61266866247274</v>
      </c>
      <c r="M109">
        <f t="shared" si="55"/>
        <v>38.062960101279543</v>
      </c>
      <c r="N109">
        <f t="shared" si="56"/>
        <v>60.534127042271088</v>
      </c>
      <c r="O109">
        <f t="shared" si="57"/>
        <v>8.5969853797566748E-2</v>
      </c>
      <c r="P109">
        <f t="shared" si="58"/>
        <v>2.7717549553014589</v>
      </c>
      <c r="Q109">
        <f t="shared" si="59"/>
        <v>8.4515519070369458E-2</v>
      </c>
      <c r="R109">
        <f t="shared" si="60"/>
        <v>5.2950816302370751E-2</v>
      </c>
      <c r="S109">
        <f t="shared" si="61"/>
        <v>194.43817011255786</v>
      </c>
      <c r="T109">
        <f t="shared" si="62"/>
        <v>34.293490458525774</v>
      </c>
      <c r="U109">
        <f t="shared" si="63"/>
        <v>33.328687500000001</v>
      </c>
      <c r="V109">
        <f t="shared" si="64"/>
        <v>5.1461640349084687</v>
      </c>
      <c r="W109">
        <f t="shared" si="65"/>
        <v>68.386373818921015</v>
      </c>
      <c r="X109">
        <f t="shared" si="66"/>
        <v>3.5475704109064745</v>
      </c>
      <c r="Y109">
        <f t="shared" si="67"/>
        <v>5.1875398749757071</v>
      </c>
      <c r="Z109">
        <f t="shared" si="68"/>
        <v>1.5985936240019942</v>
      </c>
      <c r="AA109">
        <f t="shared" si="69"/>
        <v>-61.4315603606316</v>
      </c>
      <c r="AB109">
        <f t="shared" si="70"/>
        <v>21.35927257215879</v>
      </c>
      <c r="AC109">
        <f t="shared" si="71"/>
        <v>1.7717800368053715</v>
      </c>
      <c r="AD109">
        <f t="shared" si="72"/>
        <v>156.13766236089043</v>
      </c>
      <c r="AE109">
        <f t="shared" si="73"/>
        <v>20.23166400670371</v>
      </c>
      <c r="AF109">
        <f t="shared" si="74"/>
        <v>1.404340262777382</v>
      </c>
      <c r="AG109">
        <f t="shared" si="75"/>
        <v>11.06415450710263</v>
      </c>
      <c r="AH109">
        <v>639.44933634503968</v>
      </c>
      <c r="AI109">
        <v>622.0220060606058</v>
      </c>
      <c r="AJ109">
        <v>1.708992759994757</v>
      </c>
      <c r="AK109">
        <v>65.771731375418483</v>
      </c>
      <c r="AL109">
        <f t="shared" si="76"/>
        <v>1.3930059038691973</v>
      </c>
      <c r="AM109">
        <v>33.764019256743538</v>
      </c>
      <c r="AN109">
        <v>35.004451748251789</v>
      </c>
      <c r="AO109">
        <v>-5.4538072033624019E-5</v>
      </c>
      <c r="AP109">
        <v>88.071452504573628</v>
      </c>
      <c r="AQ109">
        <v>2</v>
      </c>
      <c r="AR109">
        <v>0</v>
      </c>
      <c r="AS109">
        <f t="shared" si="77"/>
        <v>1</v>
      </c>
      <c r="AT109">
        <f t="shared" si="78"/>
        <v>0</v>
      </c>
      <c r="AU109">
        <f t="shared" si="79"/>
        <v>47377.904992570009</v>
      </c>
      <c r="AV109" t="s">
        <v>413</v>
      </c>
      <c r="AW109" t="s">
        <v>413</v>
      </c>
      <c r="AX109">
        <v>0</v>
      </c>
      <c r="AY109">
        <v>0</v>
      </c>
      <c r="AZ109" t="e">
        <f t="shared" si="80"/>
        <v>#DIV/0!</v>
      </c>
      <c r="BA109">
        <v>0</v>
      </c>
      <c r="BB109" t="s">
        <v>413</v>
      </c>
      <c r="BC109" t="s">
        <v>413</v>
      </c>
      <c r="BD109">
        <v>0</v>
      </c>
      <c r="BE109">
        <v>0</v>
      </c>
      <c r="BF109" t="e">
        <f t="shared" si="81"/>
        <v>#DIV/0!</v>
      </c>
      <c r="BG109">
        <v>0.5</v>
      </c>
      <c r="BH109">
        <f t="shared" si="82"/>
        <v>1009.5697497992528</v>
      </c>
      <c r="BI109">
        <f t="shared" si="83"/>
        <v>11.06415450710263</v>
      </c>
      <c r="BJ109" t="e">
        <f t="shared" si="84"/>
        <v>#DIV/0!</v>
      </c>
      <c r="BK109">
        <f t="shared" si="85"/>
        <v>1.0959276968533055E-2</v>
      </c>
      <c r="BL109" t="e">
        <f t="shared" si="86"/>
        <v>#DIV/0!</v>
      </c>
      <c r="BM109" t="e">
        <f t="shared" si="87"/>
        <v>#DIV/0!</v>
      </c>
      <c r="BN109" t="s">
        <v>413</v>
      </c>
      <c r="BO109">
        <v>0</v>
      </c>
      <c r="BP109" t="e">
        <f t="shared" si="88"/>
        <v>#DIV/0!</v>
      </c>
      <c r="BQ109" t="e">
        <f t="shared" si="89"/>
        <v>#DIV/0!</v>
      </c>
      <c r="BR109" t="e">
        <f t="shared" si="90"/>
        <v>#DIV/0!</v>
      </c>
      <c r="BS109" t="e">
        <f t="shared" si="91"/>
        <v>#DIV/0!</v>
      </c>
      <c r="BT109" t="e">
        <f t="shared" si="92"/>
        <v>#DIV/0!</v>
      </c>
      <c r="BU109" t="e">
        <f t="shared" si="93"/>
        <v>#DIV/0!</v>
      </c>
      <c r="BV109" t="e">
        <f t="shared" si="94"/>
        <v>#DIV/0!</v>
      </c>
      <c r="BW109" t="e">
        <f t="shared" si="95"/>
        <v>#DIV/0!</v>
      </c>
      <c r="BX109" t="s">
        <v>413</v>
      </c>
      <c r="BY109" t="s">
        <v>413</v>
      </c>
      <c r="BZ109" t="s">
        <v>413</v>
      </c>
      <c r="CA109" t="s">
        <v>413</v>
      </c>
      <c r="CB109" t="s">
        <v>413</v>
      </c>
      <c r="CC109" t="s">
        <v>413</v>
      </c>
      <c r="CD109" t="s">
        <v>413</v>
      </c>
      <c r="CE109" t="s">
        <v>413</v>
      </c>
      <c r="CF109">
        <v>251</v>
      </c>
      <c r="CG109">
        <v>1000</v>
      </c>
      <c r="CH109" t="s">
        <v>414</v>
      </c>
      <c r="CI109">
        <v>8.5</v>
      </c>
      <c r="CJ109">
        <v>1.992</v>
      </c>
      <c r="CK109">
        <v>33.67</v>
      </c>
      <c r="CL109">
        <v>2.6106759999999999E-5</v>
      </c>
      <c r="CM109">
        <v>3.7014436000000001E-4</v>
      </c>
      <c r="CN109">
        <v>1.8797999360000001E-2</v>
      </c>
      <c r="CO109">
        <v>1.9799999999999999E-4</v>
      </c>
      <c r="CP109">
        <f t="shared" si="96"/>
        <v>1200.0762500000001</v>
      </c>
      <c r="CQ109">
        <f t="shared" si="97"/>
        <v>1009.5697497992528</v>
      </c>
      <c r="CR109">
        <f t="shared" si="98"/>
        <v>0.84125467010888078</v>
      </c>
      <c r="CS109">
        <f t="shared" si="99"/>
        <v>0.16202151331013995</v>
      </c>
      <c r="CT109">
        <v>6</v>
      </c>
      <c r="CU109">
        <v>0.5</v>
      </c>
      <c r="CV109" t="s">
        <v>415</v>
      </c>
      <c r="CW109">
        <v>2</v>
      </c>
      <c r="CX109" t="b">
        <v>1</v>
      </c>
      <c r="CY109">
        <v>1657205832.3499999</v>
      </c>
      <c r="CZ109">
        <v>597.36249999999995</v>
      </c>
      <c r="DA109">
        <v>616.80124999999998</v>
      </c>
      <c r="DB109">
        <v>35.008112500000003</v>
      </c>
      <c r="DC109">
        <v>33.757887500000002</v>
      </c>
      <c r="DD109">
        <v>598.53462500000001</v>
      </c>
      <c r="DE109">
        <v>34.560850000000002</v>
      </c>
      <c r="DF109">
        <v>650.36787499999991</v>
      </c>
      <c r="DG109">
        <v>101.235625</v>
      </c>
      <c r="DH109">
        <v>0.1000414375</v>
      </c>
      <c r="DI109">
        <v>33.471625000000003</v>
      </c>
      <c r="DJ109">
        <v>999.9</v>
      </c>
      <c r="DK109">
        <v>33.328687500000001</v>
      </c>
      <c r="DL109">
        <v>0</v>
      </c>
      <c r="DM109">
        <v>0</v>
      </c>
      <c r="DN109">
        <v>9015.0799999999981</v>
      </c>
      <c r="DO109">
        <v>0</v>
      </c>
      <c r="DP109">
        <v>1154.4024999999999</v>
      </c>
      <c r="DQ109">
        <v>-19.438825000000001</v>
      </c>
      <c r="DR109">
        <v>619.03387500000008</v>
      </c>
      <c r="DS109">
        <v>638.35062500000004</v>
      </c>
      <c r="DT109">
        <v>1.2502012499999999</v>
      </c>
      <c r="DU109">
        <v>616.80124999999998</v>
      </c>
      <c r="DV109">
        <v>33.757887500000002</v>
      </c>
      <c r="DW109">
        <v>3.5440700000000001</v>
      </c>
      <c r="DX109">
        <v>3.4175024999999999</v>
      </c>
      <c r="DY109">
        <v>26.832362499999999</v>
      </c>
      <c r="DZ109">
        <v>26.215375000000002</v>
      </c>
      <c r="EA109">
        <v>1200.0762500000001</v>
      </c>
      <c r="EB109">
        <v>0.95800062500000005</v>
      </c>
      <c r="EC109">
        <v>4.1999750000000002E-2</v>
      </c>
      <c r="ED109">
        <v>0</v>
      </c>
      <c r="EE109">
        <v>533.42000000000007</v>
      </c>
      <c r="EF109">
        <v>5.0001600000000002</v>
      </c>
      <c r="EG109">
        <v>7456.0362500000001</v>
      </c>
      <c r="EH109">
        <v>9515.7999999999993</v>
      </c>
      <c r="EI109">
        <v>47.569999999999993</v>
      </c>
      <c r="EJ109">
        <v>49.827749999999988</v>
      </c>
      <c r="EK109">
        <v>48.742125000000001</v>
      </c>
      <c r="EL109">
        <v>48.679250000000003</v>
      </c>
      <c r="EM109">
        <v>49.311999999999998</v>
      </c>
      <c r="EN109">
        <v>1144.88625</v>
      </c>
      <c r="EO109">
        <v>50.19</v>
      </c>
      <c r="EP109">
        <v>0</v>
      </c>
      <c r="EQ109">
        <v>610415.09999990463</v>
      </c>
      <c r="ER109">
        <v>0</v>
      </c>
      <c r="ES109">
        <v>533.89211538461541</v>
      </c>
      <c r="ET109">
        <v>-5.3280341799925601</v>
      </c>
      <c r="EU109">
        <v>-447.07521403386801</v>
      </c>
      <c r="EV109">
        <v>7483.751153846154</v>
      </c>
      <c r="EW109">
        <v>15</v>
      </c>
      <c r="EX109">
        <v>1657194677</v>
      </c>
      <c r="EY109" t="s">
        <v>416</v>
      </c>
      <c r="EZ109">
        <v>1657194677</v>
      </c>
      <c r="FA109">
        <v>1657194677</v>
      </c>
      <c r="FB109">
        <v>4</v>
      </c>
      <c r="FC109">
        <v>-0.154</v>
      </c>
      <c r="FD109">
        <v>6.0000000000000001E-3</v>
      </c>
      <c r="FE109">
        <v>-1.1719999999999999</v>
      </c>
      <c r="FF109">
        <v>0.44700000000000001</v>
      </c>
      <c r="FG109">
        <v>415</v>
      </c>
      <c r="FH109">
        <v>30</v>
      </c>
      <c r="FI109">
        <v>0.27</v>
      </c>
      <c r="FJ109">
        <v>0.12</v>
      </c>
      <c r="FK109">
        <v>-19.067860975609751</v>
      </c>
      <c r="FL109">
        <v>-2.172464111498225</v>
      </c>
      <c r="FM109">
        <v>0.2173277842204491</v>
      </c>
      <c r="FN109">
        <v>0</v>
      </c>
      <c r="FO109">
        <v>534.18976470588234</v>
      </c>
      <c r="FP109">
        <v>-5.7693506478858652</v>
      </c>
      <c r="FQ109">
        <v>0.59445877801099323</v>
      </c>
      <c r="FR109">
        <v>0</v>
      </c>
      <c r="FS109">
        <v>1.24600243902439</v>
      </c>
      <c r="FT109">
        <v>2.4379860627178521E-2</v>
      </c>
      <c r="FU109">
        <v>2.7659054711884471E-3</v>
      </c>
      <c r="FV109">
        <v>1</v>
      </c>
      <c r="FW109">
        <v>1</v>
      </c>
      <c r="FX109">
        <v>3</v>
      </c>
      <c r="FY109" t="s">
        <v>417</v>
      </c>
      <c r="FZ109">
        <v>3.3689200000000001</v>
      </c>
      <c r="GA109">
        <v>2.8938100000000002</v>
      </c>
      <c r="GB109">
        <v>0.12825800000000001</v>
      </c>
      <c r="GC109">
        <v>0.132969</v>
      </c>
      <c r="GD109">
        <v>0.14331199999999999</v>
      </c>
      <c r="GE109">
        <v>0.14255100000000001</v>
      </c>
      <c r="GF109">
        <v>30054.1</v>
      </c>
      <c r="GG109">
        <v>26023.1</v>
      </c>
      <c r="GH109">
        <v>30818.400000000001</v>
      </c>
      <c r="GI109">
        <v>27979.200000000001</v>
      </c>
      <c r="GJ109">
        <v>34801.5</v>
      </c>
      <c r="GK109">
        <v>33873.9</v>
      </c>
      <c r="GL109">
        <v>40191.300000000003</v>
      </c>
      <c r="GM109">
        <v>39026.5</v>
      </c>
      <c r="GN109">
        <v>2.3187000000000002</v>
      </c>
      <c r="GO109">
        <v>1.5302</v>
      </c>
      <c r="GP109">
        <v>0</v>
      </c>
      <c r="GQ109">
        <v>6.0640300000000001E-2</v>
      </c>
      <c r="GR109">
        <v>999.9</v>
      </c>
      <c r="GS109">
        <v>32.346499999999999</v>
      </c>
      <c r="GT109">
        <v>46.6</v>
      </c>
      <c r="GU109">
        <v>44</v>
      </c>
      <c r="GV109">
        <v>42.132199999999997</v>
      </c>
      <c r="GW109">
        <v>50.243699999999997</v>
      </c>
      <c r="GX109">
        <v>43.521599999999999</v>
      </c>
      <c r="GY109">
        <v>1</v>
      </c>
      <c r="GZ109">
        <v>0.68736299999999995</v>
      </c>
      <c r="HA109">
        <v>1.6121099999999999</v>
      </c>
      <c r="HB109">
        <v>20.1995</v>
      </c>
      <c r="HC109">
        <v>5.2142900000000001</v>
      </c>
      <c r="HD109">
        <v>11.974</v>
      </c>
      <c r="HE109">
        <v>4.9900500000000001</v>
      </c>
      <c r="HF109">
        <v>3.2924799999999999</v>
      </c>
      <c r="HG109">
        <v>7074.8</v>
      </c>
      <c r="HH109">
        <v>9999</v>
      </c>
      <c r="HI109">
        <v>9999</v>
      </c>
      <c r="HJ109">
        <v>659.3</v>
      </c>
      <c r="HK109">
        <v>4.9713000000000003</v>
      </c>
      <c r="HL109">
        <v>1.87479</v>
      </c>
      <c r="HM109">
        <v>1.87104</v>
      </c>
      <c r="HN109">
        <v>1.87087</v>
      </c>
      <c r="HO109">
        <v>1.87531</v>
      </c>
      <c r="HP109">
        <v>1.8720600000000001</v>
      </c>
      <c r="HQ109">
        <v>1.8675200000000001</v>
      </c>
      <c r="HR109">
        <v>1.8785000000000001</v>
      </c>
      <c r="HS109">
        <v>0</v>
      </c>
      <c r="HT109">
        <v>0</v>
      </c>
      <c r="HU109">
        <v>0</v>
      </c>
      <c r="HV109">
        <v>0</v>
      </c>
      <c r="HW109" t="s">
        <v>418</v>
      </c>
      <c r="HX109" t="s">
        <v>419</v>
      </c>
      <c r="HY109" t="s">
        <v>420</v>
      </c>
      <c r="HZ109" t="s">
        <v>420</v>
      </c>
      <c r="IA109" t="s">
        <v>420</v>
      </c>
      <c r="IB109" t="s">
        <v>420</v>
      </c>
      <c r="IC109">
        <v>0</v>
      </c>
      <c r="ID109">
        <v>100</v>
      </c>
      <c r="IE109">
        <v>100</v>
      </c>
      <c r="IF109">
        <v>-1.1719999999999999</v>
      </c>
      <c r="IG109">
        <v>0.44729999999999998</v>
      </c>
      <c r="IH109">
        <v>-1.172199999999918</v>
      </c>
      <c r="II109">
        <v>0</v>
      </c>
      <c r="IJ109">
        <v>0</v>
      </c>
      <c r="IK109">
        <v>0</v>
      </c>
      <c r="IL109">
        <v>0.44723499999999922</v>
      </c>
      <c r="IM109">
        <v>0</v>
      </c>
      <c r="IN109">
        <v>0</v>
      </c>
      <c r="IO109">
        <v>0</v>
      </c>
      <c r="IP109">
        <v>-1</v>
      </c>
      <c r="IQ109">
        <v>-1</v>
      </c>
      <c r="IR109">
        <v>-1</v>
      </c>
      <c r="IS109">
        <v>-1</v>
      </c>
      <c r="IT109">
        <v>186</v>
      </c>
      <c r="IU109">
        <v>186</v>
      </c>
      <c r="IV109">
        <v>1.46973</v>
      </c>
      <c r="IW109">
        <v>2.5878899999999998</v>
      </c>
      <c r="IX109">
        <v>1.49902</v>
      </c>
      <c r="IY109">
        <v>2.2778299999999998</v>
      </c>
      <c r="IZ109">
        <v>1.69678</v>
      </c>
      <c r="JA109">
        <v>2.3339799999999999</v>
      </c>
      <c r="JB109">
        <v>46.210799999999999</v>
      </c>
      <c r="JC109">
        <v>13.851800000000001</v>
      </c>
      <c r="JD109">
        <v>18</v>
      </c>
      <c r="JE109">
        <v>707.88300000000004</v>
      </c>
      <c r="JF109">
        <v>269.55</v>
      </c>
      <c r="JG109">
        <v>29.999500000000001</v>
      </c>
      <c r="JH109">
        <v>36.153199999999998</v>
      </c>
      <c r="JI109">
        <v>30</v>
      </c>
      <c r="JJ109">
        <v>35.919600000000003</v>
      </c>
      <c r="JK109">
        <v>35.916400000000003</v>
      </c>
      <c r="JL109">
        <v>29.471599999999999</v>
      </c>
      <c r="JM109">
        <v>22.3066</v>
      </c>
      <c r="JN109">
        <v>6.8359300000000003</v>
      </c>
      <c r="JO109">
        <v>30</v>
      </c>
      <c r="JP109">
        <v>632.14099999999996</v>
      </c>
      <c r="JQ109">
        <v>33.605499999999999</v>
      </c>
      <c r="JR109">
        <v>98.238200000000006</v>
      </c>
      <c r="JS109">
        <v>98.257800000000003</v>
      </c>
    </row>
    <row r="110" spans="1:279" x14ac:dyDescent="0.2">
      <c r="A110">
        <v>95</v>
      </c>
      <c r="B110">
        <v>1657205838.0999999</v>
      </c>
      <c r="C110">
        <v>375</v>
      </c>
      <c r="D110" t="s">
        <v>609</v>
      </c>
      <c r="E110" t="s">
        <v>610</v>
      </c>
      <c r="F110">
        <v>4</v>
      </c>
      <c r="G110">
        <v>1657205835.7249999</v>
      </c>
      <c r="H110">
        <f t="shared" si="50"/>
        <v>1.4023911629102311E-3</v>
      </c>
      <c r="I110">
        <f t="shared" si="51"/>
        <v>1.402391162910231</v>
      </c>
      <c r="J110">
        <f t="shared" si="52"/>
        <v>11.11357851180682</v>
      </c>
      <c r="K110">
        <f t="shared" si="53"/>
        <v>602.92487499999993</v>
      </c>
      <c r="L110">
        <f t="shared" si="54"/>
        <v>381.66064943229787</v>
      </c>
      <c r="M110">
        <f t="shared" si="55"/>
        <v>38.67566215914421</v>
      </c>
      <c r="N110">
        <f t="shared" si="56"/>
        <v>61.09751898061652</v>
      </c>
      <c r="O110">
        <f t="shared" si="57"/>
        <v>8.6624165020222646E-2</v>
      </c>
      <c r="P110">
        <f t="shared" si="58"/>
        <v>2.7713810411577491</v>
      </c>
      <c r="Q110">
        <f t="shared" si="59"/>
        <v>8.5147617736334627E-2</v>
      </c>
      <c r="R110">
        <f t="shared" si="60"/>
        <v>5.3347826567163054E-2</v>
      </c>
      <c r="S110">
        <f t="shared" si="61"/>
        <v>194.42639961253403</v>
      </c>
      <c r="T110">
        <f t="shared" si="62"/>
        <v>34.282330114838551</v>
      </c>
      <c r="U110">
        <f t="shared" si="63"/>
        <v>33.322512500000002</v>
      </c>
      <c r="V110">
        <f t="shared" si="64"/>
        <v>5.1443830575374063</v>
      </c>
      <c r="W110">
        <f t="shared" si="65"/>
        <v>68.407570806549998</v>
      </c>
      <c r="X110">
        <f t="shared" si="66"/>
        <v>3.5469540299599491</v>
      </c>
      <c r="Y110">
        <f t="shared" si="67"/>
        <v>5.1850314053548141</v>
      </c>
      <c r="Z110">
        <f t="shared" si="68"/>
        <v>1.5974290275774572</v>
      </c>
      <c r="AA110">
        <f t="shared" si="69"/>
        <v>-61.84545028434119</v>
      </c>
      <c r="AB110">
        <f t="shared" si="70"/>
        <v>20.988467336702954</v>
      </c>
      <c r="AC110">
        <f t="shared" si="71"/>
        <v>1.7411298799278463</v>
      </c>
      <c r="AD110">
        <f t="shared" si="72"/>
        <v>155.31054654482364</v>
      </c>
      <c r="AE110">
        <f t="shared" si="73"/>
        <v>20.330145660093066</v>
      </c>
      <c r="AF110">
        <f t="shared" si="74"/>
        <v>1.4203497236608602</v>
      </c>
      <c r="AG110">
        <f t="shared" si="75"/>
        <v>11.11357851180682</v>
      </c>
      <c r="AH110">
        <v>645.48867320035424</v>
      </c>
      <c r="AI110">
        <v>628.00135757575731</v>
      </c>
      <c r="AJ110">
        <v>1.712184734815188</v>
      </c>
      <c r="AK110">
        <v>65.771731375418483</v>
      </c>
      <c r="AL110">
        <f t="shared" si="76"/>
        <v>1.402391162910231</v>
      </c>
      <c r="AM110">
        <v>33.750046996907898</v>
      </c>
      <c r="AN110">
        <v>34.99878391608393</v>
      </c>
      <c r="AO110">
        <v>-4.3305829886048153E-5</v>
      </c>
      <c r="AP110">
        <v>88.071452504573628</v>
      </c>
      <c r="AQ110">
        <v>2</v>
      </c>
      <c r="AR110">
        <v>0</v>
      </c>
      <c r="AS110">
        <f t="shared" si="77"/>
        <v>1</v>
      </c>
      <c r="AT110">
        <f t="shared" si="78"/>
        <v>0</v>
      </c>
      <c r="AU110">
        <f t="shared" si="79"/>
        <v>47368.956512864977</v>
      </c>
      <c r="AV110" t="s">
        <v>413</v>
      </c>
      <c r="AW110" t="s">
        <v>413</v>
      </c>
      <c r="AX110">
        <v>0</v>
      </c>
      <c r="AY110">
        <v>0</v>
      </c>
      <c r="AZ110" t="e">
        <f t="shared" si="80"/>
        <v>#DIV/0!</v>
      </c>
      <c r="BA110">
        <v>0</v>
      </c>
      <c r="BB110" t="s">
        <v>413</v>
      </c>
      <c r="BC110" t="s">
        <v>413</v>
      </c>
      <c r="BD110">
        <v>0</v>
      </c>
      <c r="BE110">
        <v>0</v>
      </c>
      <c r="BF110" t="e">
        <f t="shared" si="81"/>
        <v>#DIV/0!</v>
      </c>
      <c r="BG110">
        <v>0.5</v>
      </c>
      <c r="BH110">
        <f t="shared" si="82"/>
        <v>1009.5077997992404</v>
      </c>
      <c r="BI110">
        <f t="shared" si="83"/>
        <v>11.11357851180682</v>
      </c>
      <c r="BJ110" t="e">
        <f t="shared" si="84"/>
        <v>#DIV/0!</v>
      </c>
      <c r="BK110">
        <f t="shared" si="85"/>
        <v>1.1008908018360001E-2</v>
      </c>
      <c r="BL110" t="e">
        <f t="shared" si="86"/>
        <v>#DIV/0!</v>
      </c>
      <c r="BM110" t="e">
        <f t="shared" si="87"/>
        <v>#DIV/0!</v>
      </c>
      <c r="BN110" t="s">
        <v>413</v>
      </c>
      <c r="BO110">
        <v>0</v>
      </c>
      <c r="BP110" t="e">
        <f t="shared" si="88"/>
        <v>#DIV/0!</v>
      </c>
      <c r="BQ110" t="e">
        <f t="shared" si="89"/>
        <v>#DIV/0!</v>
      </c>
      <c r="BR110" t="e">
        <f t="shared" si="90"/>
        <v>#DIV/0!</v>
      </c>
      <c r="BS110" t="e">
        <f t="shared" si="91"/>
        <v>#DIV/0!</v>
      </c>
      <c r="BT110" t="e">
        <f t="shared" si="92"/>
        <v>#DIV/0!</v>
      </c>
      <c r="BU110" t="e">
        <f t="shared" si="93"/>
        <v>#DIV/0!</v>
      </c>
      <c r="BV110" t="e">
        <f t="shared" si="94"/>
        <v>#DIV/0!</v>
      </c>
      <c r="BW110" t="e">
        <f t="shared" si="95"/>
        <v>#DIV/0!</v>
      </c>
      <c r="BX110" t="s">
        <v>413</v>
      </c>
      <c r="BY110" t="s">
        <v>413</v>
      </c>
      <c r="BZ110" t="s">
        <v>413</v>
      </c>
      <c r="CA110" t="s">
        <v>413</v>
      </c>
      <c r="CB110" t="s">
        <v>413</v>
      </c>
      <c r="CC110" t="s">
        <v>413</v>
      </c>
      <c r="CD110" t="s">
        <v>413</v>
      </c>
      <c r="CE110" t="s">
        <v>413</v>
      </c>
      <c r="CF110">
        <v>251</v>
      </c>
      <c r="CG110">
        <v>1000</v>
      </c>
      <c r="CH110" t="s">
        <v>414</v>
      </c>
      <c r="CI110">
        <v>8.5</v>
      </c>
      <c r="CJ110">
        <v>1.992</v>
      </c>
      <c r="CK110">
        <v>33.67</v>
      </c>
      <c r="CL110">
        <v>2.6106759999999999E-5</v>
      </c>
      <c r="CM110">
        <v>3.7014436000000001E-4</v>
      </c>
      <c r="CN110">
        <v>1.8797999360000001E-2</v>
      </c>
      <c r="CO110">
        <v>1.9799999999999999E-4</v>
      </c>
      <c r="CP110">
        <f t="shared" si="96"/>
        <v>1200.0025000000001</v>
      </c>
      <c r="CQ110">
        <f t="shared" si="97"/>
        <v>1009.5077997992404</v>
      </c>
      <c r="CR110">
        <f t="shared" si="98"/>
        <v>0.84125474721864357</v>
      </c>
      <c r="CS110">
        <f t="shared" si="99"/>
        <v>0.16202166213198224</v>
      </c>
      <c r="CT110">
        <v>6</v>
      </c>
      <c r="CU110">
        <v>0.5</v>
      </c>
      <c r="CV110" t="s">
        <v>415</v>
      </c>
      <c r="CW110">
        <v>2</v>
      </c>
      <c r="CX110" t="b">
        <v>1</v>
      </c>
      <c r="CY110">
        <v>1657205835.7249999</v>
      </c>
      <c r="CZ110">
        <v>602.92487499999993</v>
      </c>
      <c r="DA110">
        <v>622.47062500000004</v>
      </c>
      <c r="DB110">
        <v>35.002187499999998</v>
      </c>
      <c r="DC110">
        <v>33.737699999999997</v>
      </c>
      <c r="DD110">
        <v>604.09699999999998</v>
      </c>
      <c r="DE110">
        <v>34.554937500000001</v>
      </c>
      <c r="DF110">
        <v>650.36675000000002</v>
      </c>
      <c r="DG110">
        <v>101.23524999999999</v>
      </c>
      <c r="DH110">
        <v>9.9960262500000008E-2</v>
      </c>
      <c r="DI110">
        <v>33.462987499999997</v>
      </c>
      <c r="DJ110">
        <v>999.9</v>
      </c>
      <c r="DK110">
        <v>33.322512500000002</v>
      </c>
      <c r="DL110">
        <v>0</v>
      </c>
      <c r="DM110">
        <v>0</v>
      </c>
      <c r="DN110">
        <v>9013.1262499999993</v>
      </c>
      <c r="DO110">
        <v>0</v>
      </c>
      <c r="DP110">
        <v>1136.3675000000001</v>
      </c>
      <c r="DQ110">
        <v>-19.545974999999999</v>
      </c>
      <c r="DR110">
        <v>624.79387499999996</v>
      </c>
      <c r="DS110">
        <v>644.20474999999999</v>
      </c>
      <c r="DT110">
        <v>1.2644887499999999</v>
      </c>
      <c r="DU110">
        <v>622.47062500000004</v>
      </c>
      <c r="DV110">
        <v>33.737699999999997</v>
      </c>
      <c r="DW110">
        <v>3.5434549999999998</v>
      </c>
      <c r="DX110">
        <v>3.41544625</v>
      </c>
      <c r="DY110">
        <v>26.8294125</v>
      </c>
      <c r="DZ110">
        <v>26.205187500000001</v>
      </c>
      <c r="EA110">
        <v>1200.0025000000001</v>
      </c>
      <c r="EB110">
        <v>0.957997875</v>
      </c>
      <c r="EC110">
        <v>4.2002449999999997E-2</v>
      </c>
      <c r="ED110">
        <v>0</v>
      </c>
      <c r="EE110">
        <v>533.31837500000006</v>
      </c>
      <c r="EF110">
        <v>5.0001600000000002</v>
      </c>
      <c r="EG110">
        <v>7438.85</v>
      </c>
      <c r="EH110">
        <v>9515.192500000001</v>
      </c>
      <c r="EI110">
        <v>47.585749999999997</v>
      </c>
      <c r="EJ110">
        <v>49.819875000000003</v>
      </c>
      <c r="EK110">
        <v>48.734250000000003</v>
      </c>
      <c r="EL110">
        <v>48.663749999999993</v>
      </c>
      <c r="EM110">
        <v>49.311999999999998</v>
      </c>
      <c r="EN110">
        <v>1144.8125</v>
      </c>
      <c r="EO110">
        <v>50.19</v>
      </c>
      <c r="EP110">
        <v>0</v>
      </c>
      <c r="EQ110">
        <v>610418.70000004768</v>
      </c>
      <c r="ER110">
        <v>0</v>
      </c>
      <c r="ES110">
        <v>533.60573076923072</v>
      </c>
      <c r="ET110">
        <v>-3.9657093950874209</v>
      </c>
      <c r="EU110">
        <v>-116.0259827458313</v>
      </c>
      <c r="EV110">
        <v>7456.5592307692286</v>
      </c>
      <c r="EW110">
        <v>15</v>
      </c>
      <c r="EX110">
        <v>1657194677</v>
      </c>
      <c r="EY110" t="s">
        <v>416</v>
      </c>
      <c r="EZ110">
        <v>1657194677</v>
      </c>
      <c r="FA110">
        <v>1657194677</v>
      </c>
      <c r="FB110">
        <v>4</v>
      </c>
      <c r="FC110">
        <v>-0.154</v>
      </c>
      <c r="FD110">
        <v>6.0000000000000001E-3</v>
      </c>
      <c r="FE110">
        <v>-1.1719999999999999</v>
      </c>
      <c r="FF110">
        <v>0.44700000000000001</v>
      </c>
      <c r="FG110">
        <v>415</v>
      </c>
      <c r="FH110">
        <v>30</v>
      </c>
      <c r="FI110">
        <v>0.27</v>
      </c>
      <c r="FJ110">
        <v>0.12</v>
      </c>
      <c r="FK110">
        <v>-19.21537804878049</v>
      </c>
      <c r="FL110">
        <v>-2.3606257839721381</v>
      </c>
      <c r="FM110">
        <v>0.23617141306138681</v>
      </c>
      <c r="FN110">
        <v>0</v>
      </c>
      <c r="FO110">
        <v>533.88176470588235</v>
      </c>
      <c r="FP110">
        <v>-4.8211764649303186</v>
      </c>
      <c r="FQ110">
        <v>0.51320085844361385</v>
      </c>
      <c r="FR110">
        <v>0</v>
      </c>
      <c r="FS110">
        <v>1.2503697560975611</v>
      </c>
      <c r="FT110">
        <v>6.4208362369338051E-2</v>
      </c>
      <c r="FU110">
        <v>8.3240886083717196E-3</v>
      </c>
      <c r="FV110">
        <v>1</v>
      </c>
      <c r="FW110">
        <v>1</v>
      </c>
      <c r="FX110">
        <v>3</v>
      </c>
      <c r="FY110" t="s">
        <v>417</v>
      </c>
      <c r="FZ110">
        <v>3.3688099999999999</v>
      </c>
      <c r="GA110">
        <v>2.89377</v>
      </c>
      <c r="GB110">
        <v>0.12912899999999999</v>
      </c>
      <c r="GC110">
        <v>0.133828</v>
      </c>
      <c r="GD110">
        <v>0.143293</v>
      </c>
      <c r="GE110">
        <v>0.14244599999999999</v>
      </c>
      <c r="GF110">
        <v>30024.1</v>
      </c>
      <c r="GG110">
        <v>25997</v>
      </c>
      <c r="GH110">
        <v>30818.5</v>
      </c>
      <c r="GI110">
        <v>27978.9</v>
      </c>
      <c r="GJ110">
        <v>34802.6</v>
      </c>
      <c r="GK110">
        <v>33878</v>
      </c>
      <c r="GL110">
        <v>40191.800000000003</v>
      </c>
      <c r="GM110">
        <v>39026.5</v>
      </c>
      <c r="GN110">
        <v>2.3187000000000002</v>
      </c>
      <c r="GO110">
        <v>1.5301499999999999</v>
      </c>
      <c r="GP110">
        <v>0</v>
      </c>
      <c r="GQ110">
        <v>6.0156000000000001E-2</v>
      </c>
      <c r="GR110">
        <v>999.9</v>
      </c>
      <c r="GS110">
        <v>32.338999999999999</v>
      </c>
      <c r="GT110">
        <v>46.6</v>
      </c>
      <c r="GU110">
        <v>44</v>
      </c>
      <c r="GV110">
        <v>42.129399999999997</v>
      </c>
      <c r="GW110">
        <v>50.093800000000002</v>
      </c>
      <c r="GX110">
        <v>43.233199999999997</v>
      </c>
      <c r="GY110">
        <v>1</v>
      </c>
      <c r="GZ110">
        <v>0.68734799999999996</v>
      </c>
      <c r="HA110">
        <v>1.60917</v>
      </c>
      <c r="HB110">
        <v>20.199400000000001</v>
      </c>
      <c r="HC110">
        <v>5.2141500000000001</v>
      </c>
      <c r="HD110">
        <v>11.974</v>
      </c>
      <c r="HE110">
        <v>4.9898999999999996</v>
      </c>
      <c r="HF110">
        <v>3.2925</v>
      </c>
      <c r="HG110">
        <v>7074.8</v>
      </c>
      <c r="HH110">
        <v>9999</v>
      </c>
      <c r="HI110">
        <v>9999</v>
      </c>
      <c r="HJ110">
        <v>659.3</v>
      </c>
      <c r="HK110">
        <v>4.9713000000000003</v>
      </c>
      <c r="HL110">
        <v>1.87477</v>
      </c>
      <c r="HM110">
        <v>1.87103</v>
      </c>
      <c r="HN110">
        <v>1.87087</v>
      </c>
      <c r="HO110">
        <v>1.87531</v>
      </c>
      <c r="HP110">
        <v>1.8720600000000001</v>
      </c>
      <c r="HQ110">
        <v>1.8675200000000001</v>
      </c>
      <c r="HR110">
        <v>1.87849</v>
      </c>
      <c r="HS110">
        <v>0</v>
      </c>
      <c r="HT110">
        <v>0</v>
      </c>
      <c r="HU110">
        <v>0</v>
      </c>
      <c r="HV110">
        <v>0</v>
      </c>
      <c r="HW110" t="s">
        <v>418</v>
      </c>
      <c r="HX110" t="s">
        <v>419</v>
      </c>
      <c r="HY110" t="s">
        <v>420</v>
      </c>
      <c r="HZ110" t="s">
        <v>420</v>
      </c>
      <c r="IA110" t="s">
        <v>420</v>
      </c>
      <c r="IB110" t="s">
        <v>420</v>
      </c>
      <c r="IC110">
        <v>0</v>
      </c>
      <c r="ID110">
        <v>100</v>
      </c>
      <c r="IE110">
        <v>100</v>
      </c>
      <c r="IF110">
        <v>-1.173</v>
      </c>
      <c r="IG110">
        <v>0.44729999999999998</v>
      </c>
      <c r="IH110">
        <v>-1.172199999999918</v>
      </c>
      <c r="II110">
        <v>0</v>
      </c>
      <c r="IJ110">
        <v>0</v>
      </c>
      <c r="IK110">
        <v>0</v>
      </c>
      <c r="IL110">
        <v>0.44723499999999922</v>
      </c>
      <c r="IM110">
        <v>0</v>
      </c>
      <c r="IN110">
        <v>0</v>
      </c>
      <c r="IO110">
        <v>0</v>
      </c>
      <c r="IP110">
        <v>-1</v>
      </c>
      <c r="IQ110">
        <v>-1</v>
      </c>
      <c r="IR110">
        <v>-1</v>
      </c>
      <c r="IS110">
        <v>-1</v>
      </c>
      <c r="IT110">
        <v>186</v>
      </c>
      <c r="IU110">
        <v>186</v>
      </c>
      <c r="IV110">
        <v>1.47949</v>
      </c>
      <c r="IW110">
        <v>2.5903299999999998</v>
      </c>
      <c r="IX110">
        <v>1.49902</v>
      </c>
      <c r="IY110">
        <v>2.2778299999999998</v>
      </c>
      <c r="IZ110">
        <v>1.69678</v>
      </c>
      <c r="JA110">
        <v>2.3071299999999999</v>
      </c>
      <c r="JB110">
        <v>46.181800000000003</v>
      </c>
      <c r="JC110">
        <v>13.851800000000001</v>
      </c>
      <c r="JD110">
        <v>18</v>
      </c>
      <c r="JE110">
        <v>707.86</v>
      </c>
      <c r="JF110">
        <v>269.517</v>
      </c>
      <c r="JG110">
        <v>29.999300000000002</v>
      </c>
      <c r="JH110">
        <v>36.150300000000001</v>
      </c>
      <c r="JI110">
        <v>30</v>
      </c>
      <c r="JJ110">
        <v>35.9178</v>
      </c>
      <c r="JK110">
        <v>35.914299999999997</v>
      </c>
      <c r="JL110">
        <v>29.670400000000001</v>
      </c>
      <c r="JM110">
        <v>22.3066</v>
      </c>
      <c r="JN110">
        <v>6.8359300000000003</v>
      </c>
      <c r="JO110">
        <v>30</v>
      </c>
      <c r="JP110">
        <v>635.48199999999997</v>
      </c>
      <c r="JQ110">
        <v>33.576000000000001</v>
      </c>
      <c r="JR110">
        <v>98.239000000000004</v>
      </c>
      <c r="JS110">
        <v>98.257300000000001</v>
      </c>
    </row>
    <row r="111" spans="1:279" x14ac:dyDescent="0.2">
      <c r="A111">
        <v>96</v>
      </c>
      <c r="B111">
        <v>1657205842.0999999</v>
      </c>
      <c r="C111">
        <v>379</v>
      </c>
      <c r="D111" t="s">
        <v>611</v>
      </c>
      <c r="E111" t="s">
        <v>612</v>
      </c>
      <c r="F111">
        <v>4</v>
      </c>
      <c r="G111">
        <v>1657205840.0999999</v>
      </c>
      <c r="H111">
        <f t="shared" si="50"/>
        <v>1.4265113466873762E-3</v>
      </c>
      <c r="I111">
        <f t="shared" si="51"/>
        <v>1.4265113466873762</v>
      </c>
      <c r="J111">
        <f t="shared" si="52"/>
        <v>11.107878835314402</v>
      </c>
      <c r="K111">
        <f t="shared" si="53"/>
        <v>610.10771428571422</v>
      </c>
      <c r="L111">
        <f t="shared" si="54"/>
        <v>392.41767595322801</v>
      </c>
      <c r="M111">
        <f t="shared" si="55"/>
        <v>39.766169815911333</v>
      </c>
      <c r="N111">
        <f t="shared" si="56"/>
        <v>61.826080880146058</v>
      </c>
      <c r="O111">
        <f t="shared" si="57"/>
        <v>8.8209982959158592E-2</v>
      </c>
      <c r="P111">
        <f t="shared" si="58"/>
        <v>2.7746272194388721</v>
      </c>
      <c r="Q111">
        <f t="shared" si="59"/>
        <v>8.6681151022758807E-2</v>
      </c>
      <c r="R111">
        <f t="shared" si="60"/>
        <v>5.4310871770419766E-2</v>
      </c>
      <c r="S111">
        <f t="shared" si="61"/>
        <v>194.4172740410647</v>
      </c>
      <c r="T111">
        <f t="shared" si="62"/>
        <v>34.27203627938983</v>
      </c>
      <c r="U111">
        <f t="shared" si="63"/>
        <v>33.313185714285723</v>
      </c>
      <c r="V111">
        <f t="shared" si="64"/>
        <v>5.141694066906016</v>
      </c>
      <c r="W111">
        <f t="shared" si="65"/>
        <v>68.389909897552087</v>
      </c>
      <c r="X111">
        <f t="shared" si="66"/>
        <v>3.5454848200213687</v>
      </c>
      <c r="Y111">
        <f t="shared" si="67"/>
        <v>5.1842220955291447</v>
      </c>
      <c r="Z111">
        <f t="shared" si="68"/>
        <v>1.5962092468846474</v>
      </c>
      <c r="AA111">
        <f t="shared" si="69"/>
        <v>-62.909150388913289</v>
      </c>
      <c r="AB111">
        <f t="shared" si="70"/>
        <v>21.991235228803234</v>
      </c>
      <c r="AC111">
        <f t="shared" si="71"/>
        <v>1.822073580235682</v>
      </c>
      <c r="AD111">
        <f t="shared" si="72"/>
        <v>155.32143246119034</v>
      </c>
      <c r="AE111">
        <f t="shared" si="73"/>
        <v>20.307573896982714</v>
      </c>
      <c r="AF111">
        <f t="shared" si="74"/>
        <v>1.4546154073067237</v>
      </c>
      <c r="AG111">
        <f t="shared" si="75"/>
        <v>11.107878835314402</v>
      </c>
      <c r="AH111">
        <v>652.25226365106687</v>
      </c>
      <c r="AI111">
        <v>634.78843030303017</v>
      </c>
      <c r="AJ111">
        <v>1.7078227385905029</v>
      </c>
      <c r="AK111">
        <v>65.771731375418483</v>
      </c>
      <c r="AL111">
        <f t="shared" si="76"/>
        <v>1.4265113466873762</v>
      </c>
      <c r="AM111">
        <v>33.708802358707679</v>
      </c>
      <c r="AN111">
        <v>34.979258041958062</v>
      </c>
      <c r="AO111">
        <v>-8.6519354285990888E-5</v>
      </c>
      <c r="AP111">
        <v>88.071452504573628</v>
      </c>
      <c r="AQ111">
        <v>2</v>
      </c>
      <c r="AR111">
        <v>0</v>
      </c>
      <c r="AS111">
        <f t="shared" si="77"/>
        <v>1</v>
      </c>
      <c r="AT111">
        <f t="shared" si="78"/>
        <v>0</v>
      </c>
      <c r="AU111">
        <f t="shared" si="79"/>
        <v>47458.678526053562</v>
      </c>
      <c r="AV111" t="s">
        <v>413</v>
      </c>
      <c r="AW111" t="s">
        <v>413</v>
      </c>
      <c r="AX111">
        <v>0</v>
      </c>
      <c r="AY111">
        <v>0</v>
      </c>
      <c r="AZ111" t="e">
        <f t="shared" si="80"/>
        <v>#DIV/0!</v>
      </c>
      <c r="BA111">
        <v>0</v>
      </c>
      <c r="BB111" t="s">
        <v>413</v>
      </c>
      <c r="BC111" t="s">
        <v>413</v>
      </c>
      <c r="BD111">
        <v>0</v>
      </c>
      <c r="BE111">
        <v>0</v>
      </c>
      <c r="BF111" t="e">
        <f t="shared" si="81"/>
        <v>#DIV/0!</v>
      </c>
      <c r="BG111">
        <v>0.5</v>
      </c>
      <c r="BH111">
        <f t="shared" si="82"/>
        <v>1009.4589855135054</v>
      </c>
      <c r="BI111">
        <f t="shared" si="83"/>
        <v>11.107878835314402</v>
      </c>
      <c r="BJ111" t="e">
        <f t="shared" si="84"/>
        <v>#DIV/0!</v>
      </c>
      <c r="BK111">
        <f t="shared" si="85"/>
        <v>1.1003794106269602E-2</v>
      </c>
      <c r="BL111" t="e">
        <f t="shared" si="86"/>
        <v>#DIV/0!</v>
      </c>
      <c r="BM111" t="e">
        <f t="shared" si="87"/>
        <v>#DIV/0!</v>
      </c>
      <c r="BN111" t="s">
        <v>413</v>
      </c>
      <c r="BO111">
        <v>0</v>
      </c>
      <c r="BP111" t="e">
        <f t="shared" si="88"/>
        <v>#DIV/0!</v>
      </c>
      <c r="BQ111" t="e">
        <f t="shared" si="89"/>
        <v>#DIV/0!</v>
      </c>
      <c r="BR111" t="e">
        <f t="shared" si="90"/>
        <v>#DIV/0!</v>
      </c>
      <c r="BS111" t="e">
        <f t="shared" si="91"/>
        <v>#DIV/0!</v>
      </c>
      <c r="BT111" t="e">
        <f t="shared" si="92"/>
        <v>#DIV/0!</v>
      </c>
      <c r="BU111" t="e">
        <f t="shared" si="93"/>
        <v>#DIV/0!</v>
      </c>
      <c r="BV111" t="e">
        <f t="shared" si="94"/>
        <v>#DIV/0!</v>
      </c>
      <c r="BW111" t="e">
        <f t="shared" si="95"/>
        <v>#DIV/0!</v>
      </c>
      <c r="BX111" t="s">
        <v>413</v>
      </c>
      <c r="BY111" t="s">
        <v>413</v>
      </c>
      <c r="BZ111" t="s">
        <v>413</v>
      </c>
      <c r="CA111" t="s">
        <v>413</v>
      </c>
      <c r="CB111" t="s">
        <v>413</v>
      </c>
      <c r="CC111" t="s">
        <v>413</v>
      </c>
      <c r="CD111" t="s">
        <v>413</v>
      </c>
      <c r="CE111" t="s">
        <v>413</v>
      </c>
      <c r="CF111">
        <v>251</v>
      </c>
      <c r="CG111">
        <v>1000</v>
      </c>
      <c r="CH111" t="s">
        <v>414</v>
      </c>
      <c r="CI111">
        <v>8.5</v>
      </c>
      <c r="CJ111">
        <v>1.992</v>
      </c>
      <c r="CK111">
        <v>33.67</v>
      </c>
      <c r="CL111">
        <v>2.6106759999999999E-5</v>
      </c>
      <c r="CM111">
        <v>3.7014436000000001E-4</v>
      </c>
      <c r="CN111">
        <v>1.8797999360000001E-2</v>
      </c>
      <c r="CO111">
        <v>1.9799999999999999E-4</v>
      </c>
      <c r="CP111">
        <f t="shared" si="96"/>
        <v>1199.944285714286</v>
      </c>
      <c r="CQ111">
        <f t="shared" si="97"/>
        <v>1009.4589855135054</v>
      </c>
      <c r="CR111">
        <f t="shared" si="98"/>
        <v>0.84125487952351785</v>
      </c>
      <c r="CS111">
        <f t="shared" si="99"/>
        <v>0.16202191748038927</v>
      </c>
      <c r="CT111">
        <v>6</v>
      </c>
      <c r="CU111">
        <v>0.5</v>
      </c>
      <c r="CV111" t="s">
        <v>415</v>
      </c>
      <c r="CW111">
        <v>2</v>
      </c>
      <c r="CX111" t="b">
        <v>1</v>
      </c>
      <c r="CY111">
        <v>1657205840.0999999</v>
      </c>
      <c r="CZ111">
        <v>610.10771428571422</v>
      </c>
      <c r="DA111">
        <v>629.66114285714286</v>
      </c>
      <c r="DB111">
        <v>34.987299999999998</v>
      </c>
      <c r="DC111">
        <v>33.692300000000003</v>
      </c>
      <c r="DD111">
        <v>611.27985714285717</v>
      </c>
      <c r="DE111">
        <v>34.54007142857143</v>
      </c>
      <c r="DF111">
        <v>650.37328571428577</v>
      </c>
      <c r="DG111">
        <v>101.23657142857139</v>
      </c>
      <c r="DH111">
        <v>9.9765471428571423E-2</v>
      </c>
      <c r="DI111">
        <v>33.4602</v>
      </c>
      <c r="DJ111">
        <v>999.89999999999986</v>
      </c>
      <c r="DK111">
        <v>33.313185714285723</v>
      </c>
      <c r="DL111">
        <v>0</v>
      </c>
      <c r="DM111">
        <v>0</v>
      </c>
      <c r="DN111">
        <v>9030.2685714285708</v>
      </c>
      <c r="DO111">
        <v>0</v>
      </c>
      <c r="DP111">
        <v>1148.92</v>
      </c>
      <c r="DQ111">
        <v>-19.55367142857143</v>
      </c>
      <c r="DR111">
        <v>632.22757142857154</v>
      </c>
      <c r="DS111">
        <v>651.61571428571438</v>
      </c>
      <c r="DT111">
        <v>1.295007142857143</v>
      </c>
      <c r="DU111">
        <v>629.66114285714286</v>
      </c>
      <c r="DV111">
        <v>33.692300000000003</v>
      </c>
      <c r="DW111">
        <v>3.541991428571428</v>
      </c>
      <c r="DX111">
        <v>3.4108914285714289</v>
      </c>
      <c r="DY111">
        <v>26.822385714285709</v>
      </c>
      <c r="DZ111">
        <v>26.182600000000001</v>
      </c>
      <c r="EA111">
        <v>1199.944285714286</v>
      </c>
      <c r="EB111">
        <v>0.95799414285714291</v>
      </c>
      <c r="EC111">
        <v>4.2006114285714283E-2</v>
      </c>
      <c r="ED111">
        <v>0</v>
      </c>
      <c r="EE111">
        <v>532.92914285714289</v>
      </c>
      <c r="EF111">
        <v>5.0001600000000002</v>
      </c>
      <c r="EG111">
        <v>7471.0428571428574</v>
      </c>
      <c r="EH111">
        <v>9514.7271428571421</v>
      </c>
      <c r="EI111">
        <v>47.607000000000014</v>
      </c>
      <c r="EJ111">
        <v>49.811999999999998</v>
      </c>
      <c r="EK111">
        <v>48.741</v>
      </c>
      <c r="EL111">
        <v>48.669285714285706</v>
      </c>
      <c r="EM111">
        <v>49.311999999999998</v>
      </c>
      <c r="EN111">
        <v>1144.751428571429</v>
      </c>
      <c r="EO111">
        <v>50.192857142857143</v>
      </c>
      <c r="EP111">
        <v>0</v>
      </c>
      <c r="EQ111">
        <v>610422.89999985695</v>
      </c>
      <c r="ER111">
        <v>0</v>
      </c>
      <c r="ES111">
        <v>533.29575999999997</v>
      </c>
      <c r="ET111">
        <v>-4.0624615394353478</v>
      </c>
      <c r="EU111">
        <v>-0.56538470697206744</v>
      </c>
      <c r="EV111">
        <v>7460.3940000000002</v>
      </c>
      <c r="EW111">
        <v>15</v>
      </c>
      <c r="EX111">
        <v>1657194677</v>
      </c>
      <c r="EY111" t="s">
        <v>416</v>
      </c>
      <c r="EZ111">
        <v>1657194677</v>
      </c>
      <c r="FA111">
        <v>1657194677</v>
      </c>
      <c r="FB111">
        <v>4</v>
      </c>
      <c r="FC111">
        <v>-0.154</v>
      </c>
      <c r="FD111">
        <v>6.0000000000000001E-3</v>
      </c>
      <c r="FE111">
        <v>-1.1719999999999999</v>
      </c>
      <c r="FF111">
        <v>0.44700000000000001</v>
      </c>
      <c r="FG111">
        <v>415</v>
      </c>
      <c r="FH111">
        <v>30</v>
      </c>
      <c r="FI111">
        <v>0.27</v>
      </c>
      <c r="FJ111">
        <v>0.12</v>
      </c>
      <c r="FK111">
        <v>-19.308226829268289</v>
      </c>
      <c r="FL111">
        <v>-2.1823233449477519</v>
      </c>
      <c r="FM111">
        <v>0.22212421489150139</v>
      </c>
      <c r="FN111">
        <v>0</v>
      </c>
      <c r="FO111">
        <v>533.62005882352946</v>
      </c>
      <c r="FP111">
        <v>-4.5382734895662296</v>
      </c>
      <c r="FQ111">
        <v>0.48998342956233809</v>
      </c>
      <c r="FR111">
        <v>0</v>
      </c>
      <c r="FS111">
        <v>1.257661219512195</v>
      </c>
      <c r="FT111">
        <v>0.1396482229965175</v>
      </c>
      <c r="FU111">
        <v>1.6858721734247541E-2</v>
      </c>
      <c r="FV111">
        <v>0</v>
      </c>
      <c r="FW111">
        <v>0</v>
      </c>
      <c r="FX111">
        <v>3</v>
      </c>
      <c r="FY111" t="s">
        <v>425</v>
      </c>
      <c r="FZ111">
        <v>3.3688199999999999</v>
      </c>
      <c r="GA111">
        <v>2.89371</v>
      </c>
      <c r="GB111">
        <v>0.13011600000000001</v>
      </c>
      <c r="GC111">
        <v>0.134823</v>
      </c>
      <c r="GD111">
        <v>0.14323900000000001</v>
      </c>
      <c r="GE111">
        <v>0.14236799999999999</v>
      </c>
      <c r="GF111">
        <v>29990.7</v>
      </c>
      <c r="GG111">
        <v>25967.4</v>
      </c>
      <c r="GH111">
        <v>30819.200000000001</v>
      </c>
      <c r="GI111">
        <v>27979.200000000001</v>
      </c>
      <c r="GJ111">
        <v>34805.699999999997</v>
      </c>
      <c r="GK111">
        <v>33881.699999999997</v>
      </c>
      <c r="GL111">
        <v>40192.699999999997</v>
      </c>
      <c r="GM111">
        <v>39027.199999999997</v>
      </c>
      <c r="GN111">
        <v>2.3186800000000001</v>
      </c>
      <c r="GO111">
        <v>1.5302500000000001</v>
      </c>
      <c r="GP111">
        <v>0</v>
      </c>
      <c r="GQ111">
        <v>6.0610499999999998E-2</v>
      </c>
      <c r="GR111">
        <v>999.9</v>
      </c>
      <c r="GS111">
        <v>32.329700000000003</v>
      </c>
      <c r="GT111">
        <v>46.6</v>
      </c>
      <c r="GU111">
        <v>44</v>
      </c>
      <c r="GV111">
        <v>42.127800000000001</v>
      </c>
      <c r="GW111">
        <v>49.7637</v>
      </c>
      <c r="GX111">
        <v>43.493600000000001</v>
      </c>
      <c r="GY111">
        <v>1</v>
      </c>
      <c r="GZ111">
        <v>0.68736299999999995</v>
      </c>
      <c r="HA111">
        <v>1.60511</v>
      </c>
      <c r="HB111">
        <v>20.199400000000001</v>
      </c>
      <c r="HC111">
        <v>5.2142900000000001</v>
      </c>
      <c r="HD111">
        <v>11.974</v>
      </c>
      <c r="HE111">
        <v>4.9897</v>
      </c>
      <c r="HF111">
        <v>3.2924500000000001</v>
      </c>
      <c r="HG111">
        <v>7074.8</v>
      </c>
      <c r="HH111">
        <v>9999</v>
      </c>
      <c r="HI111">
        <v>9999</v>
      </c>
      <c r="HJ111">
        <v>659.3</v>
      </c>
      <c r="HK111">
        <v>4.9712899999999998</v>
      </c>
      <c r="HL111">
        <v>1.87477</v>
      </c>
      <c r="HM111">
        <v>1.87104</v>
      </c>
      <c r="HN111">
        <v>1.87087</v>
      </c>
      <c r="HO111">
        <v>1.87531</v>
      </c>
      <c r="HP111">
        <v>1.8720699999999999</v>
      </c>
      <c r="HQ111">
        <v>1.8675200000000001</v>
      </c>
      <c r="HR111">
        <v>1.87849</v>
      </c>
      <c r="HS111">
        <v>0</v>
      </c>
      <c r="HT111">
        <v>0</v>
      </c>
      <c r="HU111">
        <v>0</v>
      </c>
      <c r="HV111">
        <v>0</v>
      </c>
      <c r="HW111" t="s">
        <v>418</v>
      </c>
      <c r="HX111" t="s">
        <v>419</v>
      </c>
      <c r="HY111" t="s">
        <v>420</v>
      </c>
      <c r="HZ111" t="s">
        <v>420</v>
      </c>
      <c r="IA111" t="s">
        <v>420</v>
      </c>
      <c r="IB111" t="s">
        <v>420</v>
      </c>
      <c r="IC111">
        <v>0</v>
      </c>
      <c r="ID111">
        <v>100</v>
      </c>
      <c r="IE111">
        <v>100</v>
      </c>
      <c r="IF111">
        <v>-1.1719999999999999</v>
      </c>
      <c r="IG111">
        <v>0.44719999999999999</v>
      </c>
      <c r="IH111">
        <v>-1.172199999999918</v>
      </c>
      <c r="II111">
        <v>0</v>
      </c>
      <c r="IJ111">
        <v>0</v>
      </c>
      <c r="IK111">
        <v>0</v>
      </c>
      <c r="IL111">
        <v>0.44723499999999922</v>
      </c>
      <c r="IM111">
        <v>0</v>
      </c>
      <c r="IN111">
        <v>0</v>
      </c>
      <c r="IO111">
        <v>0</v>
      </c>
      <c r="IP111">
        <v>-1</v>
      </c>
      <c r="IQ111">
        <v>-1</v>
      </c>
      <c r="IR111">
        <v>-1</v>
      </c>
      <c r="IS111">
        <v>-1</v>
      </c>
      <c r="IT111">
        <v>186.1</v>
      </c>
      <c r="IU111">
        <v>186.1</v>
      </c>
      <c r="IV111">
        <v>1.49292</v>
      </c>
      <c r="IW111">
        <v>2.5854499999999998</v>
      </c>
      <c r="IX111">
        <v>1.49902</v>
      </c>
      <c r="IY111">
        <v>2.2766099999999998</v>
      </c>
      <c r="IZ111">
        <v>1.69678</v>
      </c>
      <c r="JA111">
        <v>2.2985799999999998</v>
      </c>
      <c r="JB111">
        <v>46.210799999999999</v>
      </c>
      <c r="JC111">
        <v>13.851800000000001</v>
      </c>
      <c r="JD111">
        <v>18</v>
      </c>
      <c r="JE111">
        <v>707.84100000000001</v>
      </c>
      <c r="JF111">
        <v>269.56400000000002</v>
      </c>
      <c r="JG111">
        <v>29.999099999999999</v>
      </c>
      <c r="JH111">
        <v>36.148600000000002</v>
      </c>
      <c r="JI111">
        <v>30</v>
      </c>
      <c r="JJ111">
        <v>35.9178</v>
      </c>
      <c r="JK111">
        <v>35.914299999999997</v>
      </c>
      <c r="JL111">
        <v>29.927600000000002</v>
      </c>
      <c r="JM111">
        <v>22.5779</v>
      </c>
      <c r="JN111">
        <v>6.8359300000000003</v>
      </c>
      <c r="JO111">
        <v>30</v>
      </c>
      <c r="JP111">
        <v>642.16399999999999</v>
      </c>
      <c r="JQ111">
        <v>33.555399999999999</v>
      </c>
      <c r="JR111">
        <v>98.241200000000006</v>
      </c>
      <c r="JS111">
        <v>98.258799999999994</v>
      </c>
    </row>
    <row r="112" spans="1:279" x14ac:dyDescent="0.2">
      <c r="A112">
        <v>97</v>
      </c>
      <c r="B112">
        <v>1657205846.0999999</v>
      </c>
      <c r="C112">
        <v>383</v>
      </c>
      <c r="D112" t="s">
        <v>613</v>
      </c>
      <c r="E112" t="s">
        <v>614</v>
      </c>
      <c r="F112">
        <v>4</v>
      </c>
      <c r="G112">
        <v>1657205843.7874999</v>
      </c>
      <c r="H112">
        <f t="shared" si="50"/>
        <v>1.4184620381259045E-3</v>
      </c>
      <c r="I112">
        <f t="shared" si="51"/>
        <v>1.4184620381259045</v>
      </c>
      <c r="J112">
        <f t="shared" si="52"/>
        <v>11.339524837928792</v>
      </c>
      <c r="K112">
        <f t="shared" si="53"/>
        <v>616.17137500000001</v>
      </c>
      <c r="L112">
        <f t="shared" si="54"/>
        <v>392.9501004856873</v>
      </c>
      <c r="M112">
        <f t="shared" si="55"/>
        <v>39.819858830924957</v>
      </c>
      <c r="N112">
        <f t="shared" si="56"/>
        <v>62.440134606990924</v>
      </c>
      <c r="O112">
        <f t="shared" si="57"/>
        <v>8.7705489026003836E-2</v>
      </c>
      <c r="P112">
        <f t="shared" si="58"/>
        <v>2.7776616550147724</v>
      </c>
      <c r="Q112">
        <f t="shared" si="59"/>
        <v>8.6195553712333131E-2</v>
      </c>
      <c r="R112">
        <f t="shared" si="60"/>
        <v>5.4005717495232954E-2</v>
      </c>
      <c r="S112">
        <f t="shared" si="61"/>
        <v>194.42995348749227</v>
      </c>
      <c r="T112">
        <f t="shared" si="62"/>
        <v>34.271111018193878</v>
      </c>
      <c r="U112">
        <f t="shared" si="63"/>
        <v>33.307175000000001</v>
      </c>
      <c r="V112">
        <f t="shared" si="64"/>
        <v>5.1399617754954283</v>
      </c>
      <c r="W112">
        <f t="shared" si="65"/>
        <v>68.366514529191178</v>
      </c>
      <c r="X112">
        <f t="shared" si="66"/>
        <v>3.5438005925369405</v>
      </c>
      <c r="Y112">
        <f t="shared" si="67"/>
        <v>5.1835326357376408</v>
      </c>
      <c r="Z112">
        <f t="shared" si="68"/>
        <v>1.5961611829584879</v>
      </c>
      <c r="AA112">
        <f t="shared" si="69"/>
        <v>-62.554175881352386</v>
      </c>
      <c r="AB112">
        <f t="shared" si="70"/>
        <v>22.559731313617643</v>
      </c>
      <c r="AC112">
        <f t="shared" si="71"/>
        <v>1.8670574440230134</v>
      </c>
      <c r="AD112">
        <f t="shared" si="72"/>
        <v>156.30256636378053</v>
      </c>
      <c r="AE112">
        <f t="shared" si="73"/>
        <v>20.40194832696853</v>
      </c>
      <c r="AF112">
        <f t="shared" si="74"/>
        <v>1.4697534102393881</v>
      </c>
      <c r="AG112">
        <f t="shared" si="75"/>
        <v>11.339524837928792</v>
      </c>
      <c r="AH112">
        <v>659.16589361800334</v>
      </c>
      <c r="AI112">
        <v>641.56124848484819</v>
      </c>
      <c r="AJ112">
        <v>1.687729527658401</v>
      </c>
      <c r="AK112">
        <v>65.771731375418483</v>
      </c>
      <c r="AL112">
        <f t="shared" si="76"/>
        <v>1.4184620381259045</v>
      </c>
      <c r="AM112">
        <v>33.685764260754738</v>
      </c>
      <c r="AN112">
        <v>34.963247552447541</v>
      </c>
      <c r="AO112">
        <v>-2.712651241331885E-3</v>
      </c>
      <c r="AP112">
        <v>88.071452504573628</v>
      </c>
      <c r="AQ112">
        <v>2</v>
      </c>
      <c r="AR112">
        <v>0</v>
      </c>
      <c r="AS112">
        <f t="shared" si="77"/>
        <v>1</v>
      </c>
      <c r="AT112">
        <f t="shared" si="78"/>
        <v>0</v>
      </c>
      <c r="AU112">
        <f t="shared" si="79"/>
        <v>47542.549007394868</v>
      </c>
      <c r="AV112" t="s">
        <v>413</v>
      </c>
      <c r="AW112" t="s">
        <v>413</v>
      </c>
      <c r="AX112">
        <v>0</v>
      </c>
      <c r="AY112">
        <v>0</v>
      </c>
      <c r="AZ112" t="e">
        <f t="shared" si="80"/>
        <v>#DIV/0!</v>
      </c>
      <c r="BA112">
        <v>0</v>
      </c>
      <c r="BB112" t="s">
        <v>413</v>
      </c>
      <c r="BC112" t="s">
        <v>413</v>
      </c>
      <c r="BD112">
        <v>0</v>
      </c>
      <c r="BE112">
        <v>0</v>
      </c>
      <c r="BF112" t="e">
        <f t="shared" si="81"/>
        <v>#DIV/0!</v>
      </c>
      <c r="BG112">
        <v>0.5</v>
      </c>
      <c r="BH112">
        <f t="shared" si="82"/>
        <v>1009.5247872992188</v>
      </c>
      <c r="BI112">
        <f t="shared" si="83"/>
        <v>11.339524837928792</v>
      </c>
      <c r="BJ112" t="e">
        <f t="shared" si="84"/>
        <v>#DIV/0!</v>
      </c>
      <c r="BK112">
        <f t="shared" si="85"/>
        <v>1.1232537309227858E-2</v>
      </c>
      <c r="BL112" t="e">
        <f t="shared" si="86"/>
        <v>#DIV/0!</v>
      </c>
      <c r="BM112" t="e">
        <f t="shared" si="87"/>
        <v>#DIV/0!</v>
      </c>
      <c r="BN112" t="s">
        <v>413</v>
      </c>
      <c r="BO112">
        <v>0</v>
      </c>
      <c r="BP112" t="e">
        <f t="shared" si="88"/>
        <v>#DIV/0!</v>
      </c>
      <c r="BQ112" t="e">
        <f t="shared" si="89"/>
        <v>#DIV/0!</v>
      </c>
      <c r="BR112" t="e">
        <f t="shared" si="90"/>
        <v>#DIV/0!</v>
      </c>
      <c r="BS112" t="e">
        <f t="shared" si="91"/>
        <v>#DIV/0!</v>
      </c>
      <c r="BT112" t="e">
        <f t="shared" si="92"/>
        <v>#DIV/0!</v>
      </c>
      <c r="BU112" t="e">
        <f t="shared" si="93"/>
        <v>#DIV/0!</v>
      </c>
      <c r="BV112" t="e">
        <f t="shared" si="94"/>
        <v>#DIV/0!</v>
      </c>
      <c r="BW112" t="e">
        <f t="shared" si="95"/>
        <v>#DIV/0!</v>
      </c>
      <c r="BX112" t="s">
        <v>413</v>
      </c>
      <c r="BY112" t="s">
        <v>413</v>
      </c>
      <c r="BZ112" t="s">
        <v>413</v>
      </c>
      <c r="CA112" t="s">
        <v>413</v>
      </c>
      <c r="CB112" t="s">
        <v>413</v>
      </c>
      <c r="CC112" t="s">
        <v>413</v>
      </c>
      <c r="CD112" t="s">
        <v>413</v>
      </c>
      <c r="CE112" t="s">
        <v>413</v>
      </c>
      <c r="CF112">
        <v>251</v>
      </c>
      <c r="CG112">
        <v>1000</v>
      </c>
      <c r="CH112" t="s">
        <v>414</v>
      </c>
      <c r="CI112">
        <v>8.5</v>
      </c>
      <c r="CJ112">
        <v>1.992</v>
      </c>
      <c r="CK112">
        <v>33.67</v>
      </c>
      <c r="CL112">
        <v>2.6106759999999999E-5</v>
      </c>
      <c r="CM112">
        <v>3.7014436000000001E-4</v>
      </c>
      <c r="CN112">
        <v>1.8797999360000001E-2</v>
      </c>
      <c r="CO112">
        <v>1.9799999999999999E-4</v>
      </c>
      <c r="CP112">
        <f t="shared" si="96"/>
        <v>1200.0225</v>
      </c>
      <c r="CQ112">
        <f t="shared" si="97"/>
        <v>1009.5247872992188</v>
      </c>
      <c r="CR112">
        <f t="shared" si="98"/>
        <v>0.84125488255363445</v>
      </c>
      <c r="CS112">
        <f t="shared" si="99"/>
        <v>0.16202192332851448</v>
      </c>
      <c r="CT112">
        <v>6</v>
      </c>
      <c r="CU112">
        <v>0.5</v>
      </c>
      <c r="CV112" t="s">
        <v>415</v>
      </c>
      <c r="CW112">
        <v>2</v>
      </c>
      <c r="CX112" t="b">
        <v>1</v>
      </c>
      <c r="CY112">
        <v>1657205843.7874999</v>
      </c>
      <c r="CZ112">
        <v>616.17137500000001</v>
      </c>
      <c r="DA112">
        <v>635.82937500000003</v>
      </c>
      <c r="DB112">
        <v>34.970912499999997</v>
      </c>
      <c r="DC112">
        <v>33.6623625</v>
      </c>
      <c r="DD112">
        <v>617.34349999999995</v>
      </c>
      <c r="DE112">
        <v>34.5236625</v>
      </c>
      <c r="DF112">
        <v>650.34799999999996</v>
      </c>
      <c r="DG112">
        <v>101.23587499999999</v>
      </c>
      <c r="DH112">
        <v>9.9787675000000006E-2</v>
      </c>
      <c r="DI112">
        <v>33.457825</v>
      </c>
      <c r="DJ112">
        <v>999.9</v>
      </c>
      <c r="DK112">
        <v>33.307175000000001</v>
      </c>
      <c r="DL112">
        <v>0</v>
      </c>
      <c r="DM112">
        <v>0</v>
      </c>
      <c r="DN112">
        <v>9046.4825000000019</v>
      </c>
      <c r="DO112">
        <v>0</v>
      </c>
      <c r="DP112">
        <v>1206.1912500000001</v>
      </c>
      <c r="DQ112">
        <v>-19.658362499999999</v>
      </c>
      <c r="DR112">
        <v>638.50012500000003</v>
      </c>
      <c r="DS112">
        <v>657.97874999999999</v>
      </c>
      <c r="DT112">
        <v>1.30854125</v>
      </c>
      <c r="DU112">
        <v>635.82937500000003</v>
      </c>
      <c r="DV112">
        <v>33.6623625</v>
      </c>
      <c r="DW112">
        <v>3.5403125000000002</v>
      </c>
      <c r="DX112">
        <v>3.4078412500000002</v>
      </c>
      <c r="DY112">
        <v>26.814325</v>
      </c>
      <c r="DZ112">
        <v>26.167462499999999</v>
      </c>
      <c r="EA112">
        <v>1200.0225</v>
      </c>
      <c r="EB112">
        <v>0.95799512500000006</v>
      </c>
      <c r="EC112">
        <v>4.2005149999999991E-2</v>
      </c>
      <c r="ED112">
        <v>0</v>
      </c>
      <c r="EE112">
        <v>532.67362500000002</v>
      </c>
      <c r="EF112">
        <v>5.0001600000000002</v>
      </c>
      <c r="EG112">
        <v>7508.7487500000007</v>
      </c>
      <c r="EH112">
        <v>9515.3274999999994</v>
      </c>
      <c r="EI112">
        <v>47.601374999999997</v>
      </c>
      <c r="EJ112">
        <v>49.811999999999998</v>
      </c>
      <c r="EK112">
        <v>48.718499999999999</v>
      </c>
      <c r="EL112">
        <v>48.663749999999993</v>
      </c>
      <c r="EM112">
        <v>49.327749999999988</v>
      </c>
      <c r="EN112">
        <v>1144.8262500000001</v>
      </c>
      <c r="EO112">
        <v>50.196249999999999</v>
      </c>
      <c r="EP112">
        <v>0</v>
      </c>
      <c r="EQ112">
        <v>610427.09999990463</v>
      </c>
      <c r="ER112">
        <v>0</v>
      </c>
      <c r="ES112">
        <v>533.0158076923077</v>
      </c>
      <c r="ET112">
        <v>-4.0408547018629219</v>
      </c>
      <c r="EU112">
        <v>370.48239328215271</v>
      </c>
      <c r="EV112">
        <v>7472.4126923076929</v>
      </c>
      <c r="EW112">
        <v>15</v>
      </c>
      <c r="EX112">
        <v>1657194677</v>
      </c>
      <c r="EY112" t="s">
        <v>416</v>
      </c>
      <c r="EZ112">
        <v>1657194677</v>
      </c>
      <c r="FA112">
        <v>1657194677</v>
      </c>
      <c r="FB112">
        <v>4</v>
      </c>
      <c r="FC112">
        <v>-0.154</v>
      </c>
      <c r="FD112">
        <v>6.0000000000000001E-3</v>
      </c>
      <c r="FE112">
        <v>-1.1719999999999999</v>
      </c>
      <c r="FF112">
        <v>0.44700000000000001</v>
      </c>
      <c r="FG112">
        <v>415</v>
      </c>
      <c r="FH112">
        <v>30</v>
      </c>
      <c r="FI112">
        <v>0.27</v>
      </c>
      <c r="FJ112">
        <v>0.12</v>
      </c>
      <c r="FK112">
        <v>-19.453205000000001</v>
      </c>
      <c r="FL112">
        <v>-1.6677928705440599</v>
      </c>
      <c r="FM112">
        <v>0.17348071787665639</v>
      </c>
      <c r="FN112">
        <v>0</v>
      </c>
      <c r="FO112">
        <v>533.2953235294118</v>
      </c>
      <c r="FP112">
        <v>-4.1539037439223723</v>
      </c>
      <c r="FQ112">
        <v>0.45424123680162498</v>
      </c>
      <c r="FR112">
        <v>0</v>
      </c>
      <c r="FS112">
        <v>1.2702657500000001</v>
      </c>
      <c r="FT112">
        <v>0.23343433395872251</v>
      </c>
      <c r="FU112">
        <v>2.3947725036785859E-2</v>
      </c>
      <c r="FV112">
        <v>0</v>
      </c>
      <c r="FW112">
        <v>0</v>
      </c>
      <c r="FX112">
        <v>3</v>
      </c>
      <c r="FY112" t="s">
        <v>425</v>
      </c>
      <c r="FZ112">
        <v>3.3689</v>
      </c>
      <c r="GA112">
        <v>2.89398</v>
      </c>
      <c r="GB112">
        <v>0.13109199999999999</v>
      </c>
      <c r="GC112">
        <v>0.13583600000000001</v>
      </c>
      <c r="GD112">
        <v>0.143181</v>
      </c>
      <c r="GE112">
        <v>0.14213400000000001</v>
      </c>
      <c r="GF112">
        <v>29956.9</v>
      </c>
      <c r="GG112">
        <v>25937.5</v>
      </c>
      <c r="GH112">
        <v>30819.200000000001</v>
      </c>
      <c r="GI112">
        <v>27979.8</v>
      </c>
      <c r="GJ112">
        <v>34808</v>
      </c>
      <c r="GK112">
        <v>33891.5</v>
      </c>
      <c r="GL112">
        <v>40192.699999999997</v>
      </c>
      <c r="GM112">
        <v>39027.800000000003</v>
      </c>
      <c r="GN112">
        <v>2.3184999999999998</v>
      </c>
      <c r="GO112">
        <v>1.5301</v>
      </c>
      <c r="GP112">
        <v>0</v>
      </c>
      <c r="GQ112">
        <v>6.03572E-2</v>
      </c>
      <c r="GR112">
        <v>999.9</v>
      </c>
      <c r="GS112">
        <v>32.320399999999999</v>
      </c>
      <c r="GT112">
        <v>46.6</v>
      </c>
      <c r="GU112">
        <v>44</v>
      </c>
      <c r="GV112">
        <v>42.128399999999999</v>
      </c>
      <c r="GW112">
        <v>50.033799999999999</v>
      </c>
      <c r="GX112">
        <v>43.561700000000002</v>
      </c>
      <c r="GY112">
        <v>1</v>
      </c>
      <c r="GZ112">
        <v>0.687365</v>
      </c>
      <c r="HA112">
        <v>1.60107</v>
      </c>
      <c r="HB112">
        <v>20.1998</v>
      </c>
      <c r="HC112">
        <v>5.2141500000000001</v>
      </c>
      <c r="HD112">
        <v>11.974</v>
      </c>
      <c r="HE112">
        <v>4.9897</v>
      </c>
      <c r="HF112">
        <v>3.29243</v>
      </c>
      <c r="HG112">
        <v>7075</v>
      </c>
      <c r="HH112">
        <v>9999</v>
      </c>
      <c r="HI112">
        <v>9999</v>
      </c>
      <c r="HJ112">
        <v>659.3</v>
      </c>
      <c r="HK112">
        <v>4.9713399999999996</v>
      </c>
      <c r="HL112">
        <v>1.87479</v>
      </c>
      <c r="HM112">
        <v>1.87104</v>
      </c>
      <c r="HN112">
        <v>1.8708499999999999</v>
      </c>
      <c r="HO112">
        <v>1.87531</v>
      </c>
      <c r="HP112">
        <v>1.8720600000000001</v>
      </c>
      <c r="HQ112">
        <v>1.8675200000000001</v>
      </c>
      <c r="HR112">
        <v>1.87849</v>
      </c>
      <c r="HS112">
        <v>0</v>
      </c>
      <c r="HT112">
        <v>0</v>
      </c>
      <c r="HU112">
        <v>0</v>
      </c>
      <c r="HV112">
        <v>0</v>
      </c>
      <c r="HW112" t="s">
        <v>418</v>
      </c>
      <c r="HX112" t="s">
        <v>419</v>
      </c>
      <c r="HY112" t="s">
        <v>420</v>
      </c>
      <c r="HZ112" t="s">
        <v>420</v>
      </c>
      <c r="IA112" t="s">
        <v>420</v>
      </c>
      <c r="IB112" t="s">
        <v>420</v>
      </c>
      <c r="IC112">
        <v>0</v>
      </c>
      <c r="ID112">
        <v>100</v>
      </c>
      <c r="IE112">
        <v>100</v>
      </c>
      <c r="IF112">
        <v>-1.1719999999999999</v>
      </c>
      <c r="IG112">
        <v>0.44719999999999999</v>
      </c>
      <c r="IH112">
        <v>-1.172199999999918</v>
      </c>
      <c r="II112">
        <v>0</v>
      </c>
      <c r="IJ112">
        <v>0</v>
      </c>
      <c r="IK112">
        <v>0</v>
      </c>
      <c r="IL112">
        <v>0.44723499999999922</v>
      </c>
      <c r="IM112">
        <v>0</v>
      </c>
      <c r="IN112">
        <v>0</v>
      </c>
      <c r="IO112">
        <v>0</v>
      </c>
      <c r="IP112">
        <v>-1</v>
      </c>
      <c r="IQ112">
        <v>-1</v>
      </c>
      <c r="IR112">
        <v>-1</v>
      </c>
      <c r="IS112">
        <v>-1</v>
      </c>
      <c r="IT112">
        <v>186.2</v>
      </c>
      <c r="IU112">
        <v>186.2</v>
      </c>
      <c r="IV112">
        <v>1.5051300000000001</v>
      </c>
      <c r="IW112">
        <v>2.5817899999999998</v>
      </c>
      <c r="IX112">
        <v>1.49902</v>
      </c>
      <c r="IY112">
        <v>2.2766099999999998</v>
      </c>
      <c r="IZ112">
        <v>1.69678</v>
      </c>
      <c r="JA112">
        <v>2.3791500000000001</v>
      </c>
      <c r="JB112">
        <v>46.181800000000003</v>
      </c>
      <c r="JC112">
        <v>13.851800000000001</v>
      </c>
      <c r="JD112">
        <v>18</v>
      </c>
      <c r="JE112">
        <v>707.69500000000005</v>
      </c>
      <c r="JF112">
        <v>269.49400000000003</v>
      </c>
      <c r="JG112">
        <v>29.998999999999999</v>
      </c>
      <c r="JH112">
        <v>36.146500000000003</v>
      </c>
      <c r="JI112">
        <v>30</v>
      </c>
      <c r="JJ112">
        <v>35.9178</v>
      </c>
      <c r="JK112">
        <v>35.914299999999997</v>
      </c>
      <c r="JL112">
        <v>30.1784</v>
      </c>
      <c r="JM112">
        <v>22.5779</v>
      </c>
      <c r="JN112">
        <v>6.8359300000000003</v>
      </c>
      <c r="JO112">
        <v>30</v>
      </c>
      <c r="JP112">
        <v>648.84400000000005</v>
      </c>
      <c r="JQ112">
        <v>33.547600000000003</v>
      </c>
      <c r="JR112">
        <v>98.241200000000006</v>
      </c>
      <c r="JS112">
        <v>98.260599999999997</v>
      </c>
    </row>
    <row r="113" spans="1:279" x14ac:dyDescent="0.2">
      <c r="A113">
        <v>98</v>
      </c>
      <c r="B113">
        <v>1657205850.0999999</v>
      </c>
      <c r="C113">
        <v>387</v>
      </c>
      <c r="D113" t="s">
        <v>615</v>
      </c>
      <c r="E113" t="s">
        <v>616</v>
      </c>
      <c r="F113">
        <v>4</v>
      </c>
      <c r="G113">
        <v>1657205848.0999999</v>
      </c>
      <c r="H113">
        <f t="shared" si="50"/>
        <v>1.445567600823789E-3</v>
      </c>
      <c r="I113">
        <f t="shared" si="51"/>
        <v>1.445567600823789</v>
      </c>
      <c r="J113">
        <f t="shared" si="52"/>
        <v>11.503209684089782</v>
      </c>
      <c r="K113">
        <f t="shared" si="53"/>
        <v>623.26157142857141</v>
      </c>
      <c r="L113">
        <f t="shared" si="54"/>
        <v>400.8224898480118</v>
      </c>
      <c r="M113">
        <f t="shared" si="55"/>
        <v>40.617003286285147</v>
      </c>
      <c r="N113">
        <f t="shared" si="56"/>
        <v>63.157676867205609</v>
      </c>
      <c r="O113">
        <f t="shared" si="57"/>
        <v>8.9416182014955131E-2</v>
      </c>
      <c r="P113">
        <f t="shared" si="58"/>
        <v>2.7721176926956286</v>
      </c>
      <c r="Q113">
        <f t="shared" si="59"/>
        <v>8.7844259595502655E-2</v>
      </c>
      <c r="R113">
        <f t="shared" si="60"/>
        <v>5.5041591463352579E-2</v>
      </c>
      <c r="S113">
        <f t="shared" si="61"/>
        <v>194.42490089817815</v>
      </c>
      <c r="T113">
        <f t="shared" si="62"/>
        <v>34.261730458150673</v>
      </c>
      <c r="U113">
        <f t="shared" si="63"/>
        <v>33.295528571428569</v>
      </c>
      <c r="V113">
        <f t="shared" si="64"/>
        <v>5.1366067127962021</v>
      </c>
      <c r="W113">
        <f t="shared" si="65"/>
        <v>68.315027716319051</v>
      </c>
      <c r="X113">
        <f t="shared" si="66"/>
        <v>3.5404441170410013</v>
      </c>
      <c r="Y113">
        <f t="shared" si="67"/>
        <v>5.1825260640204087</v>
      </c>
      <c r="Z113">
        <f t="shared" si="68"/>
        <v>1.5961625957552008</v>
      </c>
      <c r="AA113">
        <f t="shared" si="69"/>
        <v>-63.749531196329094</v>
      </c>
      <c r="AB113">
        <f t="shared" si="70"/>
        <v>23.736994968605902</v>
      </c>
      <c r="AC113">
        <f t="shared" si="71"/>
        <v>1.9682716620354879</v>
      </c>
      <c r="AD113">
        <f t="shared" si="72"/>
        <v>156.38063633249044</v>
      </c>
      <c r="AE113">
        <f t="shared" si="73"/>
        <v>20.600773835125658</v>
      </c>
      <c r="AF113">
        <f t="shared" si="74"/>
        <v>1.5524936920496211</v>
      </c>
      <c r="AG113">
        <f t="shared" si="75"/>
        <v>11.503209684089782</v>
      </c>
      <c r="AH113">
        <v>666.13916704146573</v>
      </c>
      <c r="AI113">
        <v>648.36481818181801</v>
      </c>
      <c r="AJ113">
        <v>1.6914908554095811</v>
      </c>
      <c r="AK113">
        <v>65.771731375418483</v>
      </c>
      <c r="AL113">
        <f t="shared" si="76"/>
        <v>1.445567600823789</v>
      </c>
      <c r="AM113">
        <v>33.59820497707377</v>
      </c>
      <c r="AN113">
        <v>34.920460139860147</v>
      </c>
      <c r="AO113">
        <v>-6.5456185831001268E-3</v>
      </c>
      <c r="AP113">
        <v>88.071452504573628</v>
      </c>
      <c r="AQ113">
        <v>2</v>
      </c>
      <c r="AR113">
        <v>0</v>
      </c>
      <c r="AS113">
        <f t="shared" si="77"/>
        <v>1</v>
      </c>
      <c r="AT113">
        <f t="shared" si="78"/>
        <v>0</v>
      </c>
      <c r="AU113">
        <f t="shared" si="79"/>
        <v>47390.538493524349</v>
      </c>
      <c r="AV113" t="s">
        <v>413</v>
      </c>
      <c r="AW113" t="s">
        <v>413</v>
      </c>
      <c r="AX113">
        <v>0</v>
      </c>
      <c r="AY113">
        <v>0</v>
      </c>
      <c r="AZ113" t="e">
        <f t="shared" si="80"/>
        <v>#DIV/0!</v>
      </c>
      <c r="BA113">
        <v>0</v>
      </c>
      <c r="BB113" t="s">
        <v>413</v>
      </c>
      <c r="BC113" t="s">
        <v>413</v>
      </c>
      <c r="BD113">
        <v>0</v>
      </c>
      <c r="BE113">
        <v>0</v>
      </c>
      <c r="BF113" t="e">
        <f t="shared" si="81"/>
        <v>#DIV/0!</v>
      </c>
      <c r="BG113">
        <v>0.5</v>
      </c>
      <c r="BH113">
        <f t="shared" si="82"/>
        <v>1009.4975569420614</v>
      </c>
      <c r="BI113">
        <f t="shared" si="83"/>
        <v>11.503209684089782</v>
      </c>
      <c r="BJ113" t="e">
        <f t="shared" si="84"/>
        <v>#DIV/0!</v>
      </c>
      <c r="BK113">
        <f t="shared" si="85"/>
        <v>1.1394985163644128E-2</v>
      </c>
      <c r="BL113" t="e">
        <f t="shared" si="86"/>
        <v>#DIV/0!</v>
      </c>
      <c r="BM113" t="e">
        <f t="shared" si="87"/>
        <v>#DIV/0!</v>
      </c>
      <c r="BN113" t="s">
        <v>413</v>
      </c>
      <c r="BO113">
        <v>0</v>
      </c>
      <c r="BP113" t="e">
        <f t="shared" si="88"/>
        <v>#DIV/0!</v>
      </c>
      <c r="BQ113" t="e">
        <f t="shared" si="89"/>
        <v>#DIV/0!</v>
      </c>
      <c r="BR113" t="e">
        <f t="shared" si="90"/>
        <v>#DIV/0!</v>
      </c>
      <c r="BS113" t="e">
        <f t="shared" si="91"/>
        <v>#DIV/0!</v>
      </c>
      <c r="BT113" t="e">
        <f t="shared" si="92"/>
        <v>#DIV/0!</v>
      </c>
      <c r="BU113" t="e">
        <f t="shared" si="93"/>
        <v>#DIV/0!</v>
      </c>
      <c r="BV113" t="e">
        <f t="shared" si="94"/>
        <v>#DIV/0!</v>
      </c>
      <c r="BW113" t="e">
        <f t="shared" si="95"/>
        <v>#DIV/0!</v>
      </c>
      <c r="BX113" t="s">
        <v>413</v>
      </c>
      <c r="BY113" t="s">
        <v>413</v>
      </c>
      <c r="BZ113" t="s">
        <v>413</v>
      </c>
      <c r="CA113" t="s">
        <v>413</v>
      </c>
      <c r="CB113" t="s">
        <v>413</v>
      </c>
      <c r="CC113" t="s">
        <v>413</v>
      </c>
      <c r="CD113" t="s">
        <v>413</v>
      </c>
      <c r="CE113" t="s">
        <v>413</v>
      </c>
      <c r="CF113">
        <v>251</v>
      </c>
      <c r="CG113">
        <v>1000</v>
      </c>
      <c r="CH113" t="s">
        <v>414</v>
      </c>
      <c r="CI113">
        <v>8.5</v>
      </c>
      <c r="CJ113">
        <v>1.992</v>
      </c>
      <c r="CK113">
        <v>33.67</v>
      </c>
      <c r="CL113">
        <v>2.6106759999999999E-5</v>
      </c>
      <c r="CM113">
        <v>3.7014436000000001E-4</v>
      </c>
      <c r="CN113">
        <v>1.8797999360000001E-2</v>
      </c>
      <c r="CO113">
        <v>1.9799999999999999E-4</v>
      </c>
      <c r="CP113">
        <f t="shared" si="96"/>
        <v>1199.99</v>
      </c>
      <c r="CQ113">
        <f t="shared" si="97"/>
        <v>1009.4975569420614</v>
      </c>
      <c r="CR113">
        <f t="shared" si="98"/>
        <v>0.84125497457650589</v>
      </c>
      <c r="CS113">
        <f t="shared" si="99"/>
        <v>0.16202210093265623</v>
      </c>
      <c r="CT113">
        <v>6</v>
      </c>
      <c r="CU113">
        <v>0.5</v>
      </c>
      <c r="CV113" t="s">
        <v>415</v>
      </c>
      <c r="CW113">
        <v>2</v>
      </c>
      <c r="CX113" t="b">
        <v>1</v>
      </c>
      <c r="CY113">
        <v>1657205848.0999999</v>
      </c>
      <c r="CZ113">
        <v>623.26157142857141</v>
      </c>
      <c r="DA113">
        <v>643.15971428571436</v>
      </c>
      <c r="DB113">
        <v>34.938314285714277</v>
      </c>
      <c r="DC113">
        <v>33.556085714285707</v>
      </c>
      <c r="DD113">
        <v>624.43385714285705</v>
      </c>
      <c r="DE113">
        <v>34.491028571428572</v>
      </c>
      <c r="DF113">
        <v>650.36371428571431</v>
      </c>
      <c r="DG113">
        <v>101.2341428571429</v>
      </c>
      <c r="DH113">
        <v>9.9999599999999994E-2</v>
      </c>
      <c r="DI113">
        <v>33.454357142857141</v>
      </c>
      <c r="DJ113">
        <v>999.89999999999986</v>
      </c>
      <c r="DK113">
        <v>33.295528571428569</v>
      </c>
      <c r="DL113">
        <v>0</v>
      </c>
      <c r="DM113">
        <v>0</v>
      </c>
      <c r="DN113">
        <v>9017.1400000000012</v>
      </c>
      <c r="DO113">
        <v>0</v>
      </c>
      <c r="DP113">
        <v>1283.011428571428</v>
      </c>
      <c r="DQ113">
        <v>-19.89808571428571</v>
      </c>
      <c r="DR113">
        <v>645.8258571428571</v>
      </c>
      <c r="DS113">
        <v>665.49085714285707</v>
      </c>
      <c r="DT113">
        <v>1.3822257142857139</v>
      </c>
      <c r="DU113">
        <v>643.15971428571436</v>
      </c>
      <c r="DV113">
        <v>33.556085714285707</v>
      </c>
      <c r="DW113">
        <v>3.5369428571428569</v>
      </c>
      <c r="DX113">
        <v>3.3970128571428568</v>
      </c>
      <c r="DY113">
        <v>26.798100000000002</v>
      </c>
      <c r="DZ113">
        <v>26.113614285714281</v>
      </c>
      <c r="EA113">
        <v>1199.99</v>
      </c>
      <c r="EB113">
        <v>0.95799414285714291</v>
      </c>
      <c r="EC113">
        <v>4.2006114285714283E-2</v>
      </c>
      <c r="ED113">
        <v>0</v>
      </c>
      <c r="EE113">
        <v>532.25600000000009</v>
      </c>
      <c r="EF113">
        <v>5.0001600000000002</v>
      </c>
      <c r="EG113">
        <v>7554.1385714285716</v>
      </c>
      <c r="EH113">
        <v>9515.062857142857</v>
      </c>
      <c r="EI113">
        <v>47.580000000000013</v>
      </c>
      <c r="EJ113">
        <v>49.811999999999998</v>
      </c>
      <c r="EK113">
        <v>48.704999999999998</v>
      </c>
      <c r="EL113">
        <v>48.669285714285706</v>
      </c>
      <c r="EM113">
        <v>49.303142857142859</v>
      </c>
      <c r="EN113">
        <v>1144.791428571428</v>
      </c>
      <c r="EO113">
        <v>50.198571428571427</v>
      </c>
      <c r="EP113">
        <v>0</v>
      </c>
      <c r="EQ113">
        <v>610430.70000004768</v>
      </c>
      <c r="ER113">
        <v>0</v>
      </c>
      <c r="ES113">
        <v>532.7697307692307</v>
      </c>
      <c r="ET113">
        <v>-4.6779829049080561</v>
      </c>
      <c r="EU113">
        <v>580.82940162024545</v>
      </c>
      <c r="EV113">
        <v>7496.1930769230767</v>
      </c>
      <c r="EW113">
        <v>15</v>
      </c>
      <c r="EX113">
        <v>1657194677</v>
      </c>
      <c r="EY113" t="s">
        <v>416</v>
      </c>
      <c r="EZ113">
        <v>1657194677</v>
      </c>
      <c r="FA113">
        <v>1657194677</v>
      </c>
      <c r="FB113">
        <v>4</v>
      </c>
      <c r="FC113">
        <v>-0.154</v>
      </c>
      <c r="FD113">
        <v>6.0000000000000001E-3</v>
      </c>
      <c r="FE113">
        <v>-1.1719999999999999</v>
      </c>
      <c r="FF113">
        <v>0.44700000000000001</v>
      </c>
      <c r="FG113">
        <v>415</v>
      </c>
      <c r="FH113">
        <v>30</v>
      </c>
      <c r="FI113">
        <v>0.27</v>
      </c>
      <c r="FJ113">
        <v>0.12</v>
      </c>
      <c r="FK113">
        <v>-19.569936585365848</v>
      </c>
      <c r="FL113">
        <v>-1.6859560975609651</v>
      </c>
      <c r="FM113">
        <v>0.1786370154689598</v>
      </c>
      <c r="FN113">
        <v>0</v>
      </c>
      <c r="FO113">
        <v>533.0113235294117</v>
      </c>
      <c r="FP113">
        <v>-4.0932161947750076</v>
      </c>
      <c r="FQ113">
        <v>0.45247364047944771</v>
      </c>
      <c r="FR113">
        <v>0</v>
      </c>
      <c r="FS113">
        <v>1.290997804878049</v>
      </c>
      <c r="FT113">
        <v>0.40313770034842927</v>
      </c>
      <c r="FU113">
        <v>4.2908470623864013E-2</v>
      </c>
      <c r="FV113">
        <v>0</v>
      </c>
      <c r="FW113">
        <v>0</v>
      </c>
      <c r="FX113">
        <v>3</v>
      </c>
      <c r="FY113" t="s">
        <v>425</v>
      </c>
      <c r="FZ113">
        <v>3.3689800000000001</v>
      </c>
      <c r="GA113">
        <v>2.8936999999999999</v>
      </c>
      <c r="GB113">
        <v>0.13206999999999999</v>
      </c>
      <c r="GC113">
        <v>0.136818</v>
      </c>
      <c r="GD113">
        <v>0.14305899999999999</v>
      </c>
      <c r="GE113">
        <v>0.14193800000000001</v>
      </c>
      <c r="GF113">
        <v>29922.6</v>
      </c>
      <c r="GG113">
        <v>25907.200000000001</v>
      </c>
      <c r="GH113">
        <v>30818.7</v>
      </c>
      <c r="GI113">
        <v>27979</v>
      </c>
      <c r="GJ113">
        <v>34812.400000000001</v>
      </c>
      <c r="GK113">
        <v>33898.5</v>
      </c>
      <c r="GL113">
        <v>40192</v>
      </c>
      <c r="GM113">
        <v>39026.800000000003</v>
      </c>
      <c r="GN113">
        <v>2.3186200000000001</v>
      </c>
      <c r="GO113">
        <v>1.5301499999999999</v>
      </c>
      <c r="GP113">
        <v>0</v>
      </c>
      <c r="GQ113">
        <v>6.1139499999999999E-2</v>
      </c>
      <c r="GR113">
        <v>999.9</v>
      </c>
      <c r="GS113">
        <v>32.313200000000002</v>
      </c>
      <c r="GT113">
        <v>46.6</v>
      </c>
      <c r="GU113">
        <v>44</v>
      </c>
      <c r="GV113">
        <v>42.127800000000001</v>
      </c>
      <c r="GW113">
        <v>49.913800000000002</v>
      </c>
      <c r="GX113">
        <v>43.429499999999997</v>
      </c>
      <c r="GY113">
        <v>1</v>
      </c>
      <c r="GZ113">
        <v>0.68731699999999996</v>
      </c>
      <c r="HA113">
        <v>1.59554</v>
      </c>
      <c r="HB113">
        <v>20.1996</v>
      </c>
      <c r="HC113">
        <v>5.2142900000000001</v>
      </c>
      <c r="HD113">
        <v>11.974</v>
      </c>
      <c r="HE113">
        <v>4.9897499999999999</v>
      </c>
      <c r="HF113">
        <v>3.29243</v>
      </c>
      <c r="HG113">
        <v>7075</v>
      </c>
      <c r="HH113">
        <v>9999</v>
      </c>
      <c r="HI113">
        <v>9999</v>
      </c>
      <c r="HJ113">
        <v>659.3</v>
      </c>
      <c r="HK113">
        <v>4.97133</v>
      </c>
      <c r="HL113">
        <v>1.87479</v>
      </c>
      <c r="HM113">
        <v>1.87103</v>
      </c>
      <c r="HN113">
        <v>1.87087</v>
      </c>
      <c r="HO113">
        <v>1.87531</v>
      </c>
      <c r="HP113">
        <v>1.8720699999999999</v>
      </c>
      <c r="HQ113">
        <v>1.8675200000000001</v>
      </c>
      <c r="HR113">
        <v>1.8785099999999999</v>
      </c>
      <c r="HS113">
        <v>0</v>
      </c>
      <c r="HT113">
        <v>0</v>
      </c>
      <c r="HU113">
        <v>0</v>
      </c>
      <c r="HV113">
        <v>0</v>
      </c>
      <c r="HW113" t="s">
        <v>418</v>
      </c>
      <c r="HX113" t="s">
        <v>419</v>
      </c>
      <c r="HY113" t="s">
        <v>420</v>
      </c>
      <c r="HZ113" t="s">
        <v>420</v>
      </c>
      <c r="IA113" t="s">
        <v>420</v>
      </c>
      <c r="IB113" t="s">
        <v>420</v>
      </c>
      <c r="IC113">
        <v>0</v>
      </c>
      <c r="ID113">
        <v>100</v>
      </c>
      <c r="IE113">
        <v>100</v>
      </c>
      <c r="IF113">
        <v>-1.1719999999999999</v>
      </c>
      <c r="IG113">
        <v>0.44719999999999999</v>
      </c>
      <c r="IH113">
        <v>-1.172199999999918</v>
      </c>
      <c r="II113">
        <v>0</v>
      </c>
      <c r="IJ113">
        <v>0</v>
      </c>
      <c r="IK113">
        <v>0</v>
      </c>
      <c r="IL113">
        <v>0.44723499999999922</v>
      </c>
      <c r="IM113">
        <v>0</v>
      </c>
      <c r="IN113">
        <v>0</v>
      </c>
      <c r="IO113">
        <v>0</v>
      </c>
      <c r="IP113">
        <v>-1</v>
      </c>
      <c r="IQ113">
        <v>-1</v>
      </c>
      <c r="IR113">
        <v>-1</v>
      </c>
      <c r="IS113">
        <v>-1</v>
      </c>
      <c r="IT113">
        <v>186.2</v>
      </c>
      <c r="IU113">
        <v>186.2</v>
      </c>
      <c r="IV113">
        <v>1.5173300000000001</v>
      </c>
      <c r="IW113">
        <v>2.5854499999999998</v>
      </c>
      <c r="IX113">
        <v>1.49902</v>
      </c>
      <c r="IY113">
        <v>2.2778299999999998</v>
      </c>
      <c r="IZ113">
        <v>1.69678</v>
      </c>
      <c r="JA113">
        <v>2.2814899999999998</v>
      </c>
      <c r="JB113">
        <v>46.181800000000003</v>
      </c>
      <c r="JC113">
        <v>13.851800000000001</v>
      </c>
      <c r="JD113">
        <v>18</v>
      </c>
      <c r="JE113">
        <v>707.779</v>
      </c>
      <c r="JF113">
        <v>269.50700000000001</v>
      </c>
      <c r="JG113">
        <v>29.998699999999999</v>
      </c>
      <c r="JH113">
        <v>36.143599999999999</v>
      </c>
      <c r="JI113">
        <v>30</v>
      </c>
      <c r="JJ113">
        <v>35.915900000000001</v>
      </c>
      <c r="JK113">
        <v>35.911799999999999</v>
      </c>
      <c r="JL113">
        <v>30.431999999999999</v>
      </c>
      <c r="JM113">
        <v>22.5779</v>
      </c>
      <c r="JN113">
        <v>6.8359300000000003</v>
      </c>
      <c r="JO113">
        <v>30</v>
      </c>
      <c r="JP113">
        <v>655.52200000000005</v>
      </c>
      <c r="JQ113">
        <v>33.567500000000003</v>
      </c>
      <c r="JR113">
        <v>98.239599999999996</v>
      </c>
      <c r="JS113">
        <v>98.257900000000006</v>
      </c>
    </row>
    <row r="114" spans="1:279" x14ac:dyDescent="0.2">
      <c r="A114">
        <v>99</v>
      </c>
      <c r="B114">
        <v>1657205854.0999999</v>
      </c>
      <c r="C114">
        <v>391</v>
      </c>
      <c r="D114" t="s">
        <v>617</v>
      </c>
      <c r="E114" t="s">
        <v>618</v>
      </c>
      <c r="F114">
        <v>4</v>
      </c>
      <c r="G114">
        <v>1657205851.7874999</v>
      </c>
      <c r="H114">
        <f t="shared" si="50"/>
        <v>1.4422468379698529E-3</v>
      </c>
      <c r="I114">
        <f t="shared" si="51"/>
        <v>1.442246837969853</v>
      </c>
      <c r="J114">
        <f t="shared" si="52"/>
        <v>11.695182257433936</v>
      </c>
      <c r="K114">
        <f t="shared" si="53"/>
        <v>629.26099999999997</v>
      </c>
      <c r="L114">
        <f t="shared" si="54"/>
        <v>401.58206108262385</v>
      </c>
      <c r="M114">
        <f t="shared" si="55"/>
        <v>40.694536399578787</v>
      </c>
      <c r="N114">
        <f t="shared" si="56"/>
        <v>63.766505406890452</v>
      </c>
      <c r="O114">
        <f t="shared" si="57"/>
        <v>8.8742260696898834E-2</v>
      </c>
      <c r="P114">
        <f t="shared" si="58"/>
        <v>2.7687544424712902</v>
      </c>
      <c r="Q114">
        <f t="shared" si="59"/>
        <v>8.7191877060163195E-2</v>
      </c>
      <c r="R114">
        <f t="shared" si="60"/>
        <v>5.4631962838656026E-2</v>
      </c>
      <c r="S114">
        <f t="shared" si="61"/>
        <v>194.42445748744191</v>
      </c>
      <c r="T114">
        <f t="shared" si="62"/>
        <v>34.260283871895318</v>
      </c>
      <c r="U114">
        <f t="shared" si="63"/>
        <v>33.310474999999997</v>
      </c>
      <c r="V114">
        <f t="shared" si="64"/>
        <v>5.1409127745810457</v>
      </c>
      <c r="W114">
        <f t="shared" si="65"/>
        <v>68.251010536071149</v>
      </c>
      <c r="X114">
        <f t="shared" si="66"/>
        <v>3.5364812635871012</v>
      </c>
      <c r="Y114">
        <f t="shared" si="67"/>
        <v>5.1815808085626003</v>
      </c>
      <c r="Z114">
        <f t="shared" si="68"/>
        <v>1.6044315109939444</v>
      </c>
      <c r="AA114">
        <f t="shared" si="69"/>
        <v>-63.60308555447051</v>
      </c>
      <c r="AB114">
        <f t="shared" si="70"/>
        <v>20.990965711290777</v>
      </c>
      <c r="AC114">
        <f t="shared" si="71"/>
        <v>1.7427849217406399</v>
      </c>
      <c r="AD114">
        <f t="shared" si="72"/>
        <v>153.55512256600284</v>
      </c>
      <c r="AE114">
        <f t="shared" si="73"/>
        <v>20.67931342700334</v>
      </c>
      <c r="AF114">
        <f t="shared" si="74"/>
        <v>1.5379516716447283</v>
      </c>
      <c r="AG114">
        <f t="shared" si="75"/>
        <v>11.695182257433936</v>
      </c>
      <c r="AH114">
        <v>672.92021798813209</v>
      </c>
      <c r="AI114">
        <v>655.04432121212119</v>
      </c>
      <c r="AJ114">
        <v>1.6711814136898679</v>
      </c>
      <c r="AK114">
        <v>65.771731375418483</v>
      </c>
      <c r="AL114">
        <f t="shared" si="76"/>
        <v>1.442246837969853</v>
      </c>
      <c r="AM114">
        <v>33.533901583987351</v>
      </c>
      <c r="AN114">
        <v>34.88244055944056</v>
      </c>
      <c r="AO114">
        <v>-1.1973010815461021E-2</v>
      </c>
      <c r="AP114">
        <v>88.071452504573628</v>
      </c>
      <c r="AQ114">
        <v>3</v>
      </c>
      <c r="AR114">
        <v>0</v>
      </c>
      <c r="AS114">
        <f t="shared" si="77"/>
        <v>1</v>
      </c>
      <c r="AT114">
        <f t="shared" si="78"/>
        <v>0</v>
      </c>
      <c r="AU114">
        <f t="shared" si="79"/>
        <v>47298.593817854904</v>
      </c>
      <c r="AV114" t="s">
        <v>413</v>
      </c>
      <c r="AW114" t="s">
        <v>413</v>
      </c>
      <c r="AX114">
        <v>0</v>
      </c>
      <c r="AY114">
        <v>0</v>
      </c>
      <c r="AZ114" t="e">
        <f t="shared" si="80"/>
        <v>#DIV/0!</v>
      </c>
      <c r="BA114">
        <v>0</v>
      </c>
      <c r="BB114" t="s">
        <v>413</v>
      </c>
      <c r="BC114" t="s">
        <v>413</v>
      </c>
      <c r="BD114">
        <v>0</v>
      </c>
      <c r="BE114">
        <v>0</v>
      </c>
      <c r="BF114" t="e">
        <f t="shared" si="81"/>
        <v>#DIV/0!</v>
      </c>
      <c r="BG114">
        <v>0.5</v>
      </c>
      <c r="BH114">
        <f t="shared" si="82"/>
        <v>1009.4944872991924</v>
      </c>
      <c r="BI114">
        <f t="shared" si="83"/>
        <v>11.695182257433936</v>
      </c>
      <c r="BJ114" t="e">
        <f t="shared" si="84"/>
        <v>#DIV/0!</v>
      </c>
      <c r="BK114">
        <f t="shared" si="85"/>
        <v>1.1585186848046389E-2</v>
      </c>
      <c r="BL114" t="e">
        <f t="shared" si="86"/>
        <v>#DIV/0!</v>
      </c>
      <c r="BM114" t="e">
        <f t="shared" si="87"/>
        <v>#DIV/0!</v>
      </c>
      <c r="BN114" t="s">
        <v>413</v>
      </c>
      <c r="BO114">
        <v>0</v>
      </c>
      <c r="BP114" t="e">
        <f t="shared" si="88"/>
        <v>#DIV/0!</v>
      </c>
      <c r="BQ114" t="e">
        <f t="shared" si="89"/>
        <v>#DIV/0!</v>
      </c>
      <c r="BR114" t="e">
        <f t="shared" si="90"/>
        <v>#DIV/0!</v>
      </c>
      <c r="BS114" t="e">
        <f t="shared" si="91"/>
        <v>#DIV/0!</v>
      </c>
      <c r="BT114" t="e">
        <f t="shared" si="92"/>
        <v>#DIV/0!</v>
      </c>
      <c r="BU114" t="e">
        <f t="shared" si="93"/>
        <v>#DIV/0!</v>
      </c>
      <c r="BV114" t="e">
        <f t="shared" si="94"/>
        <v>#DIV/0!</v>
      </c>
      <c r="BW114" t="e">
        <f t="shared" si="95"/>
        <v>#DIV/0!</v>
      </c>
      <c r="BX114" t="s">
        <v>413</v>
      </c>
      <c r="BY114" t="s">
        <v>413</v>
      </c>
      <c r="BZ114" t="s">
        <v>413</v>
      </c>
      <c r="CA114" t="s">
        <v>413</v>
      </c>
      <c r="CB114" t="s">
        <v>413</v>
      </c>
      <c r="CC114" t="s">
        <v>413</v>
      </c>
      <c r="CD114" t="s">
        <v>413</v>
      </c>
      <c r="CE114" t="s">
        <v>413</v>
      </c>
      <c r="CF114">
        <v>251</v>
      </c>
      <c r="CG114">
        <v>1000</v>
      </c>
      <c r="CH114" t="s">
        <v>414</v>
      </c>
      <c r="CI114">
        <v>8.5</v>
      </c>
      <c r="CJ114">
        <v>1.992</v>
      </c>
      <c r="CK114">
        <v>33.67</v>
      </c>
      <c r="CL114">
        <v>2.6106759999999999E-5</v>
      </c>
      <c r="CM114">
        <v>3.7014436000000001E-4</v>
      </c>
      <c r="CN114">
        <v>1.8797999360000001E-2</v>
      </c>
      <c r="CO114">
        <v>1.9799999999999999E-4</v>
      </c>
      <c r="CP114">
        <f t="shared" si="96"/>
        <v>1199.9862499999999</v>
      </c>
      <c r="CQ114">
        <f t="shared" si="97"/>
        <v>1009.4944872991924</v>
      </c>
      <c r="CR114">
        <f t="shared" si="98"/>
        <v>0.84125504546338969</v>
      </c>
      <c r="CS114">
        <f t="shared" si="99"/>
        <v>0.16202223774434243</v>
      </c>
      <c r="CT114">
        <v>6</v>
      </c>
      <c r="CU114">
        <v>0.5</v>
      </c>
      <c r="CV114" t="s">
        <v>415</v>
      </c>
      <c r="CW114">
        <v>2</v>
      </c>
      <c r="CX114" t="b">
        <v>1</v>
      </c>
      <c r="CY114">
        <v>1657205851.7874999</v>
      </c>
      <c r="CZ114">
        <v>629.26099999999997</v>
      </c>
      <c r="DA114">
        <v>649.23175000000003</v>
      </c>
      <c r="DB114">
        <v>34.898724999999999</v>
      </c>
      <c r="DC114">
        <v>33.529387499999999</v>
      </c>
      <c r="DD114">
        <v>630.43325000000004</v>
      </c>
      <c r="DE114">
        <v>34.451500000000003</v>
      </c>
      <c r="DF114">
        <v>650.36374999999998</v>
      </c>
      <c r="DG114">
        <v>101.235625</v>
      </c>
      <c r="DH114">
        <v>9.9918449999999992E-2</v>
      </c>
      <c r="DI114">
        <v>33.451099999999997</v>
      </c>
      <c r="DJ114">
        <v>999.9</v>
      </c>
      <c r="DK114">
        <v>33.310474999999997</v>
      </c>
      <c r="DL114">
        <v>0</v>
      </c>
      <c r="DM114">
        <v>0</v>
      </c>
      <c r="DN114">
        <v>8999.1412499999988</v>
      </c>
      <c r="DO114">
        <v>0</v>
      </c>
      <c r="DP114">
        <v>1302.2249999999999</v>
      </c>
      <c r="DQ114">
        <v>-19.9708875</v>
      </c>
      <c r="DR114">
        <v>652.01549999999997</v>
      </c>
      <c r="DS114">
        <v>671.75549999999998</v>
      </c>
      <c r="DT114">
        <v>1.3693424999999999</v>
      </c>
      <c r="DU114">
        <v>649.23175000000003</v>
      </c>
      <c r="DV114">
        <v>33.529387499999999</v>
      </c>
      <c r="DW114">
        <v>3.5329912499999998</v>
      </c>
      <c r="DX114">
        <v>3.3943637500000001</v>
      </c>
      <c r="DY114">
        <v>26.779125000000001</v>
      </c>
      <c r="DZ114">
        <v>26.100437500000002</v>
      </c>
      <c r="EA114">
        <v>1199.9862499999999</v>
      </c>
      <c r="EB114">
        <v>0.95799374999999998</v>
      </c>
      <c r="EC114">
        <v>4.2006500000000002E-2</v>
      </c>
      <c r="ED114">
        <v>0</v>
      </c>
      <c r="EE114">
        <v>531.95112500000005</v>
      </c>
      <c r="EF114">
        <v>5.0001600000000002</v>
      </c>
      <c r="EG114">
        <v>7498.8837500000009</v>
      </c>
      <c r="EH114">
        <v>9515.036250000001</v>
      </c>
      <c r="EI114">
        <v>47.577749999999988</v>
      </c>
      <c r="EJ114">
        <v>49.796499999999988</v>
      </c>
      <c r="EK114">
        <v>48.726374999999997</v>
      </c>
      <c r="EL114">
        <v>48.632750000000001</v>
      </c>
      <c r="EM114">
        <v>49.280999999999999</v>
      </c>
      <c r="EN114">
        <v>1144.7850000000001</v>
      </c>
      <c r="EO114">
        <v>50.201250000000002</v>
      </c>
      <c r="EP114">
        <v>0</v>
      </c>
      <c r="EQ114">
        <v>610434.89999985695</v>
      </c>
      <c r="ER114">
        <v>0</v>
      </c>
      <c r="ES114">
        <v>532.39172000000008</v>
      </c>
      <c r="ET114">
        <v>-5.3965384636616029</v>
      </c>
      <c r="EU114">
        <v>1.1538837007866599E-2</v>
      </c>
      <c r="EV114">
        <v>7509.5532000000003</v>
      </c>
      <c r="EW114">
        <v>15</v>
      </c>
      <c r="EX114">
        <v>1657194677</v>
      </c>
      <c r="EY114" t="s">
        <v>416</v>
      </c>
      <c r="EZ114">
        <v>1657194677</v>
      </c>
      <c r="FA114">
        <v>1657194677</v>
      </c>
      <c r="FB114">
        <v>4</v>
      </c>
      <c r="FC114">
        <v>-0.154</v>
      </c>
      <c r="FD114">
        <v>6.0000000000000001E-3</v>
      </c>
      <c r="FE114">
        <v>-1.1719999999999999</v>
      </c>
      <c r="FF114">
        <v>0.44700000000000001</v>
      </c>
      <c r="FG114">
        <v>415</v>
      </c>
      <c r="FH114">
        <v>30</v>
      </c>
      <c r="FI114">
        <v>0.27</v>
      </c>
      <c r="FJ114">
        <v>0.12</v>
      </c>
      <c r="FK114">
        <v>-19.710362499999999</v>
      </c>
      <c r="FL114">
        <v>-1.697712945590987</v>
      </c>
      <c r="FM114">
        <v>0.17503940940185439</v>
      </c>
      <c r="FN114">
        <v>0</v>
      </c>
      <c r="FO114">
        <v>532.70449999999994</v>
      </c>
      <c r="FP114">
        <v>-4.7307410177967126</v>
      </c>
      <c r="FQ114">
        <v>0.50640632662621865</v>
      </c>
      <c r="FR114">
        <v>0</v>
      </c>
      <c r="FS114">
        <v>1.3203212499999999</v>
      </c>
      <c r="FT114">
        <v>0.44929294559099159</v>
      </c>
      <c r="FU114">
        <v>4.6235467348535578E-2</v>
      </c>
      <c r="FV114">
        <v>0</v>
      </c>
      <c r="FW114">
        <v>0</v>
      </c>
      <c r="FX114">
        <v>3</v>
      </c>
      <c r="FY114" t="s">
        <v>425</v>
      </c>
      <c r="FZ114">
        <v>3.3690000000000002</v>
      </c>
      <c r="GA114">
        <v>2.8936500000000001</v>
      </c>
      <c r="GB114">
        <v>0.13303000000000001</v>
      </c>
      <c r="GC114">
        <v>0.13780400000000001</v>
      </c>
      <c r="GD114">
        <v>0.142958</v>
      </c>
      <c r="GE114">
        <v>0.14191200000000001</v>
      </c>
      <c r="GF114">
        <v>29888.400000000001</v>
      </c>
      <c r="GG114">
        <v>25877.5</v>
      </c>
      <c r="GH114">
        <v>30817.599999999999</v>
      </c>
      <c r="GI114">
        <v>27979</v>
      </c>
      <c r="GJ114">
        <v>34815.199999999997</v>
      </c>
      <c r="GK114">
        <v>33899.5</v>
      </c>
      <c r="GL114">
        <v>40190.6</v>
      </c>
      <c r="GM114">
        <v>39026.699999999997</v>
      </c>
      <c r="GN114">
        <v>2.3185500000000001</v>
      </c>
      <c r="GO114">
        <v>1.53023</v>
      </c>
      <c r="GP114">
        <v>0</v>
      </c>
      <c r="GQ114">
        <v>6.1713200000000003E-2</v>
      </c>
      <c r="GR114">
        <v>999.9</v>
      </c>
      <c r="GS114">
        <v>32.309600000000003</v>
      </c>
      <c r="GT114">
        <v>46.6</v>
      </c>
      <c r="GU114">
        <v>44</v>
      </c>
      <c r="GV114">
        <v>42.1295</v>
      </c>
      <c r="GW114">
        <v>50.153799999999997</v>
      </c>
      <c r="GX114">
        <v>43.016800000000003</v>
      </c>
      <c r="GY114">
        <v>1</v>
      </c>
      <c r="GZ114">
        <v>0.68726100000000001</v>
      </c>
      <c r="HA114">
        <v>1.5883</v>
      </c>
      <c r="HB114">
        <v>20.2</v>
      </c>
      <c r="HC114">
        <v>5.2141500000000001</v>
      </c>
      <c r="HD114">
        <v>11.974</v>
      </c>
      <c r="HE114">
        <v>4.9900500000000001</v>
      </c>
      <c r="HF114">
        <v>3.2924799999999999</v>
      </c>
      <c r="HG114">
        <v>7075</v>
      </c>
      <c r="HH114">
        <v>9999</v>
      </c>
      <c r="HI114">
        <v>9999</v>
      </c>
      <c r="HJ114">
        <v>659.3</v>
      </c>
      <c r="HK114">
        <v>4.9713099999999999</v>
      </c>
      <c r="HL114">
        <v>1.87479</v>
      </c>
      <c r="HM114">
        <v>1.87103</v>
      </c>
      <c r="HN114">
        <v>1.8708499999999999</v>
      </c>
      <c r="HO114">
        <v>1.87531</v>
      </c>
      <c r="HP114">
        <v>1.8720600000000001</v>
      </c>
      <c r="HQ114">
        <v>1.8675200000000001</v>
      </c>
      <c r="HR114">
        <v>1.8785099999999999</v>
      </c>
      <c r="HS114">
        <v>0</v>
      </c>
      <c r="HT114">
        <v>0</v>
      </c>
      <c r="HU114">
        <v>0</v>
      </c>
      <c r="HV114">
        <v>0</v>
      </c>
      <c r="HW114" t="s">
        <v>418</v>
      </c>
      <c r="HX114" t="s">
        <v>419</v>
      </c>
      <c r="HY114" t="s">
        <v>420</v>
      </c>
      <c r="HZ114" t="s">
        <v>420</v>
      </c>
      <c r="IA114" t="s">
        <v>420</v>
      </c>
      <c r="IB114" t="s">
        <v>420</v>
      </c>
      <c r="IC114">
        <v>0</v>
      </c>
      <c r="ID114">
        <v>100</v>
      </c>
      <c r="IE114">
        <v>100</v>
      </c>
      <c r="IF114">
        <v>-1.1719999999999999</v>
      </c>
      <c r="IG114">
        <v>0.44719999999999999</v>
      </c>
      <c r="IH114">
        <v>-1.172199999999918</v>
      </c>
      <c r="II114">
        <v>0</v>
      </c>
      <c r="IJ114">
        <v>0</v>
      </c>
      <c r="IK114">
        <v>0</v>
      </c>
      <c r="IL114">
        <v>0.44723499999999922</v>
      </c>
      <c r="IM114">
        <v>0</v>
      </c>
      <c r="IN114">
        <v>0</v>
      </c>
      <c r="IO114">
        <v>0</v>
      </c>
      <c r="IP114">
        <v>-1</v>
      </c>
      <c r="IQ114">
        <v>-1</v>
      </c>
      <c r="IR114">
        <v>-1</v>
      </c>
      <c r="IS114">
        <v>-1</v>
      </c>
      <c r="IT114">
        <v>186.3</v>
      </c>
      <c r="IU114">
        <v>186.3</v>
      </c>
      <c r="IV114">
        <v>1.5307599999999999</v>
      </c>
      <c r="IW114">
        <v>2.5817899999999998</v>
      </c>
      <c r="IX114">
        <v>1.49902</v>
      </c>
      <c r="IY114">
        <v>2.2766099999999998</v>
      </c>
      <c r="IZ114">
        <v>1.69678</v>
      </c>
      <c r="JA114">
        <v>2.4206500000000002</v>
      </c>
      <c r="JB114">
        <v>46.152700000000003</v>
      </c>
      <c r="JC114">
        <v>13.851800000000001</v>
      </c>
      <c r="JD114">
        <v>18</v>
      </c>
      <c r="JE114">
        <v>707.69899999999996</v>
      </c>
      <c r="JF114">
        <v>269.53800000000001</v>
      </c>
      <c r="JG114">
        <v>29.9983</v>
      </c>
      <c r="JH114">
        <v>36.142000000000003</v>
      </c>
      <c r="JI114">
        <v>30</v>
      </c>
      <c r="JJ114">
        <v>35.914400000000001</v>
      </c>
      <c r="JK114">
        <v>35.911000000000001</v>
      </c>
      <c r="JL114">
        <v>30.684699999999999</v>
      </c>
      <c r="JM114">
        <v>22.5779</v>
      </c>
      <c r="JN114">
        <v>6.8359300000000003</v>
      </c>
      <c r="JO114">
        <v>30</v>
      </c>
      <c r="JP114">
        <v>662.20100000000002</v>
      </c>
      <c r="JQ114">
        <v>33.576999999999998</v>
      </c>
      <c r="JR114">
        <v>98.236000000000004</v>
      </c>
      <c r="JS114">
        <v>98.257800000000003</v>
      </c>
    </row>
    <row r="115" spans="1:279" x14ac:dyDescent="0.2">
      <c r="A115">
        <v>100</v>
      </c>
      <c r="B115">
        <v>1657205858.0999999</v>
      </c>
      <c r="C115">
        <v>395</v>
      </c>
      <c r="D115" t="s">
        <v>619</v>
      </c>
      <c r="E115" t="s">
        <v>620</v>
      </c>
      <c r="F115">
        <v>4</v>
      </c>
      <c r="G115">
        <v>1657205856.0999999</v>
      </c>
      <c r="H115">
        <f t="shared" si="50"/>
        <v>1.4471996793662487E-3</v>
      </c>
      <c r="I115">
        <f t="shared" si="51"/>
        <v>1.4471996793662487</v>
      </c>
      <c r="J115">
        <f t="shared" si="52"/>
        <v>11.719515647583373</v>
      </c>
      <c r="K115">
        <f t="shared" si="53"/>
        <v>636.3257142857143</v>
      </c>
      <c r="L115">
        <f t="shared" si="54"/>
        <v>408.6148972876926</v>
      </c>
      <c r="M115">
        <f t="shared" si="55"/>
        <v>41.407096447906724</v>
      </c>
      <c r="N115">
        <f t="shared" si="56"/>
        <v>64.482231065502859</v>
      </c>
      <c r="O115">
        <f t="shared" si="57"/>
        <v>8.9001993591761613E-2</v>
      </c>
      <c r="P115">
        <f t="shared" si="58"/>
        <v>2.7611265769638793</v>
      </c>
      <c r="Q115">
        <f t="shared" si="59"/>
        <v>8.7438380868971946E-2</v>
      </c>
      <c r="R115">
        <f t="shared" si="60"/>
        <v>5.4787184337864225E-2</v>
      </c>
      <c r="S115">
        <f t="shared" si="61"/>
        <v>194.42201961244686</v>
      </c>
      <c r="T115">
        <f t="shared" si="62"/>
        <v>34.262405517785339</v>
      </c>
      <c r="U115">
        <f t="shared" si="63"/>
        <v>33.302185714285713</v>
      </c>
      <c r="V115">
        <f t="shared" si="64"/>
        <v>5.1385242460546126</v>
      </c>
      <c r="W115">
        <f t="shared" si="65"/>
        <v>68.179883592898747</v>
      </c>
      <c r="X115">
        <f t="shared" si="66"/>
        <v>3.5330784150264716</v>
      </c>
      <c r="Y115">
        <f t="shared" si="67"/>
        <v>5.1819953758243997</v>
      </c>
      <c r="Z115">
        <f t="shared" si="68"/>
        <v>1.605445831028141</v>
      </c>
      <c r="AA115">
        <f t="shared" si="69"/>
        <v>-63.821505860051566</v>
      </c>
      <c r="AB115">
        <f t="shared" si="70"/>
        <v>22.379715381797851</v>
      </c>
      <c r="AC115">
        <f t="shared" si="71"/>
        <v>1.8631570895707144</v>
      </c>
      <c r="AD115">
        <f t="shared" si="72"/>
        <v>154.84338622376384</v>
      </c>
      <c r="AE115">
        <f t="shared" si="73"/>
        <v>20.892897562507393</v>
      </c>
      <c r="AF115">
        <f t="shared" si="74"/>
        <v>1.5086203419481872</v>
      </c>
      <c r="AG115">
        <f t="shared" si="75"/>
        <v>11.719515647583373</v>
      </c>
      <c r="AH115">
        <v>679.91113899074605</v>
      </c>
      <c r="AI115">
        <v>661.87181818181818</v>
      </c>
      <c r="AJ115">
        <v>1.706070125735347</v>
      </c>
      <c r="AK115">
        <v>65.771731375418483</v>
      </c>
      <c r="AL115">
        <f t="shared" si="76"/>
        <v>1.4471996793662487</v>
      </c>
      <c r="AM115">
        <v>33.525228137445538</v>
      </c>
      <c r="AN115">
        <v>34.855948251748252</v>
      </c>
      <c r="AO115">
        <v>-7.8301478810486567E-3</v>
      </c>
      <c r="AP115">
        <v>88.071452504573628</v>
      </c>
      <c r="AQ115">
        <v>2</v>
      </c>
      <c r="AR115">
        <v>0</v>
      </c>
      <c r="AS115">
        <f t="shared" si="77"/>
        <v>1</v>
      </c>
      <c r="AT115">
        <f t="shared" si="78"/>
        <v>0</v>
      </c>
      <c r="AU115">
        <f t="shared" si="79"/>
        <v>47088.888352953378</v>
      </c>
      <c r="AV115" t="s">
        <v>413</v>
      </c>
      <c r="AW115" t="s">
        <v>413</v>
      </c>
      <c r="AX115">
        <v>0</v>
      </c>
      <c r="AY115">
        <v>0</v>
      </c>
      <c r="AZ115" t="e">
        <f t="shared" si="80"/>
        <v>#DIV/0!</v>
      </c>
      <c r="BA115">
        <v>0</v>
      </c>
      <c r="BB115" t="s">
        <v>413</v>
      </c>
      <c r="BC115" t="s">
        <v>413</v>
      </c>
      <c r="BD115">
        <v>0</v>
      </c>
      <c r="BE115">
        <v>0</v>
      </c>
      <c r="BF115" t="e">
        <f t="shared" si="81"/>
        <v>#DIV/0!</v>
      </c>
      <c r="BG115">
        <v>0.5</v>
      </c>
      <c r="BH115">
        <f t="shared" si="82"/>
        <v>1009.4819997991954</v>
      </c>
      <c r="BI115">
        <f t="shared" si="83"/>
        <v>11.719515647583373</v>
      </c>
      <c r="BJ115" t="e">
        <f t="shared" si="84"/>
        <v>#DIV/0!</v>
      </c>
      <c r="BK115">
        <f t="shared" si="85"/>
        <v>1.1609434987364413E-2</v>
      </c>
      <c r="BL115" t="e">
        <f t="shared" si="86"/>
        <v>#DIV/0!</v>
      </c>
      <c r="BM115" t="e">
        <f t="shared" si="87"/>
        <v>#DIV/0!</v>
      </c>
      <c r="BN115" t="s">
        <v>413</v>
      </c>
      <c r="BO115">
        <v>0</v>
      </c>
      <c r="BP115" t="e">
        <f t="shared" si="88"/>
        <v>#DIV/0!</v>
      </c>
      <c r="BQ115" t="e">
        <f t="shared" si="89"/>
        <v>#DIV/0!</v>
      </c>
      <c r="BR115" t="e">
        <f t="shared" si="90"/>
        <v>#DIV/0!</v>
      </c>
      <c r="BS115" t="e">
        <f t="shared" si="91"/>
        <v>#DIV/0!</v>
      </c>
      <c r="BT115" t="e">
        <f t="shared" si="92"/>
        <v>#DIV/0!</v>
      </c>
      <c r="BU115" t="e">
        <f t="shared" si="93"/>
        <v>#DIV/0!</v>
      </c>
      <c r="BV115" t="e">
        <f t="shared" si="94"/>
        <v>#DIV/0!</v>
      </c>
      <c r="BW115" t="e">
        <f t="shared" si="95"/>
        <v>#DIV/0!</v>
      </c>
      <c r="BX115" t="s">
        <v>413</v>
      </c>
      <c r="BY115" t="s">
        <v>413</v>
      </c>
      <c r="BZ115" t="s">
        <v>413</v>
      </c>
      <c r="CA115" t="s">
        <v>413</v>
      </c>
      <c r="CB115" t="s">
        <v>413</v>
      </c>
      <c r="CC115" t="s">
        <v>413</v>
      </c>
      <c r="CD115" t="s">
        <v>413</v>
      </c>
      <c r="CE115" t="s">
        <v>413</v>
      </c>
      <c r="CF115">
        <v>251</v>
      </c>
      <c r="CG115">
        <v>1000</v>
      </c>
      <c r="CH115" t="s">
        <v>414</v>
      </c>
      <c r="CI115">
        <v>8.5</v>
      </c>
      <c r="CJ115">
        <v>1.992</v>
      </c>
      <c r="CK115">
        <v>33.67</v>
      </c>
      <c r="CL115">
        <v>2.6106759999999999E-5</v>
      </c>
      <c r="CM115">
        <v>3.7014436000000001E-4</v>
      </c>
      <c r="CN115">
        <v>1.8797999360000001E-2</v>
      </c>
      <c r="CO115">
        <v>1.9799999999999999E-4</v>
      </c>
      <c r="CP115">
        <f t="shared" si="96"/>
        <v>1199.971428571429</v>
      </c>
      <c r="CQ115">
        <f t="shared" si="97"/>
        <v>1009.4819997991954</v>
      </c>
      <c r="CR115">
        <f t="shared" si="98"/>
        <v>0.84125502971432242</v>
      </c>
      <c r="CS115">
        <f t="shared" si="99"/>
        <v>0.16202220734864253</v>
      </c>
      <c r="CT115">
        <v>6</v>
      </c>
      <c r="CU115">
        <v>0.5</v>
      </c>
      <c r="CV115" t="s">
        <v>415</v>
      </c>
      <c r="CW115">
        <v>2</v>
      </c>
      <c r="CX115" t="b">
        <v>1</v>
      </c>
      <c r="CY115">
        <v>1657205856.0999999</v>
      </c>
      <c r="CZ115">
        <v>636.3257142857143</v>
      </c>
      <c r="DA115">
        <v>656.48657142857144</v>
      </c>
      <c r="DB115">
        <v>34.86524285714286</v>
      </c>
      <c r="DC115">
        <v>33.521957142857147</v>
      </c>
      <c r="DD115">
        <v>637.49785714285724</v>
      </c>
      <c r="DE115">
        <v>34.418042857142858</v>
      </c>
      <c r="DF115">
        <v>650.35542857142866</v>
      </c>
      <c r="DG115">
        <v>101.235</v>
      </c>
      <c r="DH115">
        <v>0.100259</v>
      </c>
      <c r="DI115">
        <v>33.452528571428573</v>
      </c>
      <c r="DJ115">
        <v>999.89999999999986</v>
      </c>
      <c r="DK115">
        <v>33.302185714285713</v>
      </c>
      <c r="DL115">
        <v>0</v>
      </c>
      <c r="DM115">
        <v>0</v>
      </c>
      <c r="DN115">
        <v>8958.7514285714278</v>
      </c>
      <c r="DO115">
        <v>0</v>
      </c>
      <c r="DP115">
        <v>1175.9328571428571</v>
      </c>
      <c r="DQ115">
        <v>-20.160771428571429</v>
      </c>
      <c r="DR115">
        <v>659.31299999999999</v>
      </c>
      <c r="DS115">
        <v>679.25671428571422</v>
      </c>
      <c r="DT115">
        <v>1.3432871428571429</v>
      </c>
      <c r="DU115">
        <v>656.48657142857144</v>
      </c>
      <c r="DV115">
        <v>33.521957142857147</v>
      </c>
      <c r="DW115">
        <v>3.5295928571428581</v>
      </c>
      <c r="DX115">
        <v>3.3936028571428571</v>
      </c>
      <c r="DY115">
        <v>26.76275714285714</v>
      </c>
      <c r="DZ115">
        <v>26.09665714285714</v>
      </c>
      <c r="EA115">
        <v>1199.971428571429</v>
      </c>
      <c r="EB115">
        <v>0.95799414285714291</v>
      </c>
      <c r="EC115">
        <v>4.2006114285714283E-2</v>
      </c>
      <c r="ED115">
        <v>0</v>
      </c>
      <c r="EE115">
        <v>531.51928571428562</v>
      </c>
      <c r="EF115">
        <v>5.0001600000000002</v>
      </c>
      <c r="EG115">
        <v>7408.8685714285721</v>
      </c>
      <c r="EH115">
        <v>9514.9299999999985</v>
      </c>
      <c r="EI115">
        <v>47.589000000000013</v>
      </c>
      <c r="EJ115">
        <v>49.776571428571422</v>
      </c>
      <c r="EK115">
        <v>48.704999999999998</v>
      </c>
      <c r="EL115">
        <v>48.65128571428572</v>
      </c>
      <c r="EM115">
        <v>49.294285714285706</v>
      </c>
      <c r="EN115">
        <v>1144.7714285714289</v>
      </c>
      <c r="EO115">
        <v>50.2</v>
      </c>
      <c r="EP115">
        <v>0</v>
      </c>
      <c r="EQ115">
        <v>610439.09999990463</v>
      </c>
      <c r="ER115">
        <v>0</v>
      </c>
      <c r="ES115">
        <v>532.04092307692315</v>
      </c>
      <c r="ET115">
        <v>-5.8203760726828841</v>
      </c>
      <c r="EU115">
        <v>-614.72307741390568</v>
      </c>
      <c r="EV115">
        <v>7489.5596153846154</v>
      </c>
      <c r="EW115">
        <v>15</v>
      </c>
      <c r="EX115">
        <v>1657194677</v>
      </c>
      <c r="EY115" t="s">
        <v>416</v>
      </c>
      <c r="EZ115">
        <v>1657194677</v>
      </c>
      <c r="FA115">
        <v>1657194677</v>
      </c>
      <c r="FB115">
        <v>4</v>
      </c>
      <c r="FC115">
        <v>-0.154</v>
      </c>
      <c r="FD115">
        <v>6.0000000000000001E-3</v>
      </c>
      <c r="FE115">
        <v>-1.1719999999999999</v>
      </c>
      <c r="FF115">
        <v>0.44700000000000001</v>
      </c>
      <c r="FG115">
        <v>415</v>
      </c>
      <c r="FH115">
        <v>30</v>
      </c>
      <c r="FI115">
        <v>0.27</v>
      </c>
      <c r="FJ115">
        <v>0.12</v>
      </c>
      <c r="FK115">
        <v>-19.828177499999999</v>
      </c>
      <c r="FL115">
        <v>-2.2609879924952772</v>
      </c>
      <c r="FM115">
        <v>0.22109613235818959</v>
      </c>
      <c r="FN115">
        <v>0</v>
      </c>
      <c r="FO115">
        <v>532.3267647058824</v>
      </c>
      <c r="FP115">
        <v>-5.2378609675178174</v>
      </c>
      <c r="FQ115">
        <v>0.55519164994269166</v>
      </c>
      <c r="FR115">
        <v>0</v>
      </c>
      <c r="FS115">
        <v>1.3374427499999999</v>
      </c>
      <c r="FT115">
        <v>0.26614750469043141</v>
      </c>
      <c r="FU115">
        <v>3.5896794354614722E-2</v>
      </c>
      <c r="FV115">
        <v>0</v>
      </c>
      <c r="FW115">
        <v>0</v>
      </c>
      <c r="FX115">
        <v>3</v>
      </c>
      <c r="FY115" t="s">
        <v>425</v>
      </c>
      <c r="FZ115">
        <v>3.36911</v>
      </c>
      <c r="GA115">
        <v>2.8936000000000002</v>
      </c>
      <c r="GB115">
        <v>0.13400300000000001</v>
      </c>
      <c r="GC115">
        <v>0.13878199999999999</v>
      </c>
      <c r="GD115">
        <v>0.14288699999999999</v>
      </c>
      <c r="GE115">
        <v>0.14188700000000001</v>
      </c>
      <c r="GF115">
        <v>29855.200000000001</v>
      </c>
      <c r="GG115">
        <v>25848.400000000001</v>
      </c>
      <c r="GH115">
        <v>30818</v>
      </c>
      <c r="GI115">
        <v>27979.3</v>
      </c>
      <c r="GJ115">
        <v>34818.699999999997</v>
      </c>
      <c r="GK115">
        <v>33900.6</v>
      </c>
      <c r="GL115">
        <v>40191.199999999997</v>
      </c>
      <c r="GM115">
        <v>39026.9</v>
      </c>
      <c r="GN115">
        <v>2.3189000000000002</v>
      </c>
      <c r="GO115">
        <v>1.53023</v>
      </c>
      <c r="GP115">
        <v>0</v>
      </c>
      <c r="GQ115">
        <v>6.1288500000000003E-2</v>
      </c>
      <c r="GR115">
        <v>999.9</v>
      </c>
      <c r="GS115">
        <v>32.308900000000001</v>
      </c>
      <c r="GT115">
        <v>46.6</v>
      </c>
      <c r="GU115">
        <v>44</v>
      </c>
      <c r="GV115">
        <v>42.130499999999998</v>
      </c>
      <c r="GW115">
        <v>50.213799999999999</v>
      </c>
      <c r="GX115">
        <v>42.5321</v>
      </c>
      <c r="GY115">
        <v>1</v>
      </c>
      <c r="GZ115">
        <v>0.68720800000000004</v>
      </c>
      <c r="HA115">
        <v>1.57595</v>
      </c>
      <c r="HB115">
        <v>20.2</v>
      </c>
      <c r="HC115">
        <v>5.2144399999999997</v>
      </c>
      <c r="HD115">
        <v>11.974</v>
      </c>
      <c r="HE115">
        <v>4.9898999999999996</v>
      </c>
      <c r="HF115">
        <v>3.2925</v>
      </c>
      <c r="HG115">
        <v>7075.2</v>
      </c>
      <c r="HH115">
        <v>9999</v>
      </c>
      <c r="HI115">
        <v>9999</v>
      </c>
      <c r="HJ115">
        <v>659.3</v>
      </c>
      <c r="HK115">
        <v>4.9713000000000003</v>
      </c>
      <c r="HL115">
        <v>1.8748</v>
      </c>
      <c r="HM115">
        <v>1.87104</v>
      </c>
      <c r="HN115">
        <v>1.87087</v>
      </c>
      <c r="HO115">
        <v>1.87531</v>
      </c>
      <c r="HP115">
        <v>1.8720600000000001</v>
      </c>
      <c r="HQ115">
        <v>1.8675200000000001</v>
      </c>
      <c r="HR115">
        <v>1.8785099999999999</v>
      </c>
      <c r="HS115">
        <v>0</v>
      </c>
      <c r="HT115">
        <v>0</v>
      </c>
      <c r="HU115">
        <v>0</v>
      </c>
      <c r="HV115">
        <v>0</v>
      </c>
      <c r="HW115" t="s">
        <v>418</v>
      </c>
      <c r="HX115" t="s">
        <v>419</v>
      </c>
      <c r="HY115" t="s">
        <v>420</v>
      </c>
      <c r="HZ115" t="s">
        <v>420</v>
      </c>
      <c r="IA115" t="s">
        <v>420</v>
      </c>
      <c r="IB115" t="s">
        <v>420</v>
      </c>
      <c r="IC115">
        <v>0</v>
      </c>
      <c r="ID115">
        <v>100</v>
      </c>
      <c r="IE115">
        <v>100</v>
      </c>
      <c r="IF115">
        <v>-1.173</v>
      </c>
      <c r="IG115">
        <v>0.44719999999999999</v>
      </c>
      <c r="IH115">
        <v>-1.172199999999918</v>
      </c>
      <c r="II115">
        <v>0</v>
      </c>
      <c r="IJ115">
        <v>0</v>
      </c>
      <c r="IK115">
        <v>0</v>
      </c>
      <c r="IL115">
        <v>0.44723499999999922</v>
      </c>
      <c r="IM115">
        <v>0</v>
      </c>
      <c r="IN115">
        <v>0</v>
      </c>
      <c r="IO115">
        <v>0</v>
      </c>
      <c r="IP115">
        <v>-1</v>
      </c>
      <c r="IQ115">
        <v>-1</v>
      </c>
      <c r="IR115">
        <v>-1</v>
      </c>
      <c r="IS115">
        <v>-1</v>
      </c>
      <c r="IT115">
        <v>186.4</v>
      </c>
      <c r="IU115">
        <v>186.4</v>
      </c>
      <c r="IV115">
        <v>1.54297</v>
      </c>
      <c r="IW115">
        <v>2.5842299999999998</v>
      </c>
      <c r="IX115">
        <v>1.49902</v>
      </c>
      <c r="IY115">
        <v>2.2778299999999998</v>
      </c>
      <c r="IZ115">
        <v>1.69678</v>
      </c>
      <c r="JA115">
        <v>2.3962400000000001</v>
      </c>
      <c r="JB115">
        <v>46.181800000000003</v>
      </c>
      <c r="JC115">
        <v>13.851800000000001</v>
      </c>
      <c r="JD115">
        <v>18</v>
      </c>
      <c r="JE115">
        <v>707.98900000000003</v>
      </c>
      <c r="JF115">
        <v>269.53899999999999</v>
      </c>
      <c r="JG115">
        <v>29.997399999999999</v>
      </c>
      <c r="JH115">
        <v>36.139800000000001</v>
      </c>
      <c r="JI115">
        <v>29.9999</v>
      </c>
      <c r="JJ115">
        <v>35.914299999999997</v>
      </c>
      <c r="JK115">
        <v>35.911000000000001</v>
      </c>
      <c r="JL115">
        <v>30.927099999999999</v>
      </c>
      <c r="JM115">
        <v>22.5779</v>
      </c>
      <c r="JN115">
        <v>6.4620300000000004</v>
      </c>
      <c r="JO115">
        <v>30</v>
      </c>
      <c r="JP115">
        <v>668.88599999999997</v>
      </c>
      <c r="JQ115">
        <v>33.576999999999998</v>
      </c>
      <c r="JR115">
        <v>98.237399999999994</v>
      </c>
      <c r="JS115">
        <v>98.258399999999995</v>
      </c>
    </row>
    <row r="116" spans="1:279" x14ac:dyDescent="0.2">
      <c r="A116">
        <v>101</v>
      </c>
      <c r="B116">
        <v>1657205862.0999999</v>
      </c>
      <c r="C116">
        <v>399</v>
      </c>
      <c r="D116" t="s">
        <v>621</v>
      </c>
      <c r="E116" t="s">
        <v>622</v>
      </c>
      <c r="F116">
        <v>4</v>
      </c>
      <c r="G116">
        <v>1657205859.7874999</v>
      </c>
      <c r="H116">
        <f t="shared" si="50"/>
        <v>1.4546648546462061E-3</v>
      </c>
      <c r="I116">
        <f t="shared" si="51"/>
        <v>1.454664854646206</v>
      </c>
      <c r="J116">
        <f t="shared" si="52"/>
        <v>11.881941688531567</v>
      </c>
      <c r="K116">
        <f t="shared" si="53"/>
        <v>642.3421249999999</v>
      </c>
      <c r="L116">
        <f t="shared" si="54"/>
        <v>412.39527223129051</v>
      </c>
      <c r="M116">
        <f t="shared" si="55"/>
        <v>41.790042770501294</v>
      </c>
      <c r="N116">
        <f t="shared" si="56"/>
        <v>65.091689174335627</v>
      </c>
      <c r="O116">
        <f t="shared" si="57"/>
        <v>8.9365397327466858E-2</v>
      </c>
      <c r="P116">
        <f t="shared" si="58"/>
        <v>2.7652376415279503</v>
      </c>
      <c r="Q116">
        <f t="shared" si="59"/>
        <v>8.7791410623737562E-2</v>
      </c>
      <c r="R116">
        <f t="shared" si="60"/>
        <v>5.5008738965308925E-2</v>
      </c>
      <c r="S116">
        <f t="shared" si="61"/>
        <v>194.41540761243343</v>
      </c>
      <c r="T116">
        <f t="shared" si="62"/>
        <v>34.264132732743796</v>
      </c>
      <c r="U116">
        <f t="shared" si="63"/>
        <v>33.302049999999987</v>
      </c>
      <c r="V116">
        <f t="shared" si="64"/>
        <v>5.1384851484941212</v>
      </c>
      <c r="W116">
        <f t="shared" si="65"/>
        <v>68.125570638912265</v>
      </c>
      <c r="X116">
        <f t="shared" si="66"/>
        <v>3.5312370294098239</v>
      </c>
      <c r="Y116">
        <f t="shared" si="67"/>
        <v>5.1834237809566854</v>
      </c>
      <c r="Z116">
        <f t="shared" si="68"/>
        <v>1.6072481190842973</v>
      </c>
      <c r="AA116">
        <f t="shared" si="69"/>
        <v>-64.150720089897689</v>
      </c>
      <c r="AB116">
        <f t="shared" si="70"/>
        <v>23.166953014852673</v>
      </c>
      <c r="AC116">
        <f t="shared" si="71"/>
        <v>1.9258739816742558</v>
      </c>
      <c r="AD116">
        <f t="shared" si="72"/>
        <v>155.35751451906268</v>
      </c>
      <c r="AE116">
        <f t="shared" si="73"/>
        <v>20.819001541618022</v>
      </c>
      <c r="AF116">
        <f t="shared" si="74"/>
        <v>1.5021825937348745</v>
      </c>
      <c r="AG116">
        <f t="shared" si="75"/>
        <v>11.881941688531567</v>
      </c>
      <c r="AH116">
        <v>686.52625408815391</v>
      </c>
      <c r="AI116">
        <v>668.53920606060558</v>
      </c>
      <c r="AJ116">
        <v>1.654653244221332</v>
      </c>
      <c r="AK116">
        <v>65.771731375418483</v>
      </c>
      <c r="AL116">
        <f t="shared" si="76"/>
        <v>1.454664854646206</v>
      </c>
      <c r="AM116">
        <v>33.515533895837002</v>
      </c>
      <c r="AN116">
        <v>34.841951748251773</v>
      </c>
      <c r="AO116">
        <v>-5.7984042642779191E-3</v>
      </c>
      <c r="AP116">
        <v>88.071452504573628</v>
      </c>
      <c r="AQ116">
        <v>2</v>
      </c>
      <c r="AR116">
        <v>0</v>
      </c>
      <c r="AS116">
        <f t="shared" si="77"/>
        <v>1</v>
      </c>
      <c r="AT116">
        <f t="shared" si="78"/>
        <v>0</v>
      </c>
      <c r="AU116">
        <f t="shared" si="79"/>
        <v>47200.992606927044</v>
      </c>
      <c r="AV116" t="s">
        <v>413</v>
      </c>
      <c r="AW116" t="s">
        <v>413</v>
      </c>
      <c r="AX116">
        <v>0</v>
      </c>
      <c r="AY116">
        <v>0</v>
      </c>
      <c r="AZ116" t="e">
        <f t="shared" si="80"/>
        <v>#DIV/0!</v>
      </c>
      <c r="BA116">
        <v>0</v>
      </c>
      <c r="BB116" t="s">
        <v>413</v>
      </c>
      <c r="BC116" t="s">
        <v>413</v>
      </c>
      <c r="BD116">
        <v>0</v>
      </c>
      <c r="BE116">
        <v>0</v>
      </c>
      <c r="BF116" t="e">
        <f t="shared" si="81"/>
        <v>#DIV/0!</v>
      </c>
      <c r="BG116">
        <v>0.5</v>
      </c>
      <c r="BH116">
        <f t="shared" si="82"/>
        <v>1009.4471997991883</v>
      </c>
      <c r="BI116">
        <f t="shared" si="83"/>
        <v>11.881941688531567</v>
      </c>
      <c r="BJ116" t="e">
        <f t="shared" si="84"/>
        <v>#DIV/0!</v>
      </c>
      <c r="BK116">
        <f t="shared" si="85"/>
        <v>1.177074114514882E-2</v>
      </c>
      <c r="BL116" t="e">
        <f t="shared" si="86"/>
        <v>#DIV/0!</v>
      </c>
      <c r="BM116" t="e">
        <f t="shared" si="87"/>
        <v>#DIV/0!</v>
      </c>
      <c r="BN116" t="s">
        <v>413</v>
      </c>
      <c r="BO116">
        <v>0</v>
      </c>
      <c r="BP116" t="e">
        <f t="shared" si="88"/>
        <v>#DIV/0!</v>
      </c>
      <c r="BQ116" t="e">
        <f t="shared" si="89"/>
        <v>#DIV/0!</v>
      </c>
      <c r="BR116" t="e">
        <f t="shared" si="90"/>
        <v>#DIV/0!</v>
      </c>
      <c r="BS116" t="e">
        <f t="shared" si="91"/>
        <v>#DIV/0!</v>
      </c>
      <c r="BT116" t="e">
        <f t="shared" si="92"/>
        <v>#DIV/0!</v>
      </c>
      <c r="BU116" t="e">
        <f t="shared" si="93"/>
        <v>#DIV/0!</v>
      </c>
      <c r="BV116" t="e">
        <f t="shared" si="94"/>
        <v>#DIV/0!</v>
      </c>
      <c r="BW116" t="e">
        <f t="shared" si="95"/>
        <v>#DIV/0!</v>
      </c>
      <c r="BX116" t="s">
        <v>413</v>
      </c>
      <c r="BY116" t="s">
        <v>413</v>
      </c>
      <c r="BZ116" t="s">
        <v>413</v>
      </c>
      <c r="CA116" t="s">
        <v>413</v>
      </c>
      <c r="CB116" t="s">
        <v>413</v>
      </c>
      <c r="CC116" t="s">
        <v>413</v>
      </c>
      <c r="CD116" t="s">
        <v>413</v>
      </c>
      <c r="CE116" t="s">
        <v>413</v>
      </c>
      <c r="CF116">
        <v>251</v>
      </c>
      <c r="CG116">
        <v>1000</v>
      </c>
      <c r="CH116" t="s">
        <v>414</v>
      </c>
      <c r="CI116">
        <v>8.5</v>
      </c>
      <c r="CJ116">
        <v>1.992</v>
      </c>
      <c r="CK116">
        <v>33.67</v>
      </c>
      <c r="CL116">
        <v>2.6106759999999999E-5</v>
      </c>
      <c r="CM116">
        <v>3.7014436000000001E-4</v>
      </c>
      <c r="CN116">
        <v>1.8797999360000001E-2</v>
      </c>
      <c r="CO116">
        <v>1.9799999999999999E-4</v>
      </c>
      <c r="CP116">
        <f t="shared" si="96"/>
        <v>1199.93</v>
      </c>
      <c r="CQ116">
        <f t="shared" si="97"/>
        <v>1009.4471997991883</v>
      </c>
      <c r="CR116">
        <f t="shared" si="98"/>
        <v>0.84125507304525116</v>
      </c>
      <c r="CS116">
        <f t="shared" si="99"/>
        <v>0.16202229097733487</v>
      </c>
      <c r="CT116">
        <v>6</v>
      </c>
      <c r="CU116">
        <v>0.5</v>
      </c>
      <c r="CV116" t="s">
        <v>415</v>
      </c>
      <c r="CW116">
        <v>2</v>
      </c>
      <c r="CX116" t="b">
        <v>1</v>
      </c>
      <c r="CY116">
        <v>1657205859.7874999</v>
      </c>
      <c r="CZ116">
        <v>642.3421249999999</v>
      </c>
      <c r="DA116">
        <v>662.43875000000003</v>
      </c>
      <c r="DB116">
        <v>34.847187499999997</v>
      </c>
      <c r="DC116">
        <v>33.509650000000008</v>
      </c>
      <c r="DD116">
        <v>643.51412499999992</v>
      </c>
      <c r="DE116">
        <v>34.399974999999998</v>
      </c>
      <c r="DF116">
        <v>650.37537499999996</v>
      </c>
      <c r="DG116">
        <v>101.234875</v>
      </c>
      <c r="DH116">
        <v>0.10004706250000001</v>
      </c>
      <c r="DI116">
        <v>33.457450000000001</v>
      </c>
      <c r="DJ116">
        <v>999.9</v>
      </c>
      <c r="DK116">
        <v>33.302049999999987</v>
      </c>
      <c r="DL116">
        <v>0</v>
      </c>
      <c r="DM116">
        <v>0</v>
      </c>
      <c r="DN116">
        <v>8980.5475000000006</v>
      </c>
      <c r="DO116">
        <v>0</v>
      </c>
      <c r="DP116">
        <v>1149.46875</v>
      </c>
      <c r="DQ116">
        <v>-20.096662500000001</v>
      </c>
      <c r="DR116">
        <v>665.5341249999999</v>
      </c>
      <c r="DS116">
        <v>685.40637500000003</v>
      </c>
      <c r="DT116">
        <v>1.337555</v>
      </c>
      <c r="DU116">
        <v>662.43875000000003</v>
      </c>
      <c r="DV116">
        <v>33.509650000000008</v>
      </c>
      <c r="DW116">
        <v>3.5277574999999999</v>
      </c>
      <c r="DX116">
        <v>3.39234875</v>
      </c>
      <c r="DY116">
        <v>26.753937499999999</v>
      </c>
      <c r="DZ116">
        <v>26.090399999999999</v>
      </c>
      <c r="EA116">
        <v>1199.93</v>
      </c>
      <c r="EB116">
        <v>0.95799237500000001</v>
      </c>
      <c r="EC116">
        <v>4.2007849999999999E-2</v>
      </c>
      <c r="ED116">
        <v>0</v>
      </c>
      <c r="EE116">
        <v>531.34312499999999</v>
      </c>
      <c r="EF116">
        <v>5.0001600000000002</v>
      </c>
      <c r="EG116">
        <v>7483.2237499999992</v>
      </c>
      <c r="EH116">
        <v>9514.5974999999999</v>
      </c>
      <c r="EI116">
        <v>47.546499999999988</v>
      </c>
      <c r="EJ116">
        <v>49.780999999999999</v>
      </c>
      <c r="EK116">
        <v>48.710624999999993</v>
      </c>
      <c r="EL116">
        <v>48.632750000000001</v>
      </c>
      <c r="EM116">
        <v>49.296499999999988</v>
      </c>
      <c r="EN116">
        <v>1144.73</v>
      </c>
      <c r="EO116">
        <v>50.2</v>
      </c>
      <c r="EP116">
        <v>0</v>
      </c>
      <c r="EQ116">
        <v>610442.70000004768</v>
      </c>
      <c r="ER116">
        <v>0</v>
      </c>
      <c r="ES116">
        <v>531.74034615384608</v>
      </c>
      <c r="ET116">
        <v>-5.1116239323712636</v>
      </c>
      <c r="EU116">
        <v>-337.7059821148444</v>
      </c>
      <c r="EV116">
        <v>7485.2107692307709</v>
      </c>
      <c r="EW116">
        <v>15</v>
      </c>
      <c r="EX116">
        <v>1657194677</v>
      </c>
      <c r="EY116" t="s">
        <v>416</v>
      </c>
      <c r="EZ116">
        <v>1657194677</v>
      </c>
      <c r="FA116">
        <v>1657194677</v>
      </c>
      <c r="FB116">
        <v>4</v>
      </c>
      <c r="FC116">
        <v>-0.154</v>
      </c>
      <c r="FD116">
        <v>6.0000000000000001E-3</v>
      </c>
      <c r="FE116">
        <v>-1.1719999999999999</v>
      </c>
      <c r="FF116">
        <v>0.44700000000000001</v>
      </c>
      <c r="FG116">
        <v>415</v>
      </c>
      <c r="FH116">
        <v>30</v>
      </c>
      <c r="FI116">
        <v>0.27</v>
      </c>
      <c r="FJ116">
        <v>0.12</v>
      </c>
      <c r="FK116">
        <v>-19.919368292682929</v>
      </c>
      <c r="FL116">
        <v>-1.9206648083623821</v>
      </c>
      <c r="FM116">
        <v>0.201120282465584</v>
      </c>
      <c r="FN116">
        <v>0</v>
      </c>
      <c r="FO116">
        <v>532.06320588235303</v>
      </c>
      <c r="FP116">
        <v>-5.2262948835435097</v>
      </c>
      <c r="FQ116">
        <v>0.5485863532974723</v>
      </c>
      <c r="FR116">
        <v>0</v>
      </c>
      <c r="FS116">
        <v>1.3442356097560979</v>
      </c>
      <c r="FT116">
        <v>0.10796278745644761</v>
      </c>
      <c r="FU116">
        <v>2.9784081363657629E-2</v>
      </c>
      <c r="FV116">
        <v>0</v>
      </c>
      <c r="FW116">
        <v>0</v>
      </c>
      <c r="FX116">
        <v>3</v>
      </c>
      <c r="FY116" t="s">
        <v>425</v>
      </c>
      <c r="FZ116">
        <v>3.3690899999999999</v>
      </c>
      <c r="GA116">
        <v>2.8936199999999999</v>
      </c>
      <c r="GB116">
        <v>0.13494100000000001</v>
      </c>
      <c r="GC116">
        <v>0.139711</v>
      </c>
      <c r="GD116">
        <v>0.14285</v>
      </c>
      <c r="GE116">
        <v>0.14183999999999999</v>
      </c>
      <c r="GF116">
        <v>29823.8</v>
      </c>
      <c r="GG116">
        <v>25820.6</v>
      </c>
      <c r="GH116">
        <v>30819</v>
      </c>
      <c r="GI116">
        <v>27979.4</v>
      </c>
      <c r="GJ116">
        <v>34821.4</v>
      </c>
      <c r="GK116">
        <v>33903</v>
      </c>
      <c r="GL116">
        <v>40192.6</v>
      </c>
      <c r="GM116">
        <v>39027.5</v>
      </c>
      <c r="GN116">
        <v>2.31915</v>
      </c>
      <c r="GO116">
        <v>1.5302500000000001</v>
      </c>
      <c r="GP116">
        <v>0</v>
      </c>
      <c r="GQ116">
        <v>6.1318299999999999E-2</v>
      </c>
      <c r="GR116">
        <v>999.9</v>
      </c>
      <c r="GS116">
        <v>32.308199999999999</v>
      </c>
      <c r="GT116">
        <v>46.6</v>
      </c>
      <c r="GU116">
        <v>44</v>
      </c>
      <c r="GV116">
        <v>42.129100000000001</v>
      </c>
      <c r="GW116">
        <v>49.4938</v>
      </c>
      <c r="GX116">
        <v>42.347799999999999</v>
      </c>
      <c r="GY116">
        <v>1</v>
      </c>
      <c r="GZ116">
        <v>0.68673499999999998</v>
      </c>
      <c r="HA116">
        <v>1.5691900000000001</v>
      </c>
      <c r="HB116">
        <v>20.200299999999999</v>
      </c>
      <c r="HC116">
        <v>5.2145900000000003</v>
      </c>
      <c r="HD116">
        <v>11.974</v>
      </c>
      <c r="HE116">
        <v>4.99</v>
      </c>
      <c r="HF116">
        <v>3.2925</v>
      </c>
      <c r="HG116">
        <v>7075.2</v>
      </c>
      <c r="HH116">
        <v>9999</v>
      </c>
      <c r="HI116">
        <v>9999</v>
      </c>
      <c r="HJ116">
        <v>659.3</v>
      </c>
      <c r="HK116">
        <v>4.9713200000000004</v>
      </c>
      <c r="HL116">
        <v>1.8747799999999999</v>
      </c>
      <c r="HM116">
        <v>1.87103</v>
      </c>
      <c r="HN116">
        <v>1.8708499999999999</v>
      </c>
      <c r="HO116">
        <v>1.87531</v>
      </c>
      <c r="HP116">
        <v>1.87202</v>
      </c>
      <c r="HQ116">
        <v>1.86751</v>
      </c>
      <c r="HR116">
        <v>1.8785000000000001</v>
      </c>
      <c r="HS116">
        <v>0</v>
      </c>
      <c r="HT116">
        <v>0</v>
      </c>
      <c r="HU116">
        <v>0</v>
      </c>
      <c r="HV116">
        <v>0</v>
      </c>
      <c r="HW116" t="s">
        <v>418</v>
      </c>
      <c r="HX116" t="s">
        <v>419</v>
      </c>
      <c r="HY116" t="s">
        <v>420</v>
      </c>
      <c r="HZ116" t="s">
        <v>420</v>
      </c>
      <c r="IA116" t="s">
        <v>420</v>
      </c>
      <c r="IB116" t="s">
        <v>420</v>
      </c>
      <c r="IC116">
        <v>0</v>
      </c>
      <c r="ID116">
        <v>100</v>
      </c>
      <c r="IE116">
        <v>100</v>
      </c>
      <c r="IF116">
        <v>-1.1719999999999999</v>
      </c>
      <c r="IG116">
        <v>0.44719999999999999</v>
      </c>
      <c r="IH116">
        <v>-1.172199999999918</v>
      </c>
      <c r="II116">
        <v>0</v>
      </c>
      <c r="IJ116">
        <v>0</v>
      </c>
      <c r="IK116">
        <v>0</v>
      </c>
      <c r="IL116">
        <v>0.44723499999999922</v>
      </c>
      <c r="IM116">
        <v>0</v>
      </c>
      <c r="IN116">
        <v>0</v>
      </c>
      <c r="IO116">
        <v>0</v>
      </c>
      <c r="IP116">
        <v>-1</v>
      </c>
      <c r="IQ116">
        <v>-1</v>
      </c>
      <c r="IR116">
        <v>-1</v>
      </c>
      <c r="IS116">
        <v>-1</v>
      </c>
      <c r="IT116">
        <v>186.4</v>
      </c>
      <c r="IU116">
        <v>186.4</v>
      </c>
      <c r="IV116">
        <v>1.55518</v>
      </c>
      <c r="IW116">
        <v>2.5781200000000002</v>
      </c>
      <c r="IX116">
        <v>1.49902</v>
      </c>
      <c r="IY116">
        <v>2.2766099999999998</v>
      </c>
      <c r="IZ116">
        <v>1.69678</v>
      </c>
      <c r="JA116">
        <v>2.4206500000000002</v>
      </c>
      <c r="JB116">
        <v>46.181800000000003</v>
      </c>
      <c r="JC116">
        <v>13.851800000000001</v>
      </c>
      <c r="JD116">
        <v>18</v>
      </c>
      <c r="JE116">
        <v>708.16099999999994</v>
      </c>
      <c r="JF116">
        <v>269.53699999999998</v>
      </c>
      <c r="JG116">
        <v>29.997900000000001</v>
      </c>
      <c r="JH116">
        <v>36.136899999999997</v>
      </c>
      <c r="JI116">
        <v>29.9999</v>
      </c>
      <c r="JJ116">
        <v>35.911099999999998</v>
      </c>
      <c r="JK116">
        <v>35.907699999999998</v>
      </c>
      <c r="JL116">
        <v>31.18</v>
      </c>
      <c r="JM116">
        <v>22.5779</v>
      </c>
      <c r="JN116">
        <v>6.4620300000000004</v>
      </c>
      <c r="JO116">
        <v>30</v>
      </c>
      <c r="JP116">
        <v>675.577</v>
      </c>
      <c r="JQ116">
        <v>33.576999999999998</v>
      </c>
      <c r="JR116">
        <v>98.240799999999993</v>
      </c>
      <c r="JS116">
        <v>98.259600000000006</v>
      </c>
    </row>
    <row r="117" spans="1:279" x14ac:dyDescent="0.2">
      <c r="A117">
        <v>102</v>
      </c>
      <c r="B117">
        <v>1657205866.0999999</v>
      </c>
      <c r="C117">
        <v>403</v>
      </c>
      <c r="D117" t="s">
        <v>623</v>
      </c>
      <c r="E117" t="s">
        <v>624</v>
      </c>
      <c r="F117">
        <v>4</v>
      </c>
      <c r="G117">
        <v>1657205864.0999999</v>
      </c>
      <c r="H117">
        <f t="shared" si="50"/>
        <v>1.4837094692930035E-3</v>
      </c>
      <c r="I117">
        <f t="shared" si="51"/>
        <v>1.4837094692930035</v>
      </c>
      <c r="J117">
        <f t="shared" si="52"/>
        <v>12.03718997820409</v>
      </c>
      <c r="K117">
        <f t="shared" si="53"/>
        <v>649.26085714285716</v>
      </c>
      <c r="L117">
        <f t="shared" si="54"/>
        <v>420.35977571247548</v>
      </c>
      <c r="M117">
        <f t="shared" si="55"/>
        <v>42.596678655674232</v>
      </c>
      <c r="N117">
        <f t="shared" si="56"/>
        <v>65.792108791919105</v>
      </c>
      <c r="O117">
        <f t="shared" si="57"/>
        <v>9.1088751488166766E-2</v>
      </c>
      <c r="P117">
        <f t="shared" si="58"/>
        <v>2.7659421664812855</v>
      </c>
      <c r="Q117">
        <f t="shared" si="59"/>
        <v>8.9454479629898082E-2</v>
      </c>
      <c r="R117">
        <f t="shared" si="60"/>
        <v>5.6053440327959975E-2</v>
      </c>
      <c r="S117">
        <f t="shared" si="61"/>
        <v>194.42475561245243</v>
      </c>
      <c r="T117">
        <f t="shared" si="62"/>
        <v>34.263259360745025</v>
      </c>
      <c r="U117">
        <f t="shared" si="63"/>
        <v>33.302614285714277</v>
      </c>
      <c r="V117">
        <f t="shared" si="64"/>
        <v>5.1386477137340973</v>
      </c>
      <c r="W117">
        <f t="shared" si="65"/>
        <v>68.070283128433402</v>
      </c>
      <c r="X117">
        <f t="shared" si="66"/>
        <v>3.5297927450403801</v>
      </c>
      <c r="Y117">
        <f t="shared" si="67"/>
        <v>5.1855120660809506</v>
      </c>
      <c r="Z117">
        <f t="shared" si="68"/>
        <v>1.6088549686937172</v>
      </c>
      <c r="AA117">
        <f t="shared" si="69"/>
        <v>-65.431587595821455</v>
      </c>
      <c r="AB117">
        <f t="shared" si="70"/>
        <v>24.161291300114456</v>
      </c>
      <c r="AC117">
        <f t="shared" si="71"/>
        <v>2.0080982164159891</v>
      </c>
      <c r="AD117">
        <f t="shared" si="72"/>
        <v>155.16255753316142</v>
      </c>
      <c r="AE117">
        <f t="shared" si="73"/>
        <v>20.98320217623823</v>
      </c>
      <c r="AF117">
        <f t="shared" si="74"/>
        <v>1.5002105138266584</v>
      </c>
      <c r="AG117">
        <f t="shared" si="75"/>
        <v>12.03718997820409</v>
      </c>
      <c r="AH117">
        <v>693.36789271849295</v>
      </c>
      <c r="AI117">
        <v>675.1910363636365</v>
      </c>
      <c r="AJ117">
        <v>1.6651589297430389</v>
      </c>
      <c r="AK117">
        <v>65.771731375418483</v>
      </c>
      <c r="AL117">
        <f t="shared" si="76"/>
        <v>1.4837094692930035</v>
      </c>
      <c r="AM117">
        <v>33.500874211813098</v>
      </c>
      <c r="AN117">
        <v>34.827840559440567</v>
      </c>
      <c r="AO117">
        <v>-1.0907587561258579E-3</v>
      </c>
      <c r="AP117">
        <v>88.071452504573628</v>
      </c>
      <c r="AQ117">
        <v>2</v>
      </c>
      <c r="AR117">
        <v>0</v>
      </c>
      <c r="AS117">
        <f t="shared" si="77"/>
        <v>1</v>
      </c>
      <c r="AT117">
        <f t="shared" si="78"/>
        <v>0</v>
      </c>
      <c r="AU117">
        <f t="shared" si="79"/>
        <v>47219.227396914641</v>
      </c>
      <c r="AV117" t="s">
        <v>413</v>
      </c>
      <c r="AW117" t="s">
        <v>413</v>
      </c>
      <c r="AX117">
        <v>0</v>
      </c>
      <c r="AY117">
        <v>0</v>
      </c>
      <c r="AZ117" t="e">
        <f t="shared" si="80"/>
        <v>#DIV/0!</v>
      </c>
      <c r="BA117">
        <v>0</v>
      </c>
      <c r="BB117" t="s">
        <v>413</v>
      </c>
      <c r="BC117" t="s">
        <v>413</v>
      </c>
      <c r="BD117">
        <v>0</v>
      </c>
      <c r="BE117">
        <v>0</v>
      </c>
      <c r="BF117" t="e">
        <f t="shared" si="81"/>
        <v>#DIV/0!</v>
      </c>
      <c r="BG117">
        <v>0.5</v>
      </c>
      <c r="BH117">
        <f t="shared" si="82"/>
        <v>1009.4963997991986</v>
      </c>
      <c r="BI117">
        <f t="shared" si="83"/>
        <v>12.03718997820409</v>
      </c>
      <c r="BJ117" t="e">
        <f t="shared" si="84"/>
        <v>#DIV/0!</v>
      </c>
      <c r="BK117">
        <f t="shared" si="85"/>
        <v>1.1923955331191312E-2</v>
      </c>
      <c r="BL117" t="e">
        <f t="shared" si="86"/>
        <v>#DIV/0!</v>
      </c>
      <c r="BM117" t="e">
        <f t="shared" si="87"/>
        <v>#DIV/0!</v>
      </c>
      <c r="BN117" t="s">
        <v>413</v>
      </c>
      <c r="BO117">
        <v>0</v>
      </c>
      <c r="BP117" t="e">
        <f t="shared" si="88"/>
        <v>#DIV/0!</v>
      </c>
      <c r="BQ117" t="e">
        <f t="shared" si="89"/>
        <v>#DIV/0!</v>
      </c>
      <c r="BR117" t="e">
        <f t="shared" si="90"/>
        <v>#DIV/0!</v>
      </c>
      <c r="BS117" t="e">
        <f t="shared" si="91"/>
        <v>#DIV/0!</v>
      </c>
      <c r="BT117" t="e">
        <f t="shared" si="92"/>
        <v>#DIV/0!</v>
      </c>
      <c r="BU117" t="e">
        <f t="shared" si="93"/>
        <v>#DIV/0!</v>
      </c>
      <c r="BV117" t="e">
        <f t="shared" si="94"/>
        <v>#DIV/0!</v>
      </c>
      <c r="BW117" t="e">
        <f t="shared" si="95"/>
        <v>#DIV/0!</v>
      </c>
      <c r="BX117" t="s">
        <v>413</v>
      </c>
      <c r="BY117" t="s">
        <v>413</v>
      </c>
      <c r="BZ117" t="s">
        <v>413</v>
      </c>
      <c r="CA117" t="s">
        <v>413</v>
      </c>
      <c r="CB117" t="s">
        <v>413</v>
      </c>
      <c r="CC117" t="s">
        <v>413</v>
      </c>
      <c r="CD117" t="s">
        <v>413</v>
      </c>
      <c r="CE117" t="s">
        <v>413</v>
      </c>
      <c r="CF117">
        <v>251</v>
      </c>
      <c r="CG117">
        <v>1000</v>
      </c>
      <c r="CH117" t="s">
        <v>414</v>
      </c>
      <c r="CI117">
        <v>8.5</v>
      </c>
      <c r="CJ117">
        <v>1.992</v>
      </c>
      <c r="CK117">
        <v>33.67</v>
      </c>
      <c r="CL117">
        <v>2.6106759999999999E-5</v>
      </c>
      <c r="CM117">
        <v>3.7014436000000001E-4</v>
      </c>
      <c r="CN117">
        <v>1.8797999360000001E-2</v>
      </c>
      <c r="CO117">
        <v>1.9799999999999999E-4</v>
      </c>
      <c r="CP117">
        <f t="shared" si="96"/>
        <v>1199.988571428572</v>
      </c>
      <c r="CQ117">
        <f t="shared" si="97"/>
        <v>1009.4963997991986</v>
      </c>
      <c r="CR117">
        <f t="shared" si="98"/>
        <v>0.84125501178515827</v>
      </c>
      <c r="CS117">
        <f t="shared" si="99"/>
        <v>0.16202217274535549</v>
      </c>
      <c r="CT117">
        <v>6</v>
      </c>
      <c r="CU117">
        <v>0.5</v>
      </c>
      <c r="CV117" t="s">
        <v>415</v>
      </c>
      <c r="CW117">
        <v>2</v>
      </c>
      <c r="CX117" t="b">
        <v>1</v>
      </c>
      <c r="CY117">
        <v>1657205864.0999999</v>
      </c>
      <c r="CZ117">
        <v>649.26085714285716</v>
      </c>
      <c r="DA117">
        <v>669.51714285714286</v>
      </c>
      <c r="DB117">
        <v>34.833300000000001</v>
      </c>
      <c r="DC117">
        <v>33.497514285714281</v>
      </c>
      <c r="DD117">
        <v>650.43299999999999</v>
      </c>
      <c r="DE117">
        <v>34.386057142857148</v>
      </c>
      <c r="DF117">
        <v>650.38271428571431</v>
      </c>
      <c r="DG117">
        <v>101.2338571428571</v>
      </c>
      <c r="DH117">
        <v>0.10000284285714291</v>
      </c>
      <c r="DI117">
        <v>33.464642857142863</v>
      </c>
      <c r="DJ117">
        <v>999.89999999999986</v>
      </c>
      <c r="DK117">
        <v>33.302614285714277</v>
      </c>
      <c r="DL117">
        <v>0</v>
      </c>
      <c r="DM117">
        <v>0</v>
      </c>
      <c r="DN117">
        <v>8984.3742857142861</v>
      </c>
      <c r="DO117">
        <v>0</v>
      </c>
      <c r="DP117">
        <v>1294.062857142857</v>
      </c>
      <c r="DQ117">
        <v>-20.256357142857141</v>
      </c>
      <c r="DR117">
        <v>672.69299999999998</v>
      </c>
      <c r="DS117">
        <v>692.72157142857134</v>
      </c>
      <c r="DT117">
        <v>1.335822857142857</v>
      </c>
      <c r="DU117">
        <v>669.51714285714286</v>
      </c>
      <c r="DV117">
        <v>33.497514285714281</v>
      </c>
      <c r="DW117">
        <v>3.5263100000000001</v>
      </c>
      <c r="DX117">
        <v>3.3910814285714279</v>
      </c>
      <c r="DY117">
        <v>26.746957142857141</v>
      </c>
      <c r="DZ117">
        <v>26.084057142857141</v>
      </c>
      <c r="EA117">
        <v>1199.988571428572</v>
      </c>
      <c r="EB117">
        <v>0.95799414285714291</v>
      </c>
      <c r="EC117">
        <v>4.2006114285714283E-2</v>
      </c>
      <c r="ED117">
        <v>0</v>
      </c>
      <c r="EE117">
        <v>531.09942857142858</v>
      </c>
      <c r="EF117">
        <v>5.0001600000000002</v>
      </c>
      <c r="EG117">
        <v>7562.238571428571</v>
      </c>
      <c r="EH117">
        <v>9515.0642857142848</v>
      </c>
      <c r="EI117">
        <v>47.544285714285706</v>
      </c>
      <c r="EJ117">
        <v>49.767714285714291</v>
      </c>
      <c r="EK117">
        <v>48.704999999999998</v>
      </c>
      <c r="EL117">
        <v>48.633571428571429</v>
      </c>
      <c r="EM117">
        <v>49.276571428571422</v>
      </c>
      <c r="EN117">
        <v>1144.788571428571</v>
      </c>
      <c r="EO117">
        <v>50.2</v>
      </c>
      <c r="EP117">
        <v>0</v>
      </c>
      <c r="EQ117">
        <v>610446.89999985695</v>
      </c>
      <c r="ER117">
        <v>0</v>
      </c>
      <c r="ES117">
        <v>531.38191999999992</v>
      </c>
      <c r="ET117">
        <v>-3.66146154663253</v>
      </c>
      <c r="EU117">
        <v>607.64154030391546</v>
      </c>
      <c r="EV117">
        <v>7485.1575999999995</v>
      </c>
      <c r="EW117">
        <v>15</v>
      </c>
      <c r="EX117">
        <v>1657194677</v>
      </c>
      <c r="EY117" t="s">
        <v>416</v>
      </c>
      <c r="EZ117">
        <v>1657194677</v>
      </c>
      <c r="FA117">
        <v>1657194677</v>
      </c>
      <c r="FB117">
        <v>4</v>
      </c>
      <c r="FC117">
        <v>-0.154</v>
      </c>
      <c r="FD117">
        <v>6.0000000000000001E-3</v>
      </c>
      <c r="FE117">
        <v>-1.1719999999999999</v>
      </c>
      <c r="FF117">
        <v>0.44700000000000001</v>
      </c>
      <c r="FG117">
        <v>415</v>
      </c>
      <c r="FH117">
        <v>30</v>
      </c>
      <c r="FI117">
        <v>0.27</v>
      </c>
      <c r="FJ117">
        <v>0.12</v>
      </c>
      <c r="FK117">
        <v>-20.054747500000001</v>
      </c>
      <c r="FL117">
        <v>-1.2303906191369309</v>
      </c>
      <c r="FM117">
        <v>0.1322328665413787</v>
      </c>
      <c r="FN117">
        <v>0</v>
      </c>
      <c r="FO117">
        <v>531.71450000000004</v>
      </c>
      <c r="FP117">
        <v>-4.6730175675199206</v>
      </c>
      <c r="FQ117">
        <v>0.49639324129161322</v>
      </c>
      <c r="FR117">
        <v>0</v>
      </c>
      <c r="FS117">
        <v>1.3533992500000001</v>
      </c>
      <c r="FT117">
        <v>-0.1556020637898701</v>
      </c>
      <c r="FU117">
        <v>1.8399187262960831E-2</v>
      </c>
      <c r="FV117">
        <v>0</v>
      </c>
      <c r="FW117">
        <v>0</v>
      </c>
      <c r="FX117">
        <v>3</v>
      </c>
      <c r="FY117" t="s">
        <v>425</v>
      </c>
      <c r="FZ117">
        <v>3.3688899999999999</v>
      </c>
      <c r="GA117">
        <v>2.8936899999999999</v>
      </c>
      <c r="GB117">
        <v>0.135882</v>
      </c>
      <c r="GC117">
        <v>0.14069100000000001</v>
      </c>
      <c r="GD117">
        <v>0.14280999999999999</v>
      </c>
      <c r="GE117">
        <v>0.14182400000000001</v>
      </c>
      <c r="GF117">
        <v>29791.4</v>
      </c>
      <c r="GG117">
        <v>25791.3</v>
      </c>
      <c r="GH117">
        <v>30819.200000000001</v>
      </c>
      <c r="GI117">
        <v>27979.599999999999</v>
      </c>
      <c r="GJ117">
        <v>34822.9</v>
      </c>
      <c r="GK117">
        <v>33903.9</v>
      </c>
      <c r="GL117">
        <v>40192.400000000001</v>
      </c>
      <c r="GM117">
        <v>39027.800000000003</v>
      </c>
      <c r="GN117">
        <v>2.3189299999999999</v>
      </c>
      <c r="GO117">
        <v>1.5304</v>
      </c>
      <c r="GP117">
        <v>0</v>
      </c>
      <c r="GQ117">
        <v>6.1228900000000003E-2</v>
      </c>
      <c r="GR117">
        <v>999.9</v>
      </c>
      <c r="GS117">
        <v>32.310400000000001</v>
      </c>
      <c r="GT117">
        <v>46.6</v>
      </c>
      <c r="GU117">
        <v>44</v>
      </c>
      <c r="GV117">
        <v>42.128</v>
      </c>
      <c r="GW117">
        <v>50.303699999999999</v>
      </c>
      <c r="GX117">
        <v>42.459899999999998</v>
      </c>
      <c r="GY117">
        <v>1</v>
      </c>
      <c r="GZ117">
        <v>0.68669999999999998</v>
      </c>
      <c r="HA117">
        <v>1.5684199999999999</v>
      </c>
      <c r="HB117">
        <v>20.200199999999999</v>
      </c>
      <c r="HC117">
        <v>5.2147399999999999</v>
      </c>
      <c r="HD117">
        <v>11.974</v>
      </c>
      <c r="HE117">
        <v>4.9896000000000003</v>
      </c>
      <c r="HF117">
        <v>3.2924799999999999</v>
      </c>
      <c r="HG117">
        <v>7075.4</v>
      </c>
      <c r="HH117">
        <v>9999</v>
      </c>
      <c r="HI117">
        <v>9999</v>
      </c>
      <c r="HJ117">
        <v>659.3</v>
      </c>
      <c r="HK117">
        <v>4.9713000000000003</v>
      </c>
      <c r="HL117">
        <v>1.87476</v>
      </c>
      <c r="HM117">
        <v>1.87103</v>
      </c>
      <c r="HN117">
        <v>1.87086</v>
      </c>
      <c r="HO117">
        <v>1.8753</v>
      </c>
      <c r="HP117">
        <v>1.87201</v>
      </c>
      <c r="HQ117">
        <v>1.8675200000000001</v>
      </c>
      <c r="HR117">
        <v>1.87849</v>
      </c>
      <c r="HS117">
        <v>0</v>
      </c>
      <c r="HT117">
        <v>0</v>
      </c>
      <c r="HU117">
        <v>0</v>
      </c>
      <c r="HV117">
        <v>0</v>
      </c>
      <c r="HW117" t="s">
        <v>418</v>
      </c>
      <c r="HX117" t="s">
        <v>419</v>
      </c>
      <c r="HY117" t="s">
        <v>420</v>
      </c>
      <c r="HZ117" t="s">
        <v>420</v>
      </c>
      <c r="IA117" t="s">
        <v>420</v>
      </c>
      <c r="IB117" t="s">
        <v>420</v>
      </c>
      <c r="IC117">
        <v>0</v>
      </c>
      <c r="ID117">
        <v>100</v>
      </c>
      <c r="IE117">
        <v>100</v>
      </c>
      <c r="IF117">
        <v>-1.1719999999999999</v>
      </c>
      <c r="IG117">
        <v>0.44719999999999999</v>
      </c>
      <c r="IH117">
        <v>-1.172199999999918</v>
      </c>
      <c r="II117">
        <v>0</v>
      </c>
      <c r="IJ117">
        <v>0</v>
      </c>
      <c r="IK117">
        <v>0</v>
      </c>
      <c r="IL117">
        <v>0.44723499999999922</v>
      </c>
      <c r="IM117">
        <v>0</v>
      </c>
      <c r="IN117">
        <v>0</v>
      </c>
      <c r="IO117">
        <v>0</v>
      </c>
      <c r="IP117">
        <v>-1</v>
      </c>
      <c r="IQ117">
        <v>-1</v>
      </c>
      <c r="IR117">
        <v>-1</v>
      </c>
      <c r="IS117">
        <v>-1</v>
      </c>
      <c r="IT117">
        <v>186.5</v>
      </c>
      <c r="IU117">
        <v>186.5</v>
      </c>
      <c r="IV117">
        <v>1.5686</v>
      </c>
      <c r="IW117">
        <v>2.5903299999999998</v>
      </c>
      <c r="IX117">
        <v>1.49902</v>
      </c>
      <c r="IY117">
        <v>2.2778299999999998</v>
      </c>
      <c r="IZ117">
        <v>1.69678</v>
      </c>
      <c r="JA117">
        <v>2.2570800000000002</v>
      </c>
      <c r="JB117">
        <v>46.152700000000003</v>
      </c>
      <c r="JC117">
        <v>13.8431</v>
      </c>
      <c r="JD117">
        <v>18</v>
      </c>
      <c r="JE117">
        <v>707.97400000000005</v>
      </c>
      <c r="JF117">
        <v>269.60599999999999</v>
      </c>
      <c r="JG117">
        <v>29.998999999999999</v>
      </c>
      <c r="JH117">
        <v>36.136099999999999</v>
      </c>
      <c r="JI117">
        <v>30</v>
      </c>
      <c r="JJ117">
        <v>35.911099999999998</v>
      </c>
      <c r="JK117">
        <v>35.907699999999998</v>
      </c>
      <c r="JL117">
        <v>31.428699999999999</v>
      </c>
      <c r="JM117">
        <v>22.5779</v>
      </c>
      <c r="JN117">
        <v>6.4620300000000004</v>
      </c>
      <c r="JO117">
        <v>30</v>
      </c>
      <c r="JP117">
        <v>682.28599999999994</v>
      </c>
      <c r="JQ117">
        <v>33.576999999999998</v>
      </c>
      <c r="JR117">
        <v>98.240799999999993</v>
      </c>
      <c r="JS117">
        <v>98.260300000000001</v>
      </c>
    </row>
    <row r="118" spans="1:279" x14ac:dyDescent="0.2">
      <c r="A118">
        <v>103</v>
      </c>
      <c r="B118">
        <v>1657205870.0999999</v>
      </c>
      <c r="C118">
        <v>407</v>
      </c>
      <c r="D118" t="s">
        <v>625</v>
      </c>
      <c r="E118" t="s">
        <v>626</v>
      </c>
      <c r="F118">
        <v>4</v>
      </c>
      <c r="G118">
        <v>1657205867.7874999</v>
      </c>
      <c r="H118">
        <f t="shared" si="50"/>
        <v>1.4843567953997721E-3</v>
      </c>
      <c r="I118">
        <f t="shared" si="51"/>
        <v>1.4843567953997721</v>
      </c>
      <c r="J118">
        <f t="shared" si="52"/>
        <v>12.151221287439931</v>
      </c>
      <c r="K118">
        <f t="shared" si="53"/>
        <v>655.22550000000001</v>
      </c>
      <c r="L118">
        <f t="shared" si="54"/>
        <v>423.88113766284033</v>
      </c>
      <c r="M118">
        <f t="shared" si="55"/>
        <v>42.953587597529264</v>
      </c>
      <c r="N118">
        <f t="shared" si="56"/>
        <v>66.39664615784622</v>
      </c>
      <c r="O118">
        <f t="shared" si="57"/>
        <v>9.0978277949985073E-2</v>
      </c>
      <c r="P118">
        <f t="shared" si="58"/>
        <v>2.7652355274275093</v>
      </c>
      <c r="Q118">
        <f t="shared" si="59"/>
        <v>8.9347521000770647E-2</v>
      </c>
      <c r="R118">
        <f t="shared" si="60"/>
        <v>5.5986282924204267E-2</v>
      </c>
      <c r="S118">
        <f t="shared" si="61"/>
        <v>194.41799808461951</v>
      </c>
      <c r="T118">
        <f t="shared" si="62"/>
        <v>34.267970933123493</v>
      </c>
      <c r="U118">
        <f t="shared" si="63"/>
        <v>33.308075000000002</v>
      </c>
      <c r="V118">
        <f t="shared" si="64"/>
        <v>5.1402211237036415</v>
      </c>
      <c r="W118">
        <f t="shared" si="65"/>
        <v>68.031880068697461</v>
      </c>
      <c r="X118">
        <f t="shared" si="66"/>
        <v>3.5287387619982402</v>
      </c>
      <c r="Y118">
        <f t="shared" si="67"/>
        <v>5.1868899675196083</v>
      </c>
      <c r="Z118">
        <f t="shared" si="68"/>
        <v>1.6114823617054013</v>
      </c>
      <c r="AA118">
        <f t="shared" si="69"/>
        <v>-65.460134677129957</v>
      </c>
      <c r="AB118">
        <f t="shared" si="70"/>
        <v>24.048367124050671</v>
      </c>
      <c r="AC118">
        <f t="shared" si="71"/>
        <v>1.9993234867871359</v>
      </c>
      <c r="AD118">
        <f t="shared" si="72"/>
        <v>155.00555401832736</v>
      </c>
      <c r="AE118">
        <f t="shared" si="73"/>
        <v>21.216238932043158</v>
      </c>
      <c r="AF118">
        <f t="shared" si="74"/>
        <v>1.4956931427116371</v>
      </c>
      <c r="AG118">
        <f t="shared" si="75"/>
        <v>12.151221287439931</v>
      </c>
      <c r="AH118">
        <v>700.30245554056478</v>
      </c>
      <c r="AI118">
        <v>681.92318787878764</v>
      </c>
      <c r="AJ118">
        <v>1.688512695621041</v>
      </c>
      <c r="AK118">
        <v>65.771731375418483</v>
      </c>
      <c r="AL118">
        <f t="shared" si="76"/>
        <v>1.4843567953997721</v>
      </c>
      <c r="AM118">
        <v>33.493858221096509</v>
      </c>
      <c r="AN118">
        <v>34.818311888111907</v>
      </c>
      <c r="AO118">
        <v>-5.1444375828429663E-4</v>
      </c>
      <c r="AP118">
        <v>88.071452504573628</v>
      </c>
      <c r="AQ118">
        <v>2</v>
      </c>
      <c r="AR118">
        <v>0</v>
      </c>
      <c r="AS118">
        <f t="shared" si="77"/>
        <v>1</v>
      </c>
      <c r="AT118">
        <f t="shared" si="78"/>
        <v>0</v>
      </c>
      <c r="AU118">
        <f t="shared" si="79"/>
        <v>47199.089167895181</v>
      </c>
      <c r="AV118" t="s">
        <v>413</v>
      </c>
      <c r="AW118" t="s">
        <v>413</v>
      </c>
      <c r="AX118">
        <v>0</v>
      </c>
      <c r="AY118">
        <v>0</v>
      </c>
      <c r="AZ118" t="e">
        <f t="shared" si="80"/>
        <v>#DIV/0!</v>
      </c>
      <c r="BA118">
        <v>0</v>
      </c>
      <c r="BB118" t="s">
        <v>413</v>
      </c>
      <c r="BC118" t="s">
        <v>413</v>
      </c>
      <c r="BD118">
        <v>0</v>
      </c>
      <c r="BE118">
        <v>0</v>
      </c>
      <c r="BF118" t="e">
        <f t="shared" si="81"/>
        <v>#DIV/0!</v>
      </c>
      <c r="BG118">
        <v>0.5</v>
      </c>
      <c r="BH118">
        <f t="shared" si="82"/>
        <v>1009.4608482303727</v>
      </c>
      <c r="BI118">
        <f t="shared" si="83"/>
        <v>12.151221287439931</v>
      </c>
      <c r="BJ118" t="e">
        <f t="shared" si="84"/>
        <v>#DIV/0!</v>
      </c>
      <c r="BK118">
        <f t="shared" si="85"/>
        <v>1.2037337860840797E-2</v>
      </c>
      <c r="BL118" t="e">
        <f t="shared" si="86"/>
        <v>#DIV/0!</v>
      </c>
      <c r="BM118" t="e">
        <f t="shared" si="87"/>
        <v>#DIV/0!</v>
      </c>
      <c r="BN118" t="s">
        <v>413</v>
      </c>
      <c r="BO118">
        <v>0</v>
      </c>
      <c r="BP118" t="e">
        <f t="shared" si="88"/>
        <v>#DIV/0!</v>
      </c>
      <c r="BQ118" t="e">
        <f t="shared" si="89"/>
        <v>#DIV/0!</v>
      </c>
      <c r="BR118" t="e">
        <f t="shared" si="90"/>
        <v>#DIV/0!</v>
      </c>
      <c r="BS118" t="e">
        <f t="shared" si="91"/>
        <v>#DIV/0!</v>
      </c>
      <c r="BT118" t="e">
        <f t="shared" si="92"/>
        <v>#DIV/0!</v>
      </c>
      <c r="BU118" t="e">
        <f t="shared" si="93"/>
        <v>#DIV/0!</v>
      </c>
      <c r="BV118" t="e">
        <f t="shared" si="94"/>
        <v>#DIV/0!</v>
      </c>
      <c r="BW118" t="e">
        <f t="shared" si="95"/>
        <v>#DIV/0!</v>
      </c>
      <c r="BX118" t="s">
        <v>413</v>
      </c>
      <c r="BY118" t="s">
        <v>413</v>
      </c>
      <c r="BZ118" t="s">
        <v>413</v>
      </c>
      <c r="CA118" t="s">
        <v>413</v>
      </c>
      <c r="CB118" t="s">
        <v>413</v>
      </c>
      <c r="CC118" t="s">
        <v>413</v>
      </c>
      <c r="CD118" t="s">
        <v>413</v>
      </c>
      <c r="CE118" t="s">
        <v>413</v>
      </c>
      <c r="CF118">
        <v>251</v>
      </c>
      <c r="CG118">
        <v>1000</v>
      </c>
      <c r="CH118" t="s">
        <v>414</v>
      </c>
      <c r="CI118">
        <v>8.5</v>
      </c>
      <c r="CJ118">
        <v>1.992</v>
      </c>
      <c r="CK118">
        <v>33.67</v>
      </c>
      <c r="CL118">
        <v>2.6106759999999999E-5</v>
      </c>
      <c r="CM118">
        <v>3.7014436000000001E-4</v>
      </c>
      <c r="CN118">
        <v>1.8797999360000001E-2</v>
      </c>
      <c r="CO118">
        <v>1.9799999999999999E-4</v>
      </c>
      <c r="CP118">
        <f t="shared" si="96"/>
        <v>1199.94625</v>
      </c>
      <c r="CQ118">
        <f t="shared" si="97"/>
        <v>1009.4608482303727</v>
      </c>
      <c r="CR118">
        <f t="shared" si="98"/>
        <v>0.84125505474130424</v>
      </c>
      <c r="CS118">
        <f t="shared" si="99"/>
        <v>0.16202225565071729</v>
      </c>
      <c r="CT118">
        <v>6</v>
      </c>
      <c r="CU118">
        <v>0.5</v>
      </c>
      <c r="CV118" t="s">
        <v>415</v>
      </c>
      <c r="CW118">
        <v>2</v>
      </c>
      <c r="CX118" t="b">
        <v>1</v>
      </c>
      <c r="CY118">
        <v>1657205867.7874999</v>
      </c>
      <c r="CZ118">
        <v>655.22550000000001</v>
      </c>
      <c r="DA118">
        <v>675.70225000000005</v>
      </c>
      <c r="DB118">
        <v>34.822837499999999</v>
      </c>
      <c r="DC118">
        <v>33.491062499999998</v>
      </c>
      <c r="DD118">
        <v>656.39762499999995</v>
      </c>
      <c r="DE118">
        <v>34.375612500000003</v>
      </c>
      <c r="DF118">
        <v>650.38412500000004</v>
      </c>
      <c r="DG118">
        <v>101.233875</v>
      </c>
      <c r="DH118">
        <v>0.10016367499999999</v>
      </c>
      <c r="DI118">
        <v>33.469387500000003</v>
      </c>
      <c r="DJ118">
        <v>999.9</v>
      </c>
      <c r="DK118">
        <v>33.308075000000002</v>
      </c>
      <c r="DL118">
        <v>0</v>
      </c>
      <c r="DM118">
        <v>0</v>
      </c>
      <c r="DN118">
        <v>8980.625</v>
      </c>
      <c r="DO118">
        <v>0</v>
      </c>
      <c r="DP118">
        <v>1297.0887499999999</v>
      </c>
      <c r="DQ118">
        <v>-20.476825000000002</v>
      </c>
      <c r="DR118">
        <v>678.8655</v>
      </c>
      <c r="DS118">
        <v>699.11649999999997</v>
      </c>
      <c r="DT118">
        <v>1.3317937500000001</v>
      </c>
      <c r="DU118">
        <v>675.70225000000005</v>
      </c>
      <c r="DV118">
        <v>33.491062499999998</v>
      </c>
      <c r="DW118">
        <v>3.5252537500000001</v>
      </c>
      <c r="DX118">
        <v>3.3904299999999998</v>
      </c>
      <c r="DY118">
        <v>26.741849999999999</v>
      </c>
      <c r="DZ118">
        <v>26.0808</v>
      </c>
      <c r="EA118">
        <v>1199.94625</v>
      </c>
      <c r="EB118">
        <v>0.95799237500000001</v>
      </c>
      <c r="EC118">
        <v>4.2007849999999999E-2</v>
      </c>
      <c r="ED118">
        <v>0</v>
      </c>
      <c r="EE118">
        <v>530.99974999999995</v>
      </c>
      <c r="EF118">
        <v>5.0001600000000002</v>
      </c>
      <c r="EG118">
        <v>7463.19625</v>
      </c>
      <c r="EH118">
        <v>9514.7137500000008</v>
      </c>
      <c r="EI118">
        <v>47.546499999999988</v>
      </c>
      <c r="EJ118">
        <v>49.780999999999999</v>
      </c>
      <c r="EK118">
        <v>48.718499999999999</v>
      </c>
      <c r="EL118">
        <v>48.577749999999988</v>
      </c>
      <c r="EM118">
        <v>49.288749999999993</v>
      </c>
      <c r="EN118">
        <v>1144.7474999999999</v>
      </c>
      <c r="EO118">
        <v>50.2</v>
      </c>
      <c r="EP118">
        <v>0</v>
      </c>
      <c r="EQ118">
        <v>610451.09999990463</v>
      </c>
      <c r="ER118">
        <v>0</v>
      </c>
      <c r="ES118">
        <v>531.16642307692314</v>
      </c>
      <c r="ET118">
        <v>-3.2406495756770348</v>
      </c>
      <c r="EU118">
        <v>108.9856417410054</v>
      </c>
      <c r="EV118">
        <v>7478.1426923076924</v>
      </c>
      <c r="EW118">
        <v>15</v>
      </c>
      <c r="EX118">
        <v>1657194677</v>
      </c>
      <c r="EY118" t="s">
        <v>416</v>
      </c>
      <c r="EZ118">
        <v>1657194677</v>
      </c>
      <c r="FA118">
        <v>1657194677</v>
      </c>
      <c r="FB118">
        <v>4</v>
      </c>
      <c r="FC118">
        <v>-0.154</v>
      </c>
      <c r="FD118">
        <v>6.0000000000000001E-3</v>
      </c>
      <c r="FE118">
        <v>-1.1719999999999999</v>
      </c>
      <c r="FF118">
        <v>0.44700000000000001</v>
      </c>
      <c r="FG118">
        <v>415</v>
      </c>
      <c r="FH118">
        <v>30</v>
      </c>
      <c r="FI118">
        <v>0.27</v>
      </c>
      <c r="FJ118">
        <v>0.12</v>
      </c>
      <c r="FK118">
        <v>-20.171154999999999</v>
      </c>
      <c r="FL118">
        <v>-1.636718949343295</v>
      </c>
      <c r="FM118">
        <v>0.1751804226362067</v>
      </c>
      <c r="FN118">
        <v>0</v>
      </c>
      <c r="FO118">
        <v>531.4219117647059</v>
      </c>
      <c r="FP118">
        <v>-3.6824293372948649</v>
      </c>
      <c r="FQ118">
        <v>0.40469955214782621</v>
      </c>
      <c r="FR118">
        <v>0</v>
      </c>
      <c r="FS118">
        <v>1.34512275</v>
      </c>
      <c r="FT118">
        <v>-0.1368219512195134</v>
      </c>
      <c r="FU118">
        <v>1.50781086326336E-2</v>
      </c>
      <c r="FV118">
        <v>0</v>
      </c>
      <c r="FW118">
        <v>0</v>
      </c>
      <c r="FX118">
        <v>3</v>
      </c>
      <c r="FY118" t="s">
        <v>425</v>
      </c>
      <c r="FZ118">
        <v>3.36903</v>
      </c>
      <c r="GA118">
        <v>2.8938199999999998</v>
      </c>
      <c r="GB118">
        <v>0.136824</v>
      </c>
      <c r="GC118">
        <v>0.141652</v>
      </c>
      <c r="GD118">
        <v>0.142785</v>
      </c>
      <c r="GE118">
        <v>0.14180300000000001</v>
      </c>
      <c r="GF118">
        <v>29759.200000000001</v>
      </c>
      <c r="GG118">
        <v>25762.400000000001</v>
      </c>
      <c r="GH118">
        <v>30819.599999999999</v>
      </c>
      <c r="GI118">
        <v>27979.599999999999</v>
      </c>
      <c r="GJ118">
        <v>34824.300000000003</v>
      </c>
      <c r="GK118">
        <v>33904.400000000001</v>
      </c>
      <c r="GL118">
        <v>40192.9</v>
      </c>
      <c r="GM118">
        <v>39027.4</v>
      </c>
      <c r="GN118">
        <v>2.3190300000000001</v>
      </c>
      <c r="GO118">
        <v>1.5302500000000001</v>
      </c>
      <c r="GP118">
        <v>0</v>
      </c>
      <c r="GQ118">
        <v>6.1586500000000002E-2</v>
      </c>
      <c r="GR118">
        <v>999.9</v>
      </c>
      <c r="GS118">
        <v>32.317500000000003</v>
      </c>
      <c r="GT118">
        <v>46.5</v>
      </c>
      <c r="GU118">
        <v>44</v>
      </c>
      <c r="GV118">
        <v>42.045000000000002</v>
      </c>
      <c r="GW118">
        <v>49.9437</v>
      </c>
      <c r="GX118">
        <v>42.423900000000003</v>
      </c>
      <c r="GY118">
        <v>1</v>
      </c>
      <c r="GZ118">
        <v>0.68673499999999998</v>
      </c>
      <c r="HA118">
        <v>1.5706199999999999</v>
      </c>
      <c r="HB118">
        <v>20.200299999999999</v>
      </c>
      <c r="HC118">
        <v>5.2142900000000001</v>
      </c>
      <c r="HD118">
        <v>11.974</v>
      </c>
      <c r="HE118">
        <v>4.9897499999999999</v>
      </c>
      <c r="HF118">
        <v>3.2925</v>
      </c>
      <c r="HG118">
        <v>7075.4</v>
      </c>
      <c r="HH118">
        <v>9999</v>
      </c>
      <c r="HI118">
        <v>9999</v>
      </c>
      <c r="HJ118">
        <v>659.3</v>
      </c>
      <c r="HK118">
        <v>4.9712800000000001</v>
      </c>
      <c r="HL118">
        <v>1.87476</v>
      </c>
      <c r="HM118">
        <v>1.87103</v>
      </c>
      <c r="HN118">
        <v>1.8708499999999999</v>
      </c>
      <c r="HO118">
        <v>1.87531</v>
      </c>
      <c r="HP118">
        <v>1.87201</v>
      </c>
      <c r="HQ118">
        <v>1.8674999999999999</v>
      </c>
      <c r="HR118">
        <v>1.87849</v>
      </c>
      <c r="HS118">
        <v>0</v>
      </c>
      <c r="HT118">
        <v>0</v>
      </c>
      <c r="HU118">
        <v>0</v>
      </c>
      <c r="HV118">
        <v>0</v>
      </c>
      <c r="HW118" t="s">
        <v>418</v>
      </c>
      <c r="HX118" t="s">
        <v>419</v>
      </c>
      <c r="HY118" t="s">
        <v>420</v>
      </c>
      <c r="HZ118" t="s">
        <v>420</v>
      </c>
      <c r="IA118" t="s">
        <v>420</v>
      </c>
      <c r="IB118" t="s">
        <v>420</v>
      </c>
      <c r="IC118">
        <v>0</v>
      </c>
      <c r="ID118">
        <v>100</v>
      </c>
      <c r="IE118">
        <v>100</v>
      </c>
      <c r="IF118">
        <v>-1.1719999999999999</v>
      </c>
      <c r="IG118">
        <v>0.44729999999999998</v>
      </c>
      <c r="IH118">
        <v>-1.172199999999918</v>
      </c>
      <c r="II118">
        <v>0</v>
      </c>
      <c r="IJ118">
        <v>0</v>
      </c>
      <c r="IK118">
        <v>0</v>
      </c>
      <c r="IL118">
        <v>0.44723499999999922</v>
      </c>
      <c r="IM118">
        <v>0</v>
      </c>
      <c r="IN118">
        <v>0</v>
      </c>
      <c r="IO118">
        <v>0</v>
      </c>
      <c r="IP118">
        <v>-1</v>
      </c>
      <c r="IQ118">
        <v>-1</v>
      </c>
      <c r="IR118">
        <v>-1</v>
      </c>
      <c r="IS118">
        <v>-1</v>
      </c>
      <c r="IT118">
        <v>186.6</v>
      </c>
      <c r="IU118">
        <v>186.6</v>
      </c>
      <c r="IV118">
        <v>1.58081</v>
      </c>
      <c r="IW118">
        <v>2.5891099999999998</v>
      </c>
      <c r="IX118">
        <v>1.49902</v>
      </c>
      <c r="IY118">
        <v>2.2766099999999998</v>
      </c>
      <c r="IZ118">
        <v>1.69678</v>
      </c>
      <c r="JA118">
        <v>2.2936999999999999</v>
      </c>
      <c r="JB118">
        <v>46.152700000000003</v>
      </c>
      <c r="JC118">
        <v>13.8431</v>
      </c>
      <c r="JD118">
        <v>18</v>
      </c>
      <c r="JE118">
        <v>708.05700000000002</v>
      </c>
      <c r="JF118">
        <v>269.536</v>
      </c>
      <c r="JG118">
        <v>30</v>
      </c>
      <c r="JH118">
        <v>36.133099999999999</v>
      </c>
      <c r="JI118">
        <v>30</v>
      </c>
      <c r="JJ118">
        <v>35.911099999999998</v>
      </c>
      <c r="JK118">
        <v>35.907699999999998</v>
      </c>
      <c r="JL118">
        <v>31.6813</v>
      </c>
      <c r="JM118">
        <v>22.5779</v>
      </c>
      <c r="JN118">
        <v>6.4620300000000004</v>
      </c>
      <c r="JO118">
        <v>30</v>
      </c>
      <c r="JP118">
        <v>688.96900000000005</v>
      </c>
      <c r="JQ118">
        <v>33.5792</v>
      </c>
      <c r="JR118">
        <v>98.242099999999994</v>
      </c>
      <c r="JS118">
        <v>98.259699999999995</v>
      </c>
    </row>
    <row r="119" spans="1:279" x14ac:dyDescent="0.2">
      <c r="A119">
        <v>104</v>
      </c>
      <c r="B119">
        <v>1657205874.0999999</v>
      </c>
      <c r="C119">
        <v>411</v>
      </c>
      <c r="D119" t="s">
        <v>627</v>
      </c>
      <c r="E119" t="s">
        <v>628</v>
      </c>
      <c r="F119">
        <v>4</v>
      </c>
      <c r="G119">
        <v>1657205872.0999999</v>
      </c>
      <c r="H119">
        <f t="shared" si="50"/>
        <v>1.4850500493964788E-3</v>
      </c>
      <c r="I119">
        <f t="shared" si="51"/>
        <v>1.4850500493964789</v>
      </c>
      <c r="J119">
        <f t="shared" si="52"/>
        <v>12.287077489405297</v>
      </c>
      <c r="K119">
        <f t="shared" si="53"/>
        <v>662.24685714285704</v>
      </c>
      <c r="L119">
        <f t="shared" si="54"/>
        <v>427.75338011842729</v>
      </c>
      <c r="M119">
        <f t="shared" si="55"/>
        <v>43.345548318348804</v>
      </c>
      <c r="N119">
        <f t="shared" si="56"/>
        <v>67.107484076485818</v>
      </c>
      <c r="O119">
        <f t="shared" si="57"/>
        <v>9.0748089193527545E-2</v>
      </c>
      <c r="P119">
        <f t="shared" si="58"/>
        <v>2.7751762454644102</v>
      </c>
      <c r="Q119">
        <f t="shared" si="59"/>
        <v>8.9131195129260182E-2</v>
      </c>
      <c r="R119">
        <f t="shared" si="60"/>
        <v>5.5849868869207057E-2</v>
      </c>
      <c r="S119">
        <f t="shared" si="61"/>
        <v>194.42121261252356</v>
      </c>
      <c r="T119">
        <f t="shared" si="62"/>
        <v>34.269299139527476</v>
      </c>
      <c r="U119">
        <f t="shared" si="63"/>
        <v>33.320914285714288</v>
      </c>
      <c r="V119">
        <f t="shared" si="64"/>
        <v>5.1439221921037594</v>
      </c>
      <c r="W119">
        <f t="shared" si="65"/>
        <v>67.99828343344727</v>
      </c>
      <c r="X119">
        <f t="shared" si="66"/>
        <v>3.5278140774146096</v>
      </c>
      <c r="Y119">
        <f t="shared" si="67"/>
        <v>5.1880928448251593</v>
      </c>
      <c r="Z119">
        <f t="shared" si="68"/>
        <v>1.6161081146891498</v>
      </c>
      <c r="AA119">
        <f t="shared" si="69"/>
        <v>-65.49070717838471</v>
      </c>
      <c r="AB119">
        <f t="shared" si="70"/>
        <v>22.833432407812293</v>
      </c>
      <c r="AC119">
        <f t="shared" si="71"/>
        <v>1.8916741717949623</v>
      </c>
      <c r="AD119">
        <f t="shared" si="72"/>
        <v>153.65561201374609</v>
      </c>
      <c r="AE119">
        <f t="shared" si="73"/>
        <v>21.337933144230867</v>
      </c>
      <c r="AF119">
        <f t="shared" si="74"/>
        <v>1.4915162582580941</v>
      </c>
      <c r="AG119">
        <f t="shared" si="75"/>
        <v>12.287077489405297</v>
      </c>
      <c r="AH119">
        <v>707.13462852116356</v>
      </c>
      <c r="AI119">
        <v>688.65510303030271</v>
      </c>
      <c r="AJ119">
        <v>1.6811740110030879</v>
      </c>
      <c r="AK119">
        <v>65.771731375418483</v>
      </c>
      <c r="AL119">
        <f t="shared" si="76"/>
        <v>1.4850500493964789</v>
      </c>
      <c r="AM119">
        <v>33.487301496701981</v>
      </c>
      <c r="AN119">
        <v>34.811322377622403</v>
      </c>
      <c r="AO119">
        <v>-3.1410696065809629E-4</v>
      </c>
      <c r="AP119">
        <v>88.071452504573628</v>
      </c>
      <c r="AQ119">
        <v>2</v>
      </c>
      <c r="AR119">
        <v>0</v>
      </c>
      <c r="AS119">
        <f t="shared" si="77"/>
        <v>1</v>
      </c>
      <c r="AT119">
        <f t="shared" si="78"/>
        <v>0</v>
      </c>
      <c r="AU119">
        <f t="shared" si="79"/>
        <v>47471.694703702771</v>
      </c>
      <c r="AV119" t="s">
        <v>413</v>
      </c>
      <c r="AW119" t="s">
        <v>413</v>
      </c>
      <c r="AX119">
        <v>0</v>
      </c>
      <c r="AY119">
        <v>0</v>
      </c>
      <c r="AZ119" t="e">
        <f t="shared" si="80"/>
        <v>#DIV/0!</v>
      </c>
      <c r="BA119">
        <v>0</v>
      </c>
      <c r="BB119" t="s">
        <v>413</v>
      </c>
      <c r="BC119" t="s">
        <v>413</v>
      </c>
      <c r="BD119">
        <v>0</v>
      </c>
      <c r="BE119">
        <v>0</v>
      </c>
      <c r="BF119" t="e">
        <f t="shared" si="81"/>
        <v>#DIV/0!</v>
      </c>
      <c r="BG119">
        <v>0.5</v>
      </c>
      <c r="BH119">
        <f t="shared" si="82"/>
        <v>1009.480499799235</v>
      </c>
      <c r="BI119">
        <f t="shared" si="83"/>
        <v>12.287077489405297</v>
      </c>
      <c r="BJ119" t="e">
        <f t="shared" si="84"/>
        <v>#DIV/0!</v>
      </c>
      <c r="BK119">
        <f t="shared" si="85"/>
        <v>1.2171683843173737E-2</v>
      </c>
      <c r="BL119" t="e">
        <f t="shared" si="86"/>
        <v>#DIV/0!</v>
      </c>
      <c r="BM119" t="e">
        <f t="shared" si="87"/>
        <v>#DIV/0!</v>
      </c>
      <c r="BN119" t="s">
        <v>413</v>
      </c>
      <c r="BO119">
        <v>0</v>
      </c>
      <c r="BP119" t="e">
        <f t="shared" si="88"/>
        <v>#DIV/0!</v>
      </c>
      <c r="BQ119" t="e">
        <f t="shared" si="89"/>
        <v>#DIV/0!</v>
      </c>
      <c r="BR119" t="e">
        <f t="shared" si="90"/>
        <v>#DIV/0!</v>
      </c>
      <c r="BS119" t="e">
        <f t="shared" si="91"/>
        <v>#DIV/0!</v>
      </c>
      <c r="BT119" t="e">
        <f t="shared" si="92"/>
        <v>#DIV/0!</v>
      </c>
      <c r="BU119" t="e">
        <f t="shared" si="93"/>
        <v>#DIV/0!</v>
      </c>
      <c r="BV119" t="e">
        <f t="shared" si="94"/>
        <v>#DIV/0!</v>
      </c>
      <c r="BW119" t="e">
        <f t="shared" si="95"/>
        <v>#DIV/0!</v>
      </c>
      <c r="BX119" t="s">
        <v>413</v>
      </c>
      <c r="BY119" t="s">
        <v>413</v>
      </c>
      <c r="BZ119" t="s">
        <v>413</v>
      </c>
      <c r="CA119" t="s">
        <v>413</v>
      </c>
      <c r="CB119" t="s">
        <v>413</v>
      </c>
      <c r="CC119" t="s">
        <v>413</v>
      </c>
      <c r="CD119" t="s">
        <v>413</v>
      </c>
      <c r="CE119" t="s">
        <v>413</v>
      </c>
      <c r="CF119">
        <v>251</v>
      </c>
      <c r="CG119">
        <v>1000</v>
      </c>
      <c r="CH119" t="s">
        <v>414</v>
      </c>
      <c r="CI119">
        <v>8.5</v>
      </c>
      <c r="CJ119">
        <v>1.992</v>
      </c>
      <c r="CK119">
        <v>33.67</v>
      </c>
      <c r="CL119">
        <v>2.6106759999999999E-5</v>
      </c>
      <c r="CM119">
        <v>3.7014436000000001E-4</v>
      </c>
      <c r="CN119">
        <v>1.8797999360000001E-2</v>
      </c>
      <c r="CO119">
        <v>1.9799999999999999E-4</v>
      </c>
      <c r="CP119">
        <f t="shared" si="96"/>
        <v>1199.97</v>
      </c>
      <c r="CQ119">
        <f t="shared" si="97"/>
        <v>1009.480499799235</v>
      </c>
      <c r="CR119">
        <f t="shared" si="98"/>
        <v>0.84125478120222585</v>
      </c>
      <c r="CS119">
        <f t="shared" si="99"/>
        <v>0.16202172772029597</v>
      </c>
      <c r="CT119">
        <v>6</v>
      </c>
      <c r="CU119">
        <v>0.5</v>
      </c>
      <c r="CV119" t="s">
        <v>415</v>
      </c>
      <c r="CW119">
        <v>2</v>
      </c>
      <c r="CX119" t="b">
        <v>1</v>
      </c>
      <c r="CY119">
        <v>1657205872.0999999</v>
      </c>
      <c r="CZ119">
        <v>662.24685714285704</v>
      </c>
      <c r="DA119">
        <v>682.8432857142858</v>
      </c>
      <c r="DB119">
        <v>34.814057142857138</v>
      </c>
      <c r="DC119">
        <v>33.485971428571432</v>
      </c>
      <c r="DD119">
        <v>663.41899999999998</v>
      </c>
      <c r="DE119">
        <v>34.36682857142857</v>
      </c>
      <c r="DF119">
        <v>650.37542857142853</v>
      </c>
      <c r="DG119">
        <v>101.2332857142857</v>
      </c>
      <c r="DH119">
        <v>9.9749471428571448E-2</v>
      </c>
      <c r="DI119">
        <v>33.473528571428567</v>
      </c>
      <c r="DJ119">
        <v>999.89999999999986</v>
      </c>
      <c r="DK119">
        <v>33.320914285714288</v>
      </c>
      <c r="DL119">
        <v>0</v>
      </c>
      <c r="DM119">
        <v>0</v>
      </c>
      <c r="DN119">
        <v>9033.482857142857</v>
      </c>
      <c r="DO119">
        <v>0</v>
      </c>
      <c r="DP119">
        <v>1113.687142857143</v>
      </c>
      <c r="DQ119">
        <v>-20.596299999999999</v>
      </c>
      <c r="DR119">
        <v>686.13400000000001</v>
      </c>
      <c r="DS119">
        <v>706.50114285714278</v>
      </c>
      <c r="DT119">
        <v>1.328092857142857</v>
      </c>
      <c r="DU119">
        <v>682.8432857142858</v>
      </c>
      <c r="DV119">
        <v>33.485971428571432</v>
      </c>
      <c r="DW119">
        <v>3.524342857142857</v>
      </c>
      <c r="DX119">
        <v>3.3898957142857138</v>
      </c>
      <c r="DY119">
        <v>26.737471428571428</v>
      </c>
      <c r="DZ119">
        <v>26.07815714285714</v>
      </c>
      <c r="EA119">
        <v>1199.97</v>
      </c>
      <c r="EB119">
        <v>0.95799571428571439</v>
      </c>
      <c r="EC119">
        <v>4.2004571428571433E-2</v>
      </c>
      <c r="ED119">
        <v>0</v>
      </c>
      <c r="EE119">
        <v>530.7285714285714</v>
      </c>
      <c r="EF119">
        <v>5.0001600000000002</v>
      </c>
      <c r="EG119">
        <v>7314.1342857142863</v>
      </c>
      <c r="EH119">
        <v>9514.9171428571426</v>
      </c>
      <c r="EI119">
        <v>47.517714285714291</v>
      </c>
      <c r="EJ119">
        <v>49.767714285714291</v>
      </c>
      <c r="EK119">
        <v>48.686999999999998</v>
      </c>
      <c r="EL119">
        <v>48.607000000000014</v>
      </c>
      <c r="EM119">
        <v>49.294285714285706</v>
      </c>
      <c r="EN119">
        <v>1144.78</v>
      </c>
      <c r="EO119">
        <v>50.19</v>
      </c>
      <c r="EP119">
        <v>0</v>
      </c>
      <c r="EQ119">
        <v>610454.70000004768</v>
      </c>
      <c r="ER119">
        <v>0</v>
      </c>
      <c r="ES119">
        <v>530.98134615384618</v>
      </c>
      <c r="ET119">
        <v>-3.3253675198225432</v>
      </c>
      <c r="EU119">
        <v>-1048.968890022614</v>
      </c>
      <c r="EV119">
        <v>7453.958461538462</v>
      </c>
      <c r="EW119">
        <v>15</v>
      </c>
      <c r="EX119">
        <v>1657194677</v>
      </c>
      <c r="EY119" t="s">
        <v>416</v>
      </c>
      <c r="EZ119">
        <v>1657194677</v>
      </c>
      <c r="FA119">
        <v>1657194677</v>
      </c>
      <c r="FB119">
        <v>4</v>
      </c>
      <c r="FC119">
        <v>-0.154</v>
      </c>
      <c r="FD119">
        <v>6.0000000000000001E-3</v>
      </c>
      <c r="FE119">
        <v>-1.1719999999999999</v>
      </c>
      <c r="FF119">
        <v>0.44700000000000001</v>
      </c>
      <c r="FG119">
        <v>415</v>
      </c>
      <c r="FH119">
        <v>30</v>
      </c>
      <c r="FI119">
        <v>0.27</v>
      </c>
      <c r="FJ119">
        <v>0.12</v>
      </c>
      <c r="FK119">
        <v>-20.275904878048781</v>
      </c>
      <c r="FL119">
        <v>-1.7933832752613541</v>
      </c>
      <c r="FM119">
        <v>0.19398417580825891</v>
      </c>
      <c r="FN119">
        <v>0</v>
      </c>
      <c r="FO119">
        <v>531.16382352941173</v>
      </c>
      <c r="FP119">
        <v>-3.1597860981196919</v>
      </c>
      <c r="FQ119">
        <v>0.35237993120630101</v>
      </c>
      <c r="FR119">
        <v>0</v>
      </c>
      <c r="FS119">
        <v>1.337899024390244</v>
      </c>
      <c r="FT119">
        <v>-7.5184599303132052E-2</v>
      </c>
      <c r="FU119">
        <v>8.4118464099028484E-3</v>
      </c>
      <c r="FV119">
        <v>1</v>
      </c>
      <c r="FW119">
        <v>1</v>
      </c>
      <c r="FX119">
        <v>3</v>
      </c>
      <c r="FY119" t="s">
        <v>417</v>
      </c>
      <c r="FZ119">
        <v>3.3688899999999999</v>
      </c>
      <c r="GA119">
        <v>2.8936899999999999</v>
      </c>
      <c r="GB119">
        <v>0.13776099999999999</v>
      </c>
      <c r="GC119">
        <v>0.14260100000000001</v>
      </c>
      <c r="GD119">
        <v>0.142759</v>
      </c>
      <c r="GE119">
        <v>0.141793</v>
      </c>
      <c r="GF119">
        <v>29726.400000000001</v>
      </c>
      <c r="GG119">
        <v>25733.3</v>
      </c>
      <c r="GH119">
        <v>30819.200000000001</v>
      </c>
      <c r="GI119">
        <v>27979</v>
      </c>
      <c r="GJ119">
        <v>34825</v>
      </c>
      <c r="GK119">
        <v>33904.199999999997</v>
      </c>
      <c r="GL119">
        <v>40192.400000000001</v>
      </c>
      <c r="GM119">
        <v>39026.6</v>
      </c>
      <c r="GN119">
        <v>2.31887</v>
      </c>
      <c r="GO119">
        <v>1.5304</v>
      </c>
      <c r="GP119">
        <v>0</v>
      </c>
      <c r="GQ119">
        <v>6.1973899999999998E-2</v>
      </c>
      <c r="GR119">
        <v>999.9</v>
      </c>
      <c r="GS119">
        <v>32.326099999999997</v>
      </c>
      <c r="GT119">
        <v>46.5</v>
      </c>
      <c r="GU119">
        <v>44</v>
      </c>
      <c r="GV119">
        <v>42.047699999999999</v>
      </c>
      <c r="GW119">
        <v>49.553699999999999</v>
      </c>
      <c r="GX119">
        <v>42.5321</v>
      </c>
      <c r="GY119">
        <v>1</v>
      </c>
      <c r="GZ119">
        <v>0.68662599999999996</v>
      </c>
      <c r="HA119">
        <v>1.57544</v>
      </c>
      <c r="HB119">
        <v>20.200399999999998</v>
      </c>
      <c r="HC119">
        <v>5.2145900000000003</v>
      </c>
      <c r="HD119">
        <v>11.974</v>
      </c>
      <c r="HE119">
        <v>4.9899500000000003</v>
      </c>
      <c r="HF119">
        <v>3.2925</v>
      </c>
      <c r="HG119">
        <v>7075.4</v>
      </c>
      <c r="HH119">
        <v>9999</v>
      </c>
      <c r="HI119">
        <v>9999</v>
      </c>
      <c r="HJ119">
        <v>659.3</v>
      </c>
      <c r="HK119">
        <v>4.9713000000000003</v>
      </c>
      <c r="HL119">
        <v>1.8747499999999999</v>
      </c>
      <c r="HM119">
        <v>1.87103</v>
      </c>
      <c r="HN119">
        <v>1.8708100000000001</v>
      </c>
      <c r="HO119">
        <v>1.87531</v>
      </c>
      <c r="HP119">
        <v>1.87201</v>
      </c>
      <c r="HQ119">
        <v>1.8674999999999999</v>
      </c>
      <c r="HR119">
        <v>1.87849</v>
      </c>
      <c r="HS119">
        <v>0</v>
      </c>
      <c r="HT119">
        <v>0</v>
      </c>
      <c r="HU119">
        <v>0</v>
      </c>
      <c r="HV119">
        <v>0</v>
      </c>
      <c r="HW119" t="s">
        <v>418</v>
      </c>
      <c r="HX119" t="s">
        <v>419</v>
      </c>
      <c r="HY119" t="s">
        <v>420</v>
      </c>
      <c r="HZ119" t="s">
        <v>420</v>
      </c>
      <c r="IA119" t="s">
        <v>420</v>
      </c>
      <c r="IB119" t="s">
        <v>420</v>
      </c>
      <c r="IC119">
        <v>0</v>
      </c>
      <c r="ID119">
        <v>100</v>
      </c>
      <c r="IE119">
        <v>100</v>
      </c>
      <c r="IF119">
        <v>-1.1719999999999999</v>
      </c>
      <c r="IG119">
        <v>0.44719999999999999</v>
      </c>
      <c r="IH119">
        <v>-1.172199999999918</v>
      </c>
      <c r="II119">
        <v>0</v>
      </c>
      <c r="IJ119">
        <v>0</v>
      </c>
      <c r="IK119">
        <v>0</v>
      </c>
      <c r="IL119">
        <v>0.44723499999999922</v>
      </c>
      <c r="IM119">
        <v>0</v>
      </c>
      <c r="IN119">
        <v>0</v>
      </c>
      <c r="IO119">
        <v>0</v>
      </c>
      <c r="IP119">
        <v>-1</v>
      </c>
      <c r="IQ119">
        <v>-1</v>
      </c>
      <c r="IR119">
        <v>-1</v>
      </c>
      <c r="IS119">
        <v>-1</v>
      </c>
      <c r="IT119">
        <v>186.6</v>
      </c>
      <c r="IU119">
        <v>186.6</v>
      </c>
      <c r="IV119">
        <v>1.5930200000000001</v>
      </c>
      <c r="IW119">
        <v>2.5891099999999998</v>
      </c>
      <c r="IX119">
        <v>1.49902</v>
      </c>
      <c r="IY119">
        <v>2.2766099999999998</v>
      </c>
      <c r="IZ119">
        <v>1.69678</v>
      </c>
      <c r="JA119">
        <v>2.2753899999999998</v>
      </c>
      <c r="JB119">
        <v>46.152700000000003</v>
      </c>
      <c r="JC119">
        <v>13.8431</v>
      </c>
      <c r="JD119">
        <v>18</v>
      </c>
      <c r="JE119">
        <v>707.91200000000003</v>
      </c>
      <c r="JF119">
        <v>269.60700000000003</v>
      </c>
      <c r="JG119">
        <v>30.000800000000002</v>
      </c>
      <c r="JH119">
        <v>36.131900000000002</v>
      </c>
      <c r="JI119">
        <v>30</v>
      </c>
      <c r="JJ119">
        <v>35.909300000000002</v>
      </c>
      <c r="JK119">
        <v>35.907699999999998</v>
      </c>
      <c r="JL119">
        <v>31.934100000000001</v>
      </c>
      <c r="JM119">
        <v>22.302</v>
      </c>
      <c r="JN119">
        <v>6.4620300000000004</v>
      </c>
      <c r="JO119">
        <v>30</v>
      </c>
      <c r="JP119">
        <v>695.65</v>
      </c>
      <c r="JQ119">
        <v>33.592599999999997</v>
      </c>
      <c r="JR119">
        <v>98.240700000000004</v>
      </c>
      <c r="JS119">
        <v>98.2577</v>
      </c>
    </row>
    <row r="120" spans="1:279" x14ac:dyDescent="0.2">
      <c r="A120">
        <v>105</v>
      </c>
      <c r="B120">
        <v>1657205878.0999999</v>
      </c>
      <c r="C120">
        <v>415</v>
      </c>
      <c r="D120" t="s">
        <v>629</v>
      </c>
      <c r="E120" t="s">
        <v>630</v>
      </c>
      <c r="F120">
        <v>4</v>
      </c>
      <c r="G120">
        <v>1657205875.7874999</v>
      </c>
      <c r="H120">
        <f t="shared" si="50"/>
        <v>1.4775772148009055E-3</v>
      </c>
      <c r="I120">
        <f t="shared" si="51"/>
        <v>1.4775772148009054</v>
      </c>
      <c r="J120">
        <f t="shared" si="52"/>
        <v>12.461625616803104</v>
      </c>
      <c r="K120">
        <f t="shared" si="53"/>
        <v>668.22337500000003</v>
      </c>
      <c r="L120">
        <f t="shared" si="54"/>
        <v>428.9367882321165</v>
      </c>
      <c r="M120">
        <f t="shared" si="55"/>
        <v>43.465495415349949</v>
      </c>
      <c r="N120">
        <f t="shared" si="56"/>
        <v>67.713147576362303</v>
      </c>
      <c r="O120">
        <f t="shared" si="57"/>
        <v>9.0114970336612782E-2</v>
      </c>
      <c r="P120">
        <f t="shared" si="58"/>
        <v>2.7736983221186748</v>
      </c>
      <c r="Q120">
        <f t="shared" si="59"/>
        <v>8.8519511492863426E-2</v>
      </c>
      <c r="R120">
        <f t="shared" si="60"/>
        <v>5.5465687505364063E-2</v>
      </c>
      <c r="S120">
        <f t="shared" si="61"/>
        <v>194.42953686252079</v>
      </c>
      <c r="T120">
        <f t="shared" si="62"/>
        <v>34.272935338265</v>
      </c>
      <c r="U120">
        <f t="shared" si="63"/>
        <v>33.328312500000003</v>
      </c>
      <c r="V120">
        <f t="shared" si="64"/>
        <v>5.146055863092557</v>
      </c>
      <c r="W120">
        <f t="shared" si="65"/>
        <v>67.97776483619883</v>
      </c>
      <c r="X120">
        <f t="shared" si="66"/>
        <v>3.5269784231942003</v>
      </c>
      <c r="Y120">
        <f t="shared" si="67"/>
        <v>5.188429527938891</v>
      </c>
      <c r="Z120">
        <f t="shared" si="68"/>
        <v>1.6190774398983567</v>
      </c>
      <c r="AA120">
        <f t="shared" si="69"/>
        <v>-65.16115517271993</v>
      </c>
      <c r="AB120">
        <f t="shared" si="70"/>
        <v>21.888276954519185</v>
      </c>
      <c r="AC120">
        <f t="shared" si="71"/>
        <v>1.8144134025987646</v>
      </c>
      <c r="AD120">
        <f t="shared" si="72"/>
        <v>152.97107204691883</v>
      </c>
      <c r="AE120">
        <f t="shared" si="73"/>
        <v>21.49151314947132</v>
      </c>
      <c r="AF120">
        <f t="shared" si="74"/>
        <v>1.4691808392488317</v>
      </c>
      <c r="AG120">
        <f t="shared" si="75"/>
        <v>12.461625616803104</v>
      </c>
      <c r="AH120">
        <v>714.01866486227254</v>
      </c>
      <c r="AI120">
        <v>695.36684242424246</v>
      </c>
      <c r="AJ120">
        <v>1.6825492917297269</v>
      </c>
      <c r="AK120">
        <v>65.771731375418483</v>
      </c>
      <c r="AL120">
        <f t="shared" si="76"/>
        <v>1.4775772148009054</v>
      </c>
      <c r="AM120">
        <v>33.485443067452877</v>
      </c>
      <c r="AN120">
        <v>34.803076223776237</v>
      </c>
      <c r="AO120">
        <v>-3.6086087072371401E-4</v>
      </c>
      <c r="AP120">
        <v>88.071452504573628</v>
      </c>
      <c r="AQ120">
        <v>2</v>
      </c>
      <c r="AR120">
        <v>0</v>
      </c>
      <c r="AS120">
        <f t="shared" si="77"/>
        <v>1</v>
      </c>
      <c r="AT120">
        <f t="shared" si="78"/>
        <v>0</v>
      </c>
      <c r="AU120">
        <f t="shared" si="79"/>
        <v>47430.858004964575</v>
      </c>
      <c r="AV120" t="s">
        <v>413</v>
      </c>
      <c r="AW120" t="s">
        <v>413</v>
      </c>
      <c r="AX120">
        <v>0</v>
      </c>
      <c r="AY120">
        <v>0</v>
      </c>
      <c r="AZ120" t="e">
        <f t="shared" si="80"/>
        <v>#DIV/0!</v>
      </c>
      <c r="BA120">
        <v>0</v>
      </c>
      <c r="BB120" t="s">
        <v>413</v>
      </c>
      <c r="BC120" t="s">
        <v>413</v>
      </c>
      <c r="BD120">
        <v>0</v>
      </c>
      <c r="BE120">
        <v>0</v>
      </c>
      <c r="BF120" t="e">
        <f t="shared" si="81"/>
        <v>#DIV/0!</v>
      </c>
      <c r="BG120">
        <v>0.5</v>
      </c>
      <c r="BH120">
        <f t="shared" si="82"/>
        <v>1009.5236247992334</v>
      </c>
      <c r="BI120">
        <f t="shared" si="83"/>
        <v>12.461625616803104</v>
      </c>
      <c r="BJ120" t="e">
        <f t="shared" si="84"/>
        <v>#DIV/0!</v>
      </c>
      <c r="BK120">
        <f t="shared" si="85"/>
        <v>1.2344065369724636E-2</v>
      </c>
      <c r="BL120" t="e">
        <f t="shared" si="86"/>
        <v>#DIV/0!</v>
      </c>
      <c r="BM120" t="e">
        <f t="shared" si="87"/>
        <v>#DIV/0!</v>
      </c>
      <c r="BN120" t="s">
        <v>413</v>
      </c>
      <c r="BO120">
        <v>0</v>
      </c>
      <c r="BP120" t="e">
        <f t="shared" si="88"/>
        <v>#DIV/0!</v>
      </c>
      <c r="BQ120" t="e">
        <f t="shared" si="89"/>
        <v>#DIV/0!</v>
      </c>
      <c r="BR120" t="e">
        <f t="shared" si="90"/>
        <v>#DIV/0!</v>
      </c>
      <c r="BS120" t="e">
        <f t="shared" si="91"/>
        <v>#DIV/0!</v>
      </c>
      <c r="BT120" t="e">
        <f t="shared" si="92"/>
        <v>#DIV/0!</v>
      </c>
      <c r="BU120" t="e">
        <f t="shared" si="93"/>
        <v>#DIV/0!</v>
      </c>
      <c r="BV120" t="e">
        <f t="shared" si="94"/>
        <v>#DIV/0!</v>
      </c>
      <c r="BW120" t="e">
        <f t="shared" si="95"/>
        <v>#DIV/0!</v>
      </c>
      <c r="BX120" t="s">
        <v>413</v>
      </c>
      <c r="BY120" t="s">
        <v>413</v>
      </c>
      <c r="BZ120" t="s">
        <v>413</v>
      </c>
      <c r="CA120" t="s">
        <v>413</v>
      </c>
      <c r="CB120" t="s">
        <v>413</v>
      </c>
      <c r="CC120" t="s">
        <v>413</v>
      </c>
      <c r="CD120" t="s">
        <v>413</v>
      </c>
      <c r="CE120" t="s">
        <v>413</v>
      </c>
      <c r="CF120">
        <v>251</v>
      </c>
      <c r="CG120">
        <v>1000</v>
      </c>
      <c r="CH120" t="s">
        <v>414</v>
      </c>
      <c r="CI120">
        <v>8.5</v>
      </c>
      <c r="CJ120">
        <v>1.992</v>
      </c>
      <c r="CK120">
        <v>33.67</v>
      </c>
      <c r="CL120">
        <v>2.6106759999999999E-5</v>
      </c>
      <c r="CM120">
        <v>3.7014436000000001E-4</v>
      </c>
      <c r="CN120">
        <v>1.8797999360000001E-2</v>
      </c>
      <c r="CO120">
        <v>1.9799999999999999E-4</v>
      </c>
      <c r="CP120">
        <f t="shared" si="96"/>
        <v>1200.02125</v>
      </c>
      <c r="CQ120">
        <f t="shared" si="97"/>
        <v>1009.5236247992334</v>
      </c>
      <c r="CR120">
        <f t="shared" si="98"/>
        <v>0.84125479011245297</v>
      </c>
      <c r="CS120">
        <f t="shared" si="99"/>
        <v>0.16202174491703442</v>
      </c>
      <c r="CT120">
        <v>6</v>
      </c>
      <c r="CU120">
        <v>0.5</v>
      </c>
      <c r="CV120" t="s">
        <v>415</v>
      </c>
      <c r="CW120">
        <v>2</v>
      </c>
      <c r="CX120" t="b">
        <v>1</v>
      </c>
      <c r="CY120">
        <v>1657205875.7874999</v>
      </c>
      <c r="CZ120">
        <v>668.22337500000003</v>
      </c>
      <c r="DA120">
        <v>688.95600000000002</v>
      </c>
      <c r="DB120">
        <v>34.805787500000008</v>
      </c>
      <c r="DC120">
        <v>33.497574999999998</v>
      </c>
      <c r="DD120">
        <v>669.39562499999988</v>
      </c>
      <c r="DE120">
        <v>34.358537499999997</v>
      </c>
      <c r="DF120">
        <v>650.37362499999995</v>
      </c>
      <c r="DG120">
        <v>101.23325</v>
      </c>
      <c r="DH120">
        <v>9.9852237499999996E-2</v>
      </c>
      <c r="DI120">
        <v>33.474687500000002</v>
      </c>
      <c r="DJ120">
        <v>999.9</v>
      </c>
      <c r="DK120">
        <v>33.328312500000003</v>
      </c>
      <c r="DL120">
        <v>0</v>
      </c>
      <c r="DM120">
        <v>0</v>
      </c>
      <c r="DN120">
        <v>9025.6237500000007</v>
      </c>
      <c r="DO120">
        <v>0</v>
      </c>
      <c r="DP120">
        <v>988.66750000000002</v>
      </c>
      <c r="DQ120">
        <v>-20.732537499999999</v>
      </c>
      <c r="DR120">
        <v>692.32024999999999</v>
      </c>
      <c r="DS120">
        <v>712.83437499999991</v>
      </c>
      <c r="DT120">
        <v>1.3082075</v>
      </c>
      <c r="DU120">
        <v>688.95600000000002</v>
      </c>
      <c r="DV120">
        <v>33.497574999999998</v>
      </c>
      <c r="DW120">
        <v>3.5234999999999999</v>
      </c>
      <c r="DX120">
        <v>3.3910662500000002</v>
      </c>
      <c r="DY120">
        <v>26.7334</v>
      </c>
      <c r="DZ120">
        <v>26.0840125</v>
      </c>
      <c r="EA120">
        <v>1200.02125</v>
      </c>
      <c r="EB120">
        <v>0.95799650000000003</v>
      </c>
      <c r="EC120">
        <v>4.2003799999999987E-2</v>
      </c>
      <c r="ED120">
        <v>0</v>
      </c>
      <c r="EE120">
        <v>530.49574999999993</v>
      </c>
      <c r="EF120">
        <v>5.0001600000000002</v>
      </c>
      <c r="EG120">
        <v>7271.7212500000014</v>
      </c>
      <c r="EH120">
        <v>9515.3299999999981</v>
      </c>
      <c r="EI120">
        <v>47.538749999999993</v>
      </c>
      <c r="EJ120">
        <v>49.757750000000001</v>
      </c>
      <c r="EK120">
        <v>48.702749999999988</v>
      </c>
      <c r="EL120">
        <v>48.593499999999999</v>
      </c>
      <c r="EM120">
        <v>49.273249999999997</v>
      </c>
      <c r="EN120">
        <v>1144.8287499999999</v>
      </c>
      <c r="EO120">
        <v>50.192500000000003</v>
      </c>
      <c r="EP120">
        <v>0</v>
      </c>
      <c r="EQ120">
        <v>610458.89999985695</v>
      </c>
      <c r="ER120">
        <v>0</v>
      </c>
      <c r="ES120">
        <v>530.72620000000006</v>
      </c>
      <c r="ET120">
        <v>-3.6881538516069212</v>
      </c>
      <c r="EU120">
        <v>-1490.4007720138979</v>
      </c>
      <c r="EV120">
        <v>7381.7763999999997</v>
      </c>
      <c r="EW120">
        <v>15</v>
      </c>
      <c r="EX120">
        <v>1657194677</v>
      </c>
      <c r="EY120" t="s">
        <v>416</v>
      </c>
      <c r="EZ120">
        <v>1657194677</v>
      </c>
      <c r="FA120">
        <v>1657194677</v>
      </c>
      <c r="FB120">
        <v>4</v>
      </c>
      <c r="FC120">
        <v>-0.154</v>
      </c>
      <c r="FD120">
        <v>6.0000000000000001E-3</v>
      </c>
      <c r="FE120">
        <v>-1.1719999999999999</v>
      </c>
      <c r="FF120">
        <v>0.44700000000000001</v>
      </c>
      <c r="FG120">
        <v>415</v>
      </c>
      <c r="FH120">
        <v>30</v>
      </c>
      <c r="FI120">
        <v>0.27</v>
      </c>
      <c r="FJ120">
        <v>0.12</v>
      </c>
      <c r="FK120">
        <v>-20.410332499999999</v>
      </c>
      <c r="FL120">
        <v>-2.350994746716689</v>
      </c>
      <c r="FM120">
        <v>0.2324075971085067</v>
      </c>
      <c r="FN120">
        <v>0</v>
      </c>
      <c r="FO120">
        <v>530.94832352941182</v>
      </c>
      <c r="FP120">
        <v>-3.5331550774361511</v>
      </c>
      <c r="FQ120">
        <v>0.38752963610300561</v>
      </c>
      <c r="FR120">
        <v>0</v>
      </c>
      <c r="FS120">
        <v>1.3296172500000001</v>
      </c>
      <c r="FT120">
        <v>-8.8447317073174353E-2</v>
      </c>
      <c r="FU120">
        <v>1.033899051830015E-2</v>
      </c>
      <c r="FV120">
        <v>1</v>
      </c>
      <c r="FW120">
        <v>1</v>
      </c>
      <c r="FX120">
        <v>3</v>
      </c>
      <c r="FY120" t="s">
        <v>417</v>
      </c>
      <c r="FZ120">
        <v>3.36896</v>
      </c>
      <c r="GA120">
        <v>2.8937900000000001</v>
      </c>
      <c r="GB120">
        <v>0.13869699999999999</v>
      </c>
      <c r="GC120">
        <v>0.143571</v>
      </c>
      <c r="GD120">
        <v>0.14274700000000001</v>
      </c>
      <c r="GE120">
        <v>0.141903</v>
      </c>
      <c r="GF120">
        <v>29694.1</v>
      </c>
      <c r="GG120">
        <v>25704.400000000001</v>
      </c>
      <c r="GH120">
        <v>30819.200000000001</v>
      </c>
      <c r="GI120">
        <v>27979.3</v>
      </c>
      <c r="GJ120">
        <v>34825.4</v>
      </c>
      <c r="GK120">
        <v>33900</v>
      </c>
      <c r="GL120">
        <v>40192.199999999997</v>
      </c>
      <c r="GM120">
        <v>39026.800000000003</v>
      </c>
      <c r="GN120">
        <v>2.3188</v>
      </c>
      <c r="GO120">
        <v>1.5305</v>
      </c>
      <c r="GP120">
        <v>0</v>
      </c>
      <c r="GQ120">
        <v>6.1161800000000002E-2</v>
      </c>
      <c r="GR120">
        <v>999.9</v>
      </c>
      <c r="GS120">
        <v>32.329000000000001</v>
      </c>
      <c r="GT120">
        <v>46.5</v>
      </c>
      <c r="GU120">
        <v>44</v>
      </c>
      <c r="GV120">
        <v>42.041400000000003</v>
      </c>
      <c r="GW120">
        <v>49.523800000000001</v>
      </c>
      <c r="GX120">
        <v>42.524000000000001</v>
      </c>
      <c r="GY120">
        <v>1</v>
      </c>
      <c r="GZ120">
        <v>0.68663600000000002</v>
      </c>
      <c r="HA120">
        <v>1.5793999999999999</v>
      </c>
      <c r="HB120">
        <v>20.2</v>
      </c>
      <c r="HC120">
        <v>5.2138499999999999</v>
      </c>
      <c r="HD120">
        <v>11.974</v>
      </c>
      <c r="HE120">
        <v>4.9897</v>
      </c>
      <c r="HF120">
        <v>3.2925499999999999</v>
      </c>
      <c r="HG120">
        <v>7075.6</v>
      </c>
      <c r="HH120">
        <v>9999</v>
      </c>
      <c r="HI120">
        <v>9999</v>
      </c>
      <c r="HJ120">
        <v>659.3</v>
      </c>
      <c r="HK120">
        <v>4.9712800000000001</v>
      </c>
      <c r="HL120">
        <v>1.87476</v>
      </c>
      <c r="HM120">
        <v>1.87103</v>
      </c>
      <c r="HN120">
        <v>1.8708199999999999</v>
      </c>
      <c r="HO120">
        <v>1.87531</v>
      </c>
      <c r="HP120">
        <v>1.8720399999999999</v>
      </c>
      <c r="HQ120">
        <v>1.8674900000000001</v>
      </c>
      <c r="HR120">
        <v>1.8784700000000001</v>
      </c>
      <c r="HS120">
        <v>0</v>
      </c>
      <c r="HT120">
        <v>0</v>
      </c>
      <c r="HU120">
        <v>0</v>
      </c>
      <c r="HV120">
        <v>0</v>
      </c>
      <c r="HW120" t="s">
        <v>418</v>
      </c>
      <c r="HX120" t="s">
        <v>419</v>
      </c>
      <c r="HY120" t="s">
        <v>420</v>
      </c>
      <c r="HZ120" t="s">
        <v>420</v>
      </c>
      <c r="IA120" t="s">
        <v>420</v>
      </c>
      <c r="IB120" t="s">
        <v>420</v>
      </c>
      <c r="IC120">
        <v>0</v>
      </c>
      <c r="ID120">
        <v>100</v>
      </c>
      <c r="IE120">
        <v>100</v>
      </c>
      <c r="IF120">
        <v>-1.1719999999999999</v>
      </c>
      <c r="IG120">
        <v>0.44719999999999999</v>
      </c>
      <c r="IH120">
        <v>-1.172199999999918</v>
      </c>
      <c r="II120">
        <v>0</v>
      </c>
      <c r="IJ120">
        <v>0</v>
      </c>
      <c r="IK120">
        <v>0</v>
      </c>
      <c r="IL120">
        <v>0.44723499999999922</v>
      </c>
      <c r="IM120">
        <v>0</v>
      </c>
      <c r="IN120">
        <v>0</v>
      </c>
      <c r="IO120">
        <v>0</v>
      </c>
      <c r="IP120">
        <v>-1</v>
      </c>
      <c r="IQ120">
        <v>-1</v>
      </c>
      <c r="IR120">
        <v>-1</v>
      </c>
      <c r="IS120">
        <v>-1</v>
      </c>
      <c r="IT120">
        <v>186.7</v>
      </c>
      <c r="IU120">
        <v>186.7</v>
      </c>
      <c r="IV120">
        <v>1.6064499999999999</v>
      </c>
      <c r="IW120">
        <v>2.5878899999999998</v>
      </c>
      <c r="IX120">
        <v>1.49902</v>
      </c>
      <c r="IY120">
        <v>2.2766099999999998</v>
      </c>
      <c r="IZ120">
        <v>1.69678</v>
      </c>
      <c r="JA120">
        <v>2.2644000000000002</v>
      </c>
      <c r="JB120">
        <v>46.152700000000003</v>
      </c>
      <c r="JC120">
        <v>13.834300000000001</v>
      </c>
      <c r="JD120">
        <v>18</v>
      </c>
      <c r="JE120">
        <v>707.83199999999999</v>
      </c>
      <c r="JF120">
        <v>269.65300000000002</v>
      </c>
      <c r="JG120">
        <v>30.001000000000001</v>
      </c>
      <c r="JH120">
        <v>36.1297</v>
      </c>
      <c r="JI120">
        <v>30</v>
      </c>
      <c r="JJ120">
        <v>35.907800000000002</v>
      </c>
      <c r="JK120">
        <v>35.907699999999998</v>
      </c>
      <c r="JL120">
        <v>32.187800000000003</v>
      </c>
      <c r="JM120">
        <v>22.302</v>
      </c>
      <c r="JN120">
        <v>6.4620300000000004</v>
      </c>
      <c r="JO120">
        <v>30</v>
      </c>
      <c r="JP120">
        <v>702.423</v>
      </c>
      <c r="JQ120">
        <v>33.595700000000001</v>
      </c>
      <c r="JR120">
        <v>98.240499999999997</v>
      </c>
      <c r="JS120">
        <v>98.258300000000006</v>
      </c>
    </row>
    <row r="121" spans="1:279" x14ac:dyDescent="0.2">
      <c r="A121">
        <v>106</v>
      </c>
      <c r="B121">
        <v>1657205882.0999999</v>
      </c>
      <c r="C121">
        <v>419</v>
      </c>
      <c r="D121" t="s">
        <v>631</v>
      </c>
      <c r="E121" t="s">
        <v>632</v>
      </c>
      <c r="F121">
        <v>4</v>
      </c>
      <c r="G121">
        <v>1657205880.0999999</v>
      </c>
      <c r="H121">
        <f t="shared" si="50"/>
        <v>1.4471273484895338E-3</v>
      </c>
      <c r="I121">
        <f t="shared" si="51"/>
        <v>1.4471273484895337</v>
      </c>
      <c r="J121">
        <f t="shared" si="52"/>
        <v>12.491554779928499</v>
      </c>
      <c r="K121">
        <f t="shared" si="53"/>
        <v>675.30685714285721</v>
      </c>
      <c r="L121">
        <f t="shared" si="54"/>
        <v>431.14300014409139</v>
      </c>
      <c r="M121">
        <f t="shared" si="55"/>
        <v>43.689387557766061</v>
      </c>
      <c r="N121">
        <f t="shared" si="56"/>
        <v>68.431455438847109</v>
      </c>
      <c r="O121">
        <f t="shared" si="57"/>
        <v>8.8424685438615175E-2</v>
      </c>
      <c r="P121">
        <f t="shared" si="58"/>
        <v>2.7689511850211703</v>
      </c>
      <c r="Q121">
        <f t="shared" si="59"/>
        <v>8.6885382005347761E-2</v>
      </c>
      <c r="R121">
        <f t="shared" si="60"/>
        <v>5.443943205771782E-2</v>
      </c>
      <c r="S121">
        <f t="shared" si="61"/>
        <v>194.43288089819427</v>
      </c>
      <c r="T121">
        <f t="shared" si="62"/>
        <v>34.278382746384388</v>
      </c>
      <c r="U121">
        <f t="shared" si="63"/>
        <v>33.316842857142859</v>
      </c>
      <c r="V121">
        <f t="shared" si="64"/>
        <v>5.142748306137614</v>
      </c>
      <c r="W121">
        <f t="shared" si="65"/>
        <v>67.997317869049994</v>
      </c>
      <c r="X121">
        <f t="shared" si="66"/>
        <v>3.5271742426674737</v>
      </c>
      <c r="Y121">
        <f t="shared" si="67"/>
        <v>5.1872255453665774</v>
      </c>
      <c r="Z121">
        <f t="shared" si="68"/>
        <v>1.6155740634701403</v>
      </c>
      <c r="AA121">
        <f t="shared" si="69"/>
        <v>-63.818316068388441</v>
      </c>
      <c r="AB121">
        <f t="shared" si="70"/>
        <v>22.94428931928962</v>
      </c>
      <c r="AC121">
        <f t="shared" si="71"/>
        <v>1.9050659254341444</v>
      </c>
      <c r="AD121">
        <f t="shared" si="72"/>
        <v>155.4639200745296</v>
      </c>
      <c r="AE121">
        <f t="shared" si="73"/>
        <v>21.780952033314971</v>
      </c>
      <c r="AF121">
        <f t="shared" si="74"/>
        <v>1.4341792514490217</v>
      </c>
      <c r="AG121">
        <f t="shared" si="75"/>
        <v>12.491554779928499</v>
      </c>
      <c r="AH121">
        <v>721.10915069302087</v>
      </c>
      <c r="AI121">
        <v>702.25058181818179</v>
      </c>
      <c r="AJ121">
        <v>1.726788147902887</v>
      </c>
      <c r="AK121">
        <v>65.771731375418483</v>
      </c>
      <c r="AL121">
        <f t="shared" si="76"/>
        <v>1.4471273484895337</v>
      </c>
      <c r="AM121">
        <v>33.522623770749433</v>
      </c>
      <c r="AN121">
        <v>34.810984615384619</v>
      </c>
      <c r="AO121">
        <v>3.8444342409076631E-5</v>
      </c>
      <c r="AP121">
        <v>88.071452504573628</v>
      </c>
      <c r="AQ121">
        <v>2</v>
      </c>
      <c r="AR121">
        <v>0</v>
      </c>
      <c r="AS121">
        <f t="shared" si="77"/>
        <v>1</v>
      </c>
      <c r="AT121">
        <f t="shared" si="78"/>
        <v>0</v>
      </c>
      <c r="AU121">
        <f t="shared" si="79"/>
        <v>47300.986293298112</v>
      </c>
      <c r="AV121" t="s">
        <v>413</v>
      </c>
      <c r="AW121" t="s">
        <v>413</v>
      </c>
      <c r="AX121">
        <v>0</v>
      </c>
      <c r="AY121">
        <v>0</v>
      </c>
      <c r="AZ121" t="e">
        <f t="shared" si="80"/>
        <v>#DIV/0!</v>
      </c>
      <c r="BA121">
        <v>0</v>
      </c>
      <c r="BB121" t="s">
        <v>413</v>
      </c>
      <c r="BC121" t="s">
        <v>413</v>
      </c>
      <c r="BD121">
        <v>0</v>
      </c>
      <c r="BE121">
        <v>0</v>
      </c>
      <c r="BF121" t="e">
        <f t="shared" si="81"/>
        <v>#DIV/0!</v>
      </c>
      <c r="BG121">
        <v>0.5</v>
      </c>
      <c r="BH121">
        <f t="shared" si="82"/>
        <v>1009.5395569420696</v>
      </c>
      <c r="BI121">
        <f t="shared" si="83"/>
        <v>12.491554779928499</v>
      </c>
      <c r="BJ121" t="e">
        <f t="shared" si="84"/>
        <v>#DIV/0!</v>
      </c>
      <c r="BK121">
        <f t="shared" si="85"/>
        <v>1.2373516910784411E-2</v>
      </c>
      <c r="BL121" t="e">
        <f t="shared" si="86"/>
        <v>#DIV/0!</v>
      </c>
      <c r="BM121" t="e">
        <f t="shared" si="87"/>
        <v>#DIV/0!</v>
      </c>
      <c r="BN121" t="s">
        <v>413</v>
      </c>
      <c r="BO121">
        <v>0</v>
      </c>
      <c r="BP121" t="e">
        <f t="shared" si="88"/>
        <v>#DIV/0!</v>
      </c>
      <c r="BQ121" t="e">
        <f t="shared" si="89"/>
        <v>#DIV/0!</v>
      </c>
      <c r="BR121" t="e">
        <f t="shared" si="90"/>
        <v>#DIV/0!</v>
      </c>
      <c r="BS121" t="e">
        <f t="shared" si="91"/>
        <v>#DIV/0!</v>
      </c>
      <c r="BT121" t="e">
        <f t="shared" si="92"/>
        <v>#DIV/0!</v>
      </c>
      <c r="BU121" t="e">
        <f t="shared" si="93"/>
        <v>#DIV/0!</v>
      </c>
      <c r="BV121" t="e">
        <f t="shared" si="94"/>
        <v>#DIV/0!</v>
      </c>
      <c r="BW121" t="e">
        <f t="shared" si="95"/>
        <v>#DIV/0!</v>
      </c>
      <c r="BX121" t="s">
        <v>413</v>
      </c>
      <c r="BY121" t="s">
        <v>413</v>
      </c>
      <c r="BZ121" t="s">
        <v>413</v>
      </c>
      <c r="CA121" t="s">
        <v>413</v>
      </c>
      <c r="CB121" t="s">
        <v>413</v>
      </c>
      <c r="CC121" t="s">
        <v>413</v>
      </c>
      <c r="CD121" t="s">
        <v>413</v>
      </c>
      <c r="CE121" t="s">
        <v>413</v>
      </c>
      <c r="CF121">
        <v>251</v>
      </c>
      <c r="CG121">
        <v>1000</v>
      </c>
      <c r="CH121" t="s">
        <v>414</v>
      </c>
      <c r="CI121">
        <v>8.5</v>
      </c>
      <c r="CJ121">
        <v>1.992</v>
      </c>
      <c r="CK121">
        <v>33.67</v>
      </c>
      <c r="CL121">
        <v>2.6106759999999999E-5</v>
      </c>
      <c r="CM121">
        <v>3.7014436000000001E-4</v>
      </c>
      <c r="CN121">
        <v>1.8797999360000001E-2</v>
      </c>
      <c r="CO121">
        <v>1.9799999999999999E-4</v>
      </c>
      <c r="CP121">
        <f t="shared" si="96"/>
        <v>1200.04</v>
      </c>
      <c r="CQ121">
        <f t="shared" si="97"/>
        <v>1009.5395569420696</v>
      </c>
      <c r="CR121">
        <f t="shared" si="98"/>
        <v>0.84125492228764842</v>
      </c>
      <c r="CS121">
        <f t="shared" si="99"/>
        <v>0.1620220000151614</v>
      </c>
      <c r="CT121">
        <v>6</v>
      </c>
      <c r="CU121">
        <v>0.5</v>
      </c>
      <c r="CV121" t="s">
        <v>415</v>
      </c>
      <c r="CW121">
        <v>2</v>
      </c>
      <c r="CX121" t="b">
        <v>1</v>
      </c>
      <c r="CY121">
        <v>1657205880.0999999</v>
      </c>
      <c r="CZ121">
        <v>675.30685714285721</v>
      </c>
      <c r="DA121">
        <v>696.29428571428582</v>
      </c>
      <c r="DB121">
        <v>34.807457142857139</v>
      </c>
      <c r="DC121">
        <v>33.530414285714293</v>
      </c>
      <c r="DD121">
        <v>676.47900000000016</v>
      </c>
      <c r="DE121">
        <v>34.360228571428571</v>
      </c>
      <c r="DF121">
        <v>650.37400000000002</v>
      </c>
      <c r="DG121">
        <v>101.2337142857143</v>
      </c>
      <c r="DH121">
        <v>0.10015300000000001</v>
      </c>
      <c r="DI121">
        <v>33.470542857142853</v>
      </c>
      <c r="DJ121">
        <v>999.89999999999986</v>
      </c>
      <c r="DK121">
        <v>33.316842857142859</v>
      </c>
      <c r="DL121">
        <v>0</v>
      </c>
      <c r="DM121">
        <v>0</v>
      </c>
      <c r="DN121">
        <v>9000.3557142857153</v>
      </c>
      <c r="DO121">
        <v>0</v>
      </c>
      <c r="DP121">
        <v>949.81771428571426</v>
      </c>
      <c r="DQ121">
        <v>-20.987685714285711</v>
      </c>
      <c r="DR121">
        <v>699.6604285714285</v>
      </c>
      <c r="DS121">
        <v>720.45171428571416</v>
      </c>
      <c r="DT121">
        <v>1.277055714285714</v>
      </c>
      <c r="DU121">
        <v>696.29428571428582</v>
      </c>
      <c r="DV121">
        <v>33.530414285714293</v>
      </c>
      <c r="DW121">
        <v>3.5236900000000002</v>
      </c>
      <c r="DX121">
        <v>3.394408571428571</v>
      </c>
      <c r="DY121">
        <v>26.73432857142857</v>
      </c>
      <c r="DZ121">
        <v>26.100657142857141</v>
      </c>
      <c r="EA121">
        <v>1200.04</v>
      </c>
      <c r="EB121">
        <v>0.95799414285714291</v>
      </c>
      <c r="EC121">
        <v>4.2006114285714283E-2</v>
      </c>
      <c r="ED121">
        <v>0</v>
      </c>
      <c r="EE121">
        <v>530.17642857142857</v>
      </c>
      <c r="EF121">
        <v>5.0001600000000002</v>
      </c>
      <c r="EG121">
        <v>7253.062857142856</v>
      </c>
      <c r="EH121">
        <v>9515.4685714285715</v>
      </c>
      <c r="EI121">
        <v>47.561999999999998</v>
      </c>
      <c r="EJ121">
        <v>49.75</v>
      </c>
      <c r="EK121">
        <v>48.714000000000013</v>
      </c>
      <c r="EL121">
        <v>48.607000000000014</v>
      </c>
      <c r="EM121">
        <v>49.267714285714291</v>
      </c>
      <c r="EN121">
        <v>1144.8414285714291</v>
      </c>
      <c r="EO121">
        <v>50.198571428571427</v>
      </c>
      <c r="EP121">
        <v>0</v>
      </c>
      <c r="EQ121">
        <v>610463.09999990463</v>
      </c>
      <c r="ER121">
        <v>0</v>
      </c>
      <c r="ES121">
        <v>530.49276923076923</v>
      </c>
      <c r="ET121">
        <v>-3.8236581226916688</v>
      </c>
      <c r="EU121">
        <v>-838.12171018514459</v>
      </c>
      <c r="EV121">
        <v>7308.2938461538452</v>
      </c>
      <c r="EW121">
        <v>15</v>
      </c>
      <c r="EX121">
        <v>1657194677</v>
      </c>
      <c r="EY121" t="s">
        <v>416</v>
      </c>
      <c r="EZ121">
        <v>1657194677</v>
      </c>
      <c r="FA121">
        <v>1657194677</v>
      </c>
      <c r="FB121">
        <v>4</v>
      </c>
      <c r="FC121">
        <v>-0.154</v>
      </c>
      <c r="FD121">
        <v>6.0000000000000001E-3</v>
      </c>
      <c r="FE121">
        <v>-1.1719999999999999</v>
      </c>
      <c r="FF121">
        <v>0.44700000000000001</v>
      </c>
      <c r="FG121">
        <v>415</v>
      </c>
      <c r="FH121">
        <v>30</v>
      </c>
      <c r="FI121">
        <v>0.27</v>
      </c>
      <c r="FJ121">
        <v>0.12</v>
      </c>
      <c r="FK121">
        <v>-20.581035</v>
      </c>
      <c r="FL121">
        <v>-2.6399729831144412</v>
      </c>
      <c r="FM121">
        <v>0.25764146264722221</v>
      </c>
      <c r="FN121">
        <v>0</v>
      </c>
      <c r="FO121">
        <v>530.69726470588239</v>
      </c>
      <c r="FP121">
        <v>-3.2644919785085769</v>
      </c>
      <c r="FQ121">
        <v>0.36252450698688682</v>
      </c>
      <c r="FR121">
        <v>0</v>
      </c>
      <c r="FS121">
        <v>1.31791525</v>
      </c>
      <c r="FT121">
        <v>-0.2027019512195124</v>
      </c>
      <c r="FU121">
        <v>2.1842030352911341E-2</v>
      </c>
      <c r="FV121">
        <v>0</v>
      </c>
      <c r="FW121">
        <v>0</v>
      </c>
      <c r="FX121">
        <v>3</v>
      </c>
      <c r="FY121" t="s">
        <v>425</v>
      </c>
      <c r="FZ121">
        <v>3.3689499999999999</v>
      </c>
      <c r="GA121">
        <v>2.89392</v>
      </c>
      <c r="GB121">
        <v>0.13964199999999999</v>
      </c>
      <c r="GC121">
        <v>0.14452699999999999</v>
      </c>
      <c r="GD121">
        <v>0.14276800000000001</v>
      </c>
      <c r="GE121">
        <v>0.141931</v>
      </c>
      <c r="GF121">
        <v>29661</v>
      </c>
      <c r="GG121">
        <v>25675.200000000001</v>
      </c>
      <c r="GH121">
        <v>30818.7</v>
      </c>
      <c r="GI121">
        <v>27978.799999999999</v>
      </c>
      <c r="GJ121">
        <v>34824.1</v>
      </c>
      <c r="GK121">
        <v>33898.5</v>
      </c>
      <c r="GL121">
        <v>40191.699999999997</v>
      </c>
      <c r="GM121">
        <v>39026.300000000003</v>
      </c>
      <c r="GN121">
        <v>2.31908</v>
      </c>
      <c r="GO121">
        <v>1.5304</v>
      </c>
      <c r="GP121">
        <v>0</v>
      </c>
      <c r="GQ121">
        <v>6.12363E-2</v>
      </c>
      <c r="GR121">
        <v>999.9</v>
      </c>
      <c r="GS121">
        <v>32.329000000000001</v>
      </c>
      <c r="GT121">
        <v>46.5</v>
      </c>
      <c r="GU121">
        <v>44</v>
      </c>
      <c r="GV121">
        <v>42.039200000000001</v>
      </c>
      <c r="GW121">
        <v>49.853700000000003</v>
      </c>
      <c r="GX121">
        <v>42.8446</v>
      </c>
      <c r="GY121">
        <v>1</v>
      </c>
      <c r="GZ121">
        <v>0.68650900000000004</v>
      </c>
      <c r="HA121">
        <v>1.58253</v>
      </c>
      <c r="HB121">
        <v>20.2</v>
      </c>
      <c r="HC121">
        <v>5.2145900000000003</v>
      </c>
      <c r="HD121">
        <v>11.974</v>
      </c>
      <c r="HE121">
        <v>4.9898499999999997</v>
      </c>
      <c r="HF121">
        <v>3.2925</v>
      </c>
      <c r="HG121">
        <v>7075.6</v>
      </c>
      <c r="HH121">
        <v>9999</v>
      </c>
      <c r="HI121">
        <v>9999</v>
      </c>
      <c r="HJ121">
        <v>659.3</v>
      </c>
      <c r="HK121">
        <v>4.9713000000000003</v>
      </c>
      <c r="HL121">
        <v>1.8747499999999999</v>
      </c>
      <c r="HM121">
        <v>1.87103</v>
      </c>
      <c r="HN121">
        <v>1.87083</v>
      </c>
      <c r="HO121">
        <v>1.87531</v>
      </c>
      <c r="HP121">
        <v>1.8720600000000001</v>
      </c>
      <c r="HQ121">
        <v>1.8675200000000001</v>
      </c>
      <c r="HR121">
        <v>1.8784799999999999</v>
      </c>
      <c r="HS121">
        <v>0</v>
      </c>
      <c r="HT121">
        <v>0</v>
      </c>
      <c r="HU121">
        <v>0</v>
      </c>
      <c r="HV121">
        <v>0</v>
      </c>
      <c r="HW121" t="s">
        <v>418</v>
      </c>
      <c r="HX121" t="s">
        <v>419</v>
      </c>
      <c r="HY121" t="s">
        <v>420</v>
      </c>
      <c r="HZ121" t="s">
        <v>420</v>
      </c>
      <c r="IA121" t="s">
        <v>420</v>
      </c>
      <c r="IB121" t="s">
        <v>420</v>
      </c>
      <c r="IC121">
        <v>0</v>
      </c>
      <c r="ID121">
        <v>100</v>
      </c>
      <c r="IE121">
        <v>100</v>
      </c>
      <c r="IF121">
        <v>-1.1719999999999999</v>
      </c>
      <c r="IG121">
        <v>0.44719999999999999</v>
      </c>
      <c r="IH121">
        <v>-1.172199999999918</v>
      </c>
      <c r="II121">
        <v>0</v>
      </c>
      <c r="IJ121">
        <v>0</v>
      </c>
      <c r="IK121">
        <v>0</v>
      </c>
      <c r="IL121">
        <v>0.44723499999999922</v>
      </c>
      <c r="IM121">
        <v>0</v>
      </c>
      <c r="IN121">
        <v>0</v>
      </c>
      <c r="IO121">
        <v>0</v>
      </c>
      <c r="IP121">
        <v>-1</v>
      </c>
      <c r="IQ121">
        <v>-1</v>
      </c>
      <c r="IR121">
        <v>-1</v>
      </c>
      <c r="IS121">
        <v>-1</v>
      </c>
      <c r="IT121">
        <v>186.8</v>
      </c>
      <c r="IU121">
        <v>186.8</v>
      </c>
      <c r="IV121">
        <v>1.6186499999999999</v>
      </c>
      <c r="IW121">
        <v>2.5891099999999998</v>
      </c>
      <c r="IX121">
        <v>1.49902</v>
      </c>
      <c r="IY121">
        <v>2.2766099999999998</v>
      </c>
      <c r="IZ121">
        <v>1.69678</v>
      </c>
      <c r="JA121">
        <v>2.2363300000000002</v>
      </c>
      <c r="JB121">
        <v>46.152700000000003</v>
      </c>
      <c r="JC121">
        <v>13.834300000000001</v>
      </c>
      <c r="JD121">
        <v>18</v>
      </c>
      <c r="JE121">
        <v>708.06100000000004</v>
      </c>
      <c r="JF121">
        <v>269.60599999999999</v>
      </c>
      <c r="JG121">
        <v>30.000900000000001</v>
      </c>
      <c r="JH121">
        <v>36.1297</v>
      </c>
      <c r="JI121">
        <v>29.9999</v>
      </c>
      <c r="JJ121">
        <v>35.907800000000002</v>
      </c>
      <c r="JK121">
        <v>35.907699999999998</v>
      </c>
      <c r="JL121">
        <v>32.441299999999998</v>
      </c>
      <c r="JM121">
        <v>22.302</v>
      </c>
      <c r="JN121">
        <v>6.4620300000000004</v>
      </c>
      <c r="JO121">
        <v>30</v>
      </c>
      <c r="JP121">
        <v>709.11900000000003</v>
      </c>
      <c r="JQ121">
        <v>33.594299999999997</v>
      </c>
      <c r="JR121">
        <v>98.239199999999997</v>
      </c>
      <c r="JS121">
        <v>98.257000000000005</v>
      </c>
    </row>
    <row r="122" spans="1:279" x14ac:dyDescent="0.2">
      <c r="A122">
        <v>107</v>
      </c>
      <c r="B122">
        <v>1657205886.0999999</v>
      </c>
      <c r="C122">
        <v>423</v>
      </c>
      <c r="D122" t="s">
        <v>633</v>
      </c>
      <c r="E122" t="s">
        <v>634</v>
      </c>
      <c r="F122">
        <v>4</v>
      </c>
      <c r="G122">
        <v>1657205883.7874999</v>
      </c>
      <c r="H122">
        <f t="shared" si="50"/>
        <v>1.4411375493678159E-3</v>
      </c>
      <c r="I122">
        <f t="shared" si="51"/>
        <v>1.4411375493678158</v>
      </c>
      <c r="J122">
        <f t="shared" si="52"/>
        <v>12.631899659392451</v>
      </c>
      <c r="K122">
        <f t="shared" si="53"/>
        <v>681.3934999999999</v>
      </c>
      <c r="L122">
        <f t="shared" si="54"/>
        <v>433.47094384488696</v>
      </c>
      <c r="M122">
        <f t="shared" si="55"/>
        <v>43.925098032794594</v>
      </c>
      <c r="N122">
        <f t="shared" si="56"/>
        <v>69.047941301272687</v>
      </c>
      <c r="O122">
        <f t="shared" si="57"/>
        <v>8.8018276724118896E-2</v>
      </c>
      <c r="P122">
        <f t="shared" si="58"/>
        <v>2.7631889587049567</v>
      </c>
      <c r="Q122">
        <f t="shared" si="59"/>
        <v>8.648983751769411E-2</v>
      </c>
      <c r="R122">
        <f t="shared" si="60"/>
        <v>5.4191261876255614E-2</v>
      </c>
      <c r="S122">
        <f t="shared" si="61"/>
        <v>194.42055936250262</v>
      </c>
      <c r="T122">
        <f t="shared" si="62"/>
        <v>34.279219459101505</v>
      </c>
      <c r="U122">
        <f t="shared" si="63"/>
        <v>33.321162500000007</v>
      </c>
      <c r="V122">
        <f t="shared" si="64"/>
        <v>5.1439937654966803</v>
      </c>
      <c r="W122">
        <f t="shared" si="65"/>
        <v>68.017514707096538</v>
      </c>
      <c r="X122">
        <f t="shared" si="66"/>
        <v>3.5277714044701876</v>
      </c>
      <c r="Y122">
        <f t="shared" si="67"/>
        <v>5.1865632251660632</v>
      </c>
      <c r="Z122">
        <f t="shared" si="68"/>
        <v>1.6162223610264927</v>
      </c>
      <c r="AA122">
        <f t="shared" si="69"/>
        <v>-63.554165927120678</v>
      </c>
      <c r="AB122">
        <f t="shared" si="70"/>
        <v>21.913346246143519</v>
      </c>
      <c r="AC122">
        <f t="shared" si="71"/>
        <v>1.8232790756681603</v>
      </c>
      <c r="AD122">
        <f t="shared" si="72"/>
        <v>154.60301875719364</v>
      </c>
      <c r="AE122">
        <f t="shared" si="73"/>
        <v>21.844667497634379</v>
      </c>
      <c r="AF122">
        <f t="shared" si="74"/>
        <v>1.438288450923727</v>
      </c>
      <c r="AG122">
        <f t="shared" si="75"/>
        <v>12.631899659392451</v>
      </c>
      <c r="AH122">
        <v>728.0009274049612</v>
      </c>
      <c r="AI122">
        <v>709.06901212121238</v>
      </c>
      <c r="AJ122">
        <v>1.7118442994201011</v>
      </c>
      <c r="AK122">
        <v>65.771731375418483</v>
      </c>
      <c r="AL122">
        <f t="shared" si="76"/>
        <v>1.4411375493678158</v>
      </c>
      <c r="AM122">
        <v>33.532830451600923</v>
      </c>
      <c r="AN122">
        <v>34.8152202797203</v>
      </c>
      <c r="AO122">
        <v>1.4778873648584119E-4</v>
      </c>
      <c r="AP122">
        <v>88.071452504573628</v>
      </c>
      <c r="AQ122">
        <v>2</v>
      </c>
      <c r="AR122">
        <v>0</v>
      </c>
      <c r="AS122">
        <f t="shared" si="77"/>
        <v>1</v>
      </c>
      <c r="AT122">
        <f t="shared" si="78"/>
        <v>0</v>
      </c>
      <c r="AU122">
        <f t="shared" si="79"/>
        <v>47143.06418366963</v>
      </c>
      <c r="AV122" t="s">
        <v>413</v>
      </c>
      <c r="AW122" t="s">
        <v>413</v>
      </c>
      <c r="AX122">
        <v>0</v>
      </c>
      <c r="AY122">
        <v>0</v>
      </c>
      <c r="AZ122" t="e">
        <f t="shared" si="80"/>
        <v>#DIV/0!</v>
      </c>
      <c r="BA122">
        <v>0</v>
      </c>
      <c r="BB122" t="s">
        <v>413</v>
      </c>
      <c r="BC122" t="s">
        <v>413</v>
      </c>
      <c r="BD122">
        <v>0</v>
      </c>
      <c r="BE122">
        <v>0</v>
      </c>
      <c r="BF122" t="e">
        <f t="shared" si="81"/>
        <v>#DIV/0!</v>
      </c>
      <c r="BG122">
        <v>0.5</v>
      </c>
      <c r="BH122">
        <f t="shared" si="82"/>
        <v>1009.476374799224</v>
      </c>
      <c r="BI122">
        <f t="shared" si="83"/>
        <v>12.631899659392451</v>
      </c>
      <c r="BJ122" t="e">
        <f t="shared" si="84"/>
        <v>#DIV/0!</v>
      </c>
      <c r="BK122">
        <f t="shared" si="85"/>
        <v>1.2513318760832639E-2</v>
      </c>
      <c r="BL122" t="e">
        <f t="shared" si="86"/>
        <v>#DIV/0!</v>
      </c>
      <c r="BM122" t="e">
        <f t="shared" si="87"/>
        <v>#DIV/0!</v>
      </c>
      <c r="BN122" t="s">
        <v>413</v>
      </c>
      <c r="BO122">
        <v>0</v>
      </c>
      <c r="BP122" t="e">
        <f t="shared" si="88"/>
        <v>#DIV/0!</v>
      </c>
      <c r="BQ122" t="e">
        <f t="shared" si="89"/>
        <v>#DIV/0!</v>
      </c>
      <c r="BR122" t="e">
        <f t="shared" si="90"/>
        <v>#DIV/0!</v>
      </c>
      <c r="BS122" t="e">
        <f t="shared" si="91"/>
        <v>#DIV/0!</v>
      </c>
      <c r="BT122" t="e">
        <f t="shared" si="92"/>
        <v>#DIV/0!</v>
      </c>
      <c r="BU122" t="e">
        <f t="shared" si="93"/>
        <v>#DIV/0!</v>
      </c>
      <c r="BV122" t="e">
        <f t="shared" si="94"/>
        <v>#DIV/0!</v>
      </c>
      <c r="BW122" t="e">
        <f t="shared" si="95"/>
        <v>#DIV/0!</v>
      </c>
      <c r="BX122" t="s">
        <v>413</v>
      </c>
      <c r="BY122" t="s">
        <v>413</v>
      </c>
      <c r="BZ122" t="s">
        <v>413</v>
      </c>
      <c r="CA122" t="s">
        <v>413</v>
      </c>
      <c r="CB122" t="s">
        <v>413</v>
      </c>
      <c r="CC122" t="s">
        <v>413</v>
      </c>
      <c r="CD122" t="s">
        <v>413</v>
      </c>
      <c r="CE122" t="s">
        <v>413</v>
      </c>
      <c r="CF122">
        <v>251</v>
      </c>
      <c r="CG122">
        <v>1000</v>
      </c>
      <c r="CH122" t="s">
        <v>414</v>
      </c>
      <c r="CI122">
        <v>8.5</v>
      </c>
      <c r="CJ122">
        <v>1.992</v>
      </c>
      <c r="CK122">
        <v>33.67</v>
      </c>
      <c r="CL122">
        <v>2.6106759999999999E-5</v>
      </c>
      <c r="CM122">
        <v>3.7014436000000001E-4</v>
      </c>
      <c r="CN122">
        <v>1.8797999360000001E-2</v>
      </c>
      <c r="CO122">
        <v>1.9799999999999999E-4</v>
      </c>
      <c r="CP122">
        <f t="shared" si="96"/>
        <v>1199.9649999999999</v>
      </c>
      <c r="CQ122">
        <f t="shared" si="97"/>
        <v>1009.476374799224</v>
      </c>
      <c r="CR122">
        <f t="shared" si="98"/>
        <v>0.84125484893244729</v>
      </c>
      <c r="CS122">
        <f t="shared" si="99"/>
        <v>0.16202185843962336</v>
      </c>
      <c r="CT122">
        <v>6</v>
      </c>
      <c r="CU122">
        <v>0.5</v>
      </c>
      <c r="CV122" t="s">
        <v>415</v>
      </c>
      <c r="CW122">
        <v>2</v>
      </c>
      <c r="CX122" t="b">
        <v>1</v>
      </c>
      <c r="CY122">
        <v>1657205883.7874999</v>
      </c>
      <c r="CZ122">
        <v>681.3934999999999</v>
      </c>
      <c r="DA122">
        <v>702.44962499999997</v>
      </c>
      <c r="DB122">
        <v>34.813499999999998</v>
      </c>
      <c r="DC122">
        <v>33.532850000000003</v>
      </c>
      <c r="DD122">
        <v>682.56549999999993</v>
      </c>
      <c r="DE122">
        <v>34.366262499999998</v>
      </c>
      <c r="DF122">
        <v>650.39625000000001</v>
      </c>
      <c r="DG122">
        <v>101.233125</v>
      </c>
      <c r="DH122">
        <v>0.100306125</v>
      </c>
      <c r="DI122">
        <v>33.468262500000002</v>
      </c>
      <c r="DJ122">
        <v>999.9</v>
      </c>
      <c r="DK122">
        <v>33.321162500000007</v>
      </c>
      <c r="DL122">
        <v>0</v>
      </c>
      <c r="DM122">
        <v>0</v>
      </c>
      <c r="DN122">
        <v>8969.8425000000007</v>
      </c>
      <c r="DO122">
        <v>0</v>
      </c>
      <c r="DP122">
        <v>919.62924999999996</v>
      </c>
      <c r="DQ122">
        <v>-21.0563875</v>
      </c>
      <c r="DR122">
        <v>705.97062500000004</v>
      </c>
      <c r="DS122">
        <v>726.82237499999997</v>
      </c>
      <c r="DT122">
        <v>1.28064625</v>
      </c>
      <c r="DU122">
        <v>702.44962499999997</v>
      </c>
      <c r="DV122">
        <v>33.532850000000003</v>
      </c>
      <c r="DW122">
        <v>3.5242825</v>
      </c>
      <c r="DX122">
        <v>3.3946387499999999</v>
      </c>
      <c r="DY122">
        <v>26.737175000000001</v>
      </c>
      <c r="DZ122">
        <v>26.101800000000001</v>
      </c>
      <c r="EA122">
        <v>1199.9649999999999</v>
      </c>
      <c r="EB122">
        <v>0.95799512500000006</v>
      </c>
      <c r="EC122">
        <v>4.2005149999999991E-2</v>
      </c>
      <c r="ED122">
        <v>0</v>
      </c>
      <c r="EE122">
        <v>530.07400000000007</v>
      </c>
      <c r="EF122">
        <v>5.0001600000000002</v>
      </c>
      <c r="EG122">
        <v>7226.7562499999995</v>
      </c>
      <c r="EH122">
        <v>9514.9025000000001</v>
      </c>
      <c r="EI122">
        <v>47.523249999999997</v>
      </c>
      <c r="EJ122">
        <v>49.75</v>
      </c>
      <c r="EK122">
        <v>48.686999999999998</v>
      </c>
      <c r="EL122">
        <v>48.609250000000003</v>
      </c>
      <c r="EM122">
        <v>49.257750000000001</v>
      </c>
      <c r="EN122">
        <v>1144.7725</v>
      </c>
      <c r="EO122">
        <v>50.192500000000003</v>
      </c>
      <c r="EP122">
        <v>0</v>
      </c>
      <c r="EQ122">
        <v>610466.70000004768</v>
      </c>
      <c r="ER122">
        <v>0</v>
      </c>
      <c r="ES122">
        <v>530.31857692307688</v>
      </c>
      <c r="ET122">
        <v>-3.0090598233866932</v>
      </c>
      <c r="EU122">
        <v>-406.91384589271883</v>
      </c>
      <c r="EV122">
        <v>7262.0634615384624</v>
      </c>
      <c r="EW122">
        <v>15</v>
      </c>
      <c r="EX122">
        <v>1657194677</v>
      </c>
      <c r="EY122" t="s">
        <v>416</v>
      </c>
      <c r="EZ122">
        <v>1657194677</v>
      </c>
      <c r="FA122">
        <v>1657194677</v>
      </c>
      <c r="FB122">
        <v>4</v>
      </c>
      <c r="FC122">
        <v>-0.154</v>
      </c>
      <c r="FD122">
        <v>6.0000000000000001E-3</v>
      </c>
      <c r="FE122">
        <v>-1.1719999999999999</v>
      </c>
      <c r="FF122">
        <v>0.44700000000000001</v>
      </c>
      <c r="FG122">
        <v>415</v>
      </c>
      <c r="FH122">
        <v>30</v>
      </c>
      <c r="FI122">
        <v>0.27</v>
      </c>
      <c r="FJ122">
        <v>0.12</v>
      </c>
      <c r="FK122">
        <v>-20.7187487804878</v>
      </c>
      <c r="FL122">
        <v>-2.356567944250878</v>
      </c>
      <c r="FM122">
        <v>0.23570759699042501</v>
      </c>
      <c r="FN122">
        <v>0</v>
      </c>
      <c r="FO122">
        <v>530.49676470588236</v>
      </c>
      <c r="FP122">
        <v>-3.6561650091775348</v>
      </c>
      <c r="FQ122">
        <v>0.4007422568202374</v>
      </c>
      <c r="FR122">
        <v>0</v>
      </c>
      <c r="FS122">
        <v>1.3085068292682931</v>
      </c>
      <c r="FT122">
        <v>-0.2227465505226463</v>
      </c>
      <c r="FU122">
        <v>2.373675070115747E-2</v>
      </c>
      <c r="FV122">
        <v>0</v>
      </c>
      <c r="FW122">
        <v>0</v>
      </c>
      <c r="FX122">
        <v>3</v>
      </c>
      <c r="FY122" t="s">
        <v>425</v>
      </c>
      <c r="FZ122">
        <v>3.36877</v>
      </c>
      <c r="GA122">
        <v>2.8934700000000002</v>
      </c>
      <c r="GB122">
        <v>0.14058200000000001</v>
      </c>
      <c r="GC122">
        <v>0.145482</v>
      </c>
      <c r="GD122">
        <v>0.14277899999999999</v>
      </c>
      <c r="GE122">
        <v>0.141934</v>
      </c>
      <c r="GF122">
        <v>29628.1</v>
      </c>
      <c r="GG122">
        <v>25646.7</v>
      </c>
      <c r="GH122">
        <v>30818.3</v>
      </c>
      <c r="GI122">
        <v>27979.200000000001</v>
      </c>
      <c r="GJ122">
        <v>34823.199999999997</v>
      </c>
      <c r="GK122">
        <v>33898.800000000003</v>
      </c>
      <c r="GL122">
        <v>40191.199999999997</v>
      </c>
      <c r="GM122">
        <v>39026.800000000003</v>
      </c>
      <c r="GN122">
        <v>2.31908</v>
      </c>
      <c r="GO122">
        <v>1.5304</v>
      </c>
      <c r="GP122">
        <v>0</v>
      </c>
      <c r="GQ122">
        <v>6.1243800000000001E-2</v>
      </c>
      <c r="GR122">
        <v>999.9</v>
      </c>
      <c r="GS122">
        <v>32.325400000000002</v>
      </c>
      <c r="GT122">
        <v>46.5</v>
      </c>
      <c r="GU122">
        <v>44</v>
      </c>
      <c r="GV122">
        <v>42.0426</v>
      </c>
      <c r="GW122">
        <v>50.393700000000003</v>
      </c>
      <c r="GX122">
        <v>43.249200000000002</v>
      </c>
      <c r="GY122">
        <v>1</v>
      </c>
      <c r="GZ122">
        <v>0.68642300000000001</v>
      </c>
      <c r="HA122">
        <v>1.58511</v>
      </c>
      <c r="HB122">
        <v>20.1999</v>
      </c>
      <c r="HC122">
        <v>5.2141500000000001</v>
      </c>
      <c r="HD122">
        <v>11.974</v>
      </c>
      <c r="HE122">
        <v>4.9897999999999998</v>
      </c>
      <c r="HF122">
        <v>3.2925</v>
      </c>
      <c r="HG122">
        <v>7075.6</v>
      </c>
      <c r="HH122">
        <v>9999</v>
      </c>
      <c r="HI122">
        <v>9999</v>
      </c>
      <c r="HJ122">
        <v>659.3</v>
      </c>
      <c r="HK122">
        <v>4.9713000000000003</v>
      </c>
      <c r="HL122">
        <v>1.87477</v>
      </c>
      <c r="HM122">
        <v>1.87104</v>
      </c>
      <c r="HN122">
        <v>1.8708100000000001</v>
      </c>
      <c r="HO122">
        <v>1.87531</v>
      </c>
      <c r="HP122">
        <v>1.87202</v>
      </c>
      <c r="HQ122">
        <v>1.8674999999999999</v>
      </c>
      <c r="HR122">
        <v>1.87849</v>
      </c>
      <c r="HS122">
        <v>0</v>
      </c>
      <c r="HT122">
        <v>0</v>
      </c>
      <c r="HU122">
        <v>0</v>
      </c>
      <c r="HV122">
        <v>0</v>
      </c>
      <c r="HW122" t="s">
        <v>418</v>
      </c>
      <c r="HX122" t="s">
        <v>419</v>
      </c>
      <c r="HY122" t="s">
        <v>420</v>
      </c>
      <c r="HZ122" t="s">
        <v>420</v>
      </c>
      <c r="IA122" t="s">
        <v>420</v>
      </c>
      <c r="IB122" t="s">
        <v>420</v>
      </c>
      <c r="IC122">
        <v>0</v>
      </c>
      <c r="ID122">
        <v>100</v>
      </c>
      <c r="IE122">
        <v>100</v>
      </c>
      <c r="IF122">
        <v>-1.1719999999999999</v>
      </c>
      <c r="IG122">
        <v>0.44719999999999999</v>
      </c>
      <c r="IH122">
        <v>-1.172199999999918</v>
      </c>
      <c r="II122">
        <v>0</v>
      </c>
      <c r="IJ122">
        <v>0</v>
      </c>
      <c r="IK122">
        <v>0</v>
      </c>
      <c r="IL122">
        <v>0.44723499999999922</v>
      </c>
      <c r="IM122">
        <v>0</v>
      </c>
      <c r="IN122">
        <v>0</v>
      </c>
      <c r="IO122">
        <v>0</v>
      </c>
      <c r="IP122">
        <v>-1</v>
      </c>
      <c r="IQ122">
        <v>-1</v>
      </c>
      <c r="IR122">
        <v>-1</v>
      </c>
      <c r="IS122">
        <v>-1</v>
      </c>
      <c r="IT122">
        <v>186.8</v>
      </c>
      <c r="IU122">
        <v>186.8</v>
      </c>
      <c r="IV122">
        <v>1.62964</v>
      </c>
      <c r="IW122">
        <v>2.5830099999999998</v>
      </c>
      <c r="IX122">
        <v>1.49902</v>
      </c>
      <c r="IY122">
        <v>2.2778299999999998</v>
      </c>
      <c r="IZ122">
        <v>1.69678</v>
      </c>
      <c r="JA122">
        <v>2.2985799999999998</v>
      </c>
      <c r="JB122">
        <v>46.152700000000003</v>
      </c>
      <c r="JC122">
        <v>13.8431</v>
      </c>
      <c r="JD122">
        <v>18</v>
      </c>
      <c r="JE122">
        <v>708.06100000000004</v>
      </c>
      <c r="JF122">
        <v>269.60599999999999</v>
      </c>
      <c r="JG122">
        <v>30.000900000000001</v>
      </c>
      <c r="JH122">
        <v>36.128500000000003</v>
      </c>
      <c r="JI122">
        <v>30.0001</v>
      </c>
      <c r="JJ122">
        <v>35.907800000000002</v>
      </c>
      <c r="JK122">
        <v>35.907699999999998</v>
      </c>
      <c r="JL122">
        <v>32.677500000000002</v>
      </c>
      <c r="JM122">
        <v>22.302</v>
      </c>
      <c r="JN122">
        <v>6.4620300000000004</v>
      </c>
      <c r="JO122">
        <v>30</v>
      </c>
      <c r="JP122">
        <v>715.81</v>
      </c>
      <c r="JQ122">
        <v>33.595399999999998</v>
      </c>
      <c r="JR122">
        <v>98.237899999999996</v>
      </c>
      <c r="JS122">
        <v>98.258200000000002</v>
      </c>
    </row>
    <row r="123" spans="1:279" x14ac:dyDescent="0.2">
      <c r="A123">
        <v>108</v>
      </c>
      <c r="B123">
        <v>1657205890.0999999</v>
      </c>
      <c r="C123">
        <v>427</v>
      </c>
      <c r="D123" t="s">
        <v>635</v>
      </c>
      <c r="E123" t="s">
        <v>636</v>
      </c>
      <c r="F123">
        <v>4</v>
      </c>
      <c r="G123">
        <v>1657205888.0999999</v>
      </c>
      <c r="H123">
        <f t="shared" si="50"/>
        <v>1.4395167938281881E-3</v>
      </c>
      <c r="I123">
        <f t="shared" si="51"/>
        <v>1.4395167938281881</v>
      </c>
      <c r="J123">
        <f t="shared" si="52"/>
        <v>12.791098072112151</v>
      </c>
      <c r="K123">
        <f t="shared" si="53"/>
        <v>688.51528571428571</v>
      </c>
      <c r="L123">
        <f t="shared" si="54"/>
        <v>437.75812092725886</v>
      </c>
      <c r="M123">
        <f t="shared" si="55"/>
        <v>44.359211133523971</v>
      </c>
      <c r="N123">
        <f t="shared" si="56"/>
        <v>69.769110994365008</v>
      </c>
      <c r="O123">
        <f t="shared" si="57"/>
        <v>8.810310659418831E-2</v>
      </c>
      <c r="P123">
        <f t="shared" si="58"/>
        <v>2.7631104492887797</v>
      </c>
      <c r="Q123">
        <f t="shared" si="59"/>
        <v>8.657170475509901E-2</v>
      </c>
      <c r="R123">
        <f t="shared" si="60"/>
        <v>5.4242688639886613E-2</v>
      </c>
      <c r="S123">
        <f t="shared" si="61"/>
        <v>194.41733661251564</v>
      </c>
      <c r="T123">
        <f t="shared" si="62"/>
        <v>34.276503121540067</v>
      </c>
      <c r="U123">
        <f t="shared" si="63"/>
        <v>33.310342857142857</v>
      </c>
      <c r="V123">
        <f t="shared" si="64"/>
        <v>5.1408746905070828</v>
      </c>
      <c r="W123">
        <f t="shared" si="65"/>
        <v>68.033674480294721</v>
      </c>
      <c r="X123">
        <f t="shared" si="66"/>
        <v>3.5279847111077087</v>
      </c>
      <c r="Y123">
        <f t="shared" si="67"/>
        <v>5.1856448120107848</v>
      </c>
      <c r="Z123">
        <f t="shared" si="68"/>
        <v>1.6128899793993741</v>
      </c>
      <c r="AA123">
        <f t="shared" si="69"/>
        <v>-63.482690607823095</v>
      </c>
      <c r="AB123">
        <f t="shared" si="70"/>
        <v>23.053368465744317</v>
      </c>
      <c r="AC123">
        <f t="shared" si="71"/>
        <v>1.9180567496743322</v>
      </c>
      <c r="AD123">
        <f t="shared" si="72"/>
        <v>155.90607122011119</v>
      </c>
      <c r="AE123">
        <f t="shared" si="73"/>
        <v>21.890172374987895</v>
      </c>
      <c r="AF123">
        <f t="shared" si="74"/>
        <v>1.4408997879640555</v>
      </c>
      <c r="AG123">
        <f t="shared" si="75"/>
        <v>12.791098072112151</v>
      </c>
      <c r="AH123">
        <v>734.88209612421588</v>
      </c>
      <c r="AI123">
        <v>715.88710909090923</v>
      </c>
      <c r="AJ123">
        <v>1.6894911772774179</v>
      </c>
      <c r="AK123">
        <v>65.771731375418483</v>
      </c>
      <c r="AL123">
        <f t="shared" si="76"/>
        <v>1.4395167938281881</v>
      </c>
      <c r="AM123">
        <v>33.533685592393539</v>
      </c>
      <c r="AN123">
        <v>34.81509090909092</v>
      </c>
      <c r="AO123">
        <v>7.3043808113435339E-5</v>
      </c>
      <c r="AP123">
        <v>88.071452504573628</v>
      </c>
      <c r="AQ123">
        <v>2</v>
      </c>
      <c r="AR123">
        <v>0</v>
      </c>
      <c r="AS123">
        <f t="shared" si="77"/>
        <v>1</v>
      </c>
      <c r="AT123">
        <f t="shared" si="78"/>
        <v>0</v>
      </c>
      <c r="AU123">
        <f t="shared" si="79"/>
        <v>47141.392680434103</v>
      </c>
      <c r="AV123" t="s">
        <v>413</v>
      </c>
      <c r="AW123" t="s">
        <v>413</v>
      </c>
      <c r="AX123">
        <v>0</v>
      </c>
      <c r="AY123">
        <v>0</v>
      </c>
      <c r="AZ123" t="e">
        <f t="shared" si="80"/>
        <v>#DIV/0!</v>
      </c>
      <c r="BA123">
        <v>0</v>
      </c>
      <c r="BB123" t="s">
        <v>413</v>
      </c>
      <c r="BC123" t="s">
        <v>413</v>
      </c>
      <c r="BD123">
        <v>0</v>
      </c>
      <c r="BE123">
        <v>0</v>
      </c>
      <c r="BF123" t="e">
        <f t="shared" si="81"/>
        <v>#DIV/0!</v>
      </c>
      <c r="BG123">
        <v>0.5</v>
      </c>
      <c r="BH123">
        <f t="shared" si="82"/>
        <v>1009.4600997992305</v>
      </c>
      <c r="BI123">
        <f t="shared" si="83"/>
        <v>12.791098072112151</v>
      </c>
      <c r="BJ123" t="e">
        <f t="shared" si="84"/>
        <v>#DIV/0!</v>
      </c>
      <c r="BK123">
        <f t="shared" si="85"/>
        <v>1.2671227000112383E-2</v>
      </c>
      <c r="BL123" t="e">
        <f t="shared" si="86"/>
        <v>#DIV/0!</v>
      </c>
      <c r="BM123" t="e">
        <f t="shared" si="87"/>
        <v>#DIV/0!</v>
      </c>
      <c r="BN123" t="s">
        <v>413</v>
      </c>
      <c r="BO123">
        <v>0</v>
      </c>
      <c r="BP123" t="e">
        <f t="shared" si="88"/>
        <v>#DIV/0!</v>
      </c>
      <c r="BQ123" t="e">
        <f t="shared" si="89"/>
        <v>#DIV/0!</v>
      </c>
      <c r="BR123" t="e">
        <f t="shared" si="90"/>
        <v>#DIV/0!</v>
      </c>
      <c r="BS123" t="e">
        <f t="shared" si="91"/>
        <v>#DIV/0!</v>
      </c>
      <c r="BT123" t="e">
        <f t="shared" si="92"/>
        <v>#DIV/0!</v>
      </c>
      <c r="BU123" t="e">
        <f t="shared" si="93"/>
        <v>#DIV/0!</v>
      </c>
      <c r="BV123" t="e">
        <f t="shared" si="94"/>
        <v>#DIV/0!</v>
      </c>
      <c r="BW123" t="e">
        <f t="shared" si="95"/>
        <v>#DIV/0!</v>
      </c>
      <c r="BX123" t="s">
        <v>413</v>
      </c>
      <c r="BY123" t="s">
        <v>413</v>
      </c>
      <c r="BZ123" t="s">
        <v>413</v>
      </c>
      <c r="CA123" t="s">
        <v>413</v>
      </c>
      <c r="CB123" t="s">
        <v>413</v>
      </c>
      <c r="CC123" t="s">
        <v>413</v>
      </c>
      <c r="CD123" t="s">
        <v>413</v>
      </c>
      <c r="CE123" t="s">
        <v>413</v>
      </c>
      <c r="CF123">
        <v>251</v>
      </c>
      <c r="CG123">
        <v>1000</v>
      </c>
      <c r="CH123" t="s">
        <v>414</v>
      </c>
      <c r="CI123">
        <v>8.5</v>
      </c>
      <c r="CJ123">
        <v>1.992</v>
      </c>
      <c r="CK123">
        <v>33.67</v>
      </c>
      <c r="CL123">
        <v>2.6106759999999999E-5</v>
      </c>
      <c r="CM123">
        <v>3.7014436000000001E-4</v>
      </c>
      <c r="CN123">
        <v>1.8797999360000001E-2</v>
      </c>
      <c r="CO123">
        <v>1.9799999999999999E-4</v>
      </c>
      <c r="CP123">
        <f t="shared" si="96"/>
        <v>1199.9457142857141</v>
      </c>
      <c r="CQ123">
        <f t="shared" si="97"/>
        <v>1009.4600997992305</v>
      </c>
      <c r="CR123">
        <f t="shared" si="98"/>
        <v>0.84125480659775265</v>
      </c>
      <c r="CS123">
        <f t="shared" si="99"/>
        <v>0.16202177673366291</v>
      </c>
      <c r="CT123">
        <v>6</v>
      </c>
      <c r="CU123">
        <v>0.5</v>
      </c>
      <c r="CV123" t="s">
        <v>415</v>
      </c>
      <c r="CW123">
        <v>2</v>
      </c>
      <c r="CX123" t="b">
        <v>1</v>
      </c>
      <c r="CY123">
        <v>1657205888.0999999</v>
      </c>
      <c r="CZ123">
        <v>688.51528571428571</v>
      </c>
      <c r="DA123">
        <v>709.62542857142853</v>
      </c>
      <c r="DB123">
        <v>34.815857142857148</v>
      </c>
      <c r="DC123">
        <v>33.532828571428567</v>
      </c>
      <c r="DD123">
        <v>689.68742857142854</v>
      </c>
      <c r="DE123">
        <v>34.368628571428573</v>
      </c>
      <c r="DF123">
        <v>650.36757142857152</v>
      </c>
      <c r="DG123">
        <v>101.23271428571429</v>
      </c>
      <c r="DH123">
        <v>9.998295714285714E-2</v>
      </c>
      <c r="DI123">
        <v>33.4651</v>
      </c>
      <c r="DJ123">
        <v>999.89999999999986</v>
      </c>
      <c r="DK123">
        <v>33.310342857142857</v>
      </c>
      <c r="DL123">
        <v>0</v>
      </c>
      <c r="DM123">
        <v>0</v>
      </c>
      <c r="DN123">
        <v>8969.4628571428584</v>
      </c>
      <c r="DO123">
        <v>0</v>
      </c>
      <c r="DP123">
        <v>882.24257142857152</v>
      </c>
      <c r="DQ123">
        <v>-21.109957142857152</v>
      </c>
      <c r="DR123">
        <v>713.35142857142853</v>
      </c>
      <c r="DS123">
        <v>734.24657142857154</v>
      </c>
      <c r="DT123">
        <v>1.283025714285714</v>
      </c>
      <c r="DU123">
        <v>709.62542857142853</v>
      </c>
      <c r="DV123">
        <v>33.532828571428567</v>
      </c>
      <c r="DW123">
        <v>3.5245071428571428</v>
      </c>
      <c r="DX123">
        <v>3.394621428571428</v>
      </c>
      <c r="DY123">
        <v>26.73825714285714</v>
      </c>
      <c r="DZ123">
        <v>26.10171428571428</v>
      </c>
      <c r="EA123">
        <v>1199.9457142857141</v>
      </c>
      <c r="EB123">
        <v>0.95799571428571428</v>
      </c>
      <c r="EC123">
        <v>4.2004571428571433E-2</v>
      </c>
      <c r="ED123">
        <v>0</v>
      </c>
      <c r="EE123">
        <v>530.07485714285713</v>
      </c>
      <c r="EF123">
        <v>5.0001600000000002</v>
      </c>
      <c r="EG123">
        <v>7211.32</v>
      </c>
      <c r="EH123">
        <v>9514.7257142857125</v>
      </c>
      <c r="EI123">
        <v>47.561999999999998</v>
      </c>
      <c r="EJ123">
        <v>49.75</v>
      </c>
      <c r="EK123">
        <v>48.704999999999998</v>
      </c>
      <c r="EL123">
        <v>48.58</v>
      </c>
      <c r="EM123">
        <v>49.25</v>
      </c>
      <c r="EN123">
        <v>1144.755714285714</v>
      </c>
      <c r="EO123">
        <v>50.19</v>
      </c>
      <c r="EP123">
        <v>0</v>
      </c>
      <c r="EQ123">
        <v>610470.89999985695</v>
      </c>
      <c r="ER123">
        <v>0</v>
      </c>
      <c r="ES123">
        <v>530.17336</v>
      </c>
      <c r="ET123">
        <v>-0.97107691656271622</v>
      </c>
      <c r="EU123">
        <v>-300.8707698118734</v>
      </c>
      <c r="EV123">
        <v>7236.0928000000004</v>
      </c>
      <c r="EW123">
        <v>15</v>
      </c>
      <c r="EX123">
        <v>1657194677</v>
      </c>
      <c r="EY123" t="s">
        <v>416</v>
      </c>
      <c r="EZ123">
        <v>1657194677</v>
      </c>
      <c r="FA123">
        <v>1657194677</v>
      </c>
      <c r="FB123">
        <v>4</v>
      </c>
      <c r="FC123">
        <v>-0.154</v>
      </c>
      <c r="FD123">
        <v>6.0000000000000001E-3</v>
      </c>
      <c r="FE123">
        <v>-1.1719999999999999</v>
      </c>
      <c r="FF123">
        <v>0.44700000000000001</v>
      </c>
      <c r="FG123">
        <v>415</v>
      </c>
      <c r="FH123">
        <v>30</v>
      </c>
      <c r="FI123">
        <v>0.27</v>
      </c>
      <c r="FJ123">
        <v>0.12</v>
      </c>
      <c r="FK123">
        <v>-20.881309999999999</v>
      </c>
      <c r="FL123">
        <v>-2.103883677298267</v>
      </c>
      <c r="FM123">
        <v>0.20975016185929379</v>
      </c>
      <c r="FN123">
        <v>0</v>
      </c>
      <c r="FO123">
        <v>530.31997058823526</v>
      </c>
      <c r="FP123">
        <v>-2.323896096706922</v>
      </c>
      <c r="FQ123">
        <v>0.31480082267757209</v>
      </c>
      <c r="FR123">
        <v>0</v>
      </c>
      <c r="FS123">
        <v>1.29666375</v>
      </c>
      <c r="FT123">
        <v>-0.1858798874296459</v>
      </c>
      <c r="FU123">
        <v>2.1107203354246141E-2</v>
      </c>
      <c r="FV123">
        <v>0</v>
      </c>
      <c r="FW123">
        <v>0</v>
      </c>
      <c r="FX123">
        <v>3</v>
      </c>
      <c r="FY123" t="s">
        <v>425</v>
      </c>
      <c r="FZ123">
        <v>3.3689499999999999</v>
      </c>
      <c r="GA123">
        <v>2.8936000000000002</v>
      </c>
      <c r="GB123">
        <v>0.14150799999999999</v>
      </c>
      <c r="GC123">
        <v>0.146394</v>
      </c>
      <c r="GD123">
        <v>0.14277500000000001</v>
      </c>
      <c r="GE123">
        <v>0.14191799999999999</v>
      </c>
      <c r="GF123">
        <v>29596.1</v>
      </c>
      <c r="GG123">
        <v>25619.3</v>
      </c>
      <c r="GH123">
        <v>30818.3</v>
      </c>
      <c r="GI123">
        <v>27979.200000000001</v>
      </c>
      <c r="GJ123">
        <v>34823.300000000003</v>
      </c>
      <c r="GK123">
        <v>33899.800000000003</v>
      </c>
      <c r="GL123">
        <v>40191.1</v>
      </c>
      <c r="GM123">
        <v>39027.199999999997</v>
      </c>
      <c r="GN123">
        <v>2.31928</v>
      </c>
      <c r="GO123">
        <v>1.5306200000000001</v>
      </c>
      <c r="GP123">
        <v>0</v>
      </c>
      <c r="GQ123">
        <v>6.0774399999999999E-2</v>
      </c>
      <c r="GR123">
        <v>999.9</v>
      </c>
      <c r="GS123">
        <v>32.318899999999999</v>
      </c>
      <c r="GT123">
        <v>46.5</v>
      </c>
      <c r="GU123">
        <v>44</v>
      </c>
      <c r="GV123">
        <v>42.039099999999998</v>
      </c>
      <c r="GW123">
        <v>50.423699999999997</v>
      </c>
      <c r="GX123">
        <v>43.501600000000003</v>
      </c>
      <c r="GY123">
        <v>1</v>
      </c>
      <c r="GZ123">
        <v>0.68674500000000005</v>
      </c>
      <c r="HA123">
        <v>1.58792</v>
      </c>
      <c r="HB123">
        <v>20.1997</v>
      </c>
      <c r="HC123">
        <v>5.2137000000000002</v>
      </c>
      <c r="HD123">
        <v>11.974</v>
      </c>
      <c r="HE123">
        <v>4.9896000000000003</v>
      </c>
      <c r="HF123">
        <v>3.2924799999999999</v>
      </c>
      <c r="HG123">
        <v>7075.9</v>
      </c>
      <c r="HH123">
        <v>9999</v>
      </c>
      <c r="HI123">
        <v>9999</v>
      </c>
      <c r="HJ123">
        <v>659.3</v>
      </c>
      <c r="HK123">
        <v>4.9713200000000004</v>
      </c>
      <c r="HL123">
        <v>1.8747400000000001</v>
      </c>
      <c r="HM123">
        <v>1.87103</v>
      </c>
      <c r="HN123">
        <v>1.8708400000000001</v>
      </c>
      <c r="HO123">
        <v>1.87531</v>
      </c>
      <c r="HP123">
        <v>1.87201</v>
      </c>
      <c r="HQ123">
        <v>1.86751</v>
      </c>
      <c r="HR123">
        <v>1.8784799999999999</v>
      </c>
      <c r="HS123">
        <v>0</v>
      </c>
      <c r="HT123">
        <v>0</v>
      </c>
      <c r="HU123">
        <v>0</v>
      </c>
      <c r="HV123">
        <v>0</v>
      </c>
      <c r="HW123" t="s">
        <v>418</v>
      </c>
      <c r="HX123" t="s">
        <v>419</v>
      </c>
      <c r="HY123" t="s">
        <v>420</v>
      </c>
      <c r="HZ123" t="s">
        <v>420</v>
      </c>
      <c r="IA123" t="s">
        <v>420</v>
      </c>
      <c r="IB123" t="s">
        <v>420</v>
      </c>
      <c r="IC123">
        <v>0</v>
      </c>
      <c r="ID123">
        <v>100</v>
      </c>
      <c r="IE123">
        <v>100</v>
      </c>
      <c r="IF123">
        <v>-1.1719999999999999</v>
      </c>
      <c r="IG123">
        <v>0.44719999999999999</v>
      </c>
      <c r="IH123">
        <v>-1.172199999999918</v>
      </c>
      <c r="II123">
        <v>0</v>
      </c>
      <c r="IJ123">
        <v>0</v>
      </c>
      <c r="IK123">
        <v>0</v>
      </c>
      <c r="IL123">
        <v>0.44723499999999922</v>
      </c>
      <c r="IM123">
        <v>0</v>
      </c>
      <c r="IN123">
        <v>0</v>
      </c>
      <c r="IO123">
        <v>0</v>
      </c>
      <c r="IP123">
        <v>-1</v>
      </c>
      <c r="IQ123">
        <v>-1</v>
      </c>
      <c r="IR123">
        <v>-1</v>
      </c>
      <c r="IS123">
        <v>-1</v>
      </c>
      <c r="IT123">
        <v>186.9</v>
      </c>
      <c r="IU123">
        <v>186.9</v>
      </c>
      <c r="IV123">
        <v>1.64307</v>
      </c>
      <c r="IW123">
        <v>2.5793499999999998</v>
      </c>
      <c r="IX123">
        <v>1.49902</v>
      </c>
      <c r="IY123">
        <v>2.2766099999999998</v>
      </c>
      <c r="IZ123">
        <v>1.69678</v>
      </c>
      <c r="JA123">
        <v>2.3059099999999999</v>
      </c>
      <c r="JB123">
        <v>46.152700000000003</v>
      </c>
      <c r="JC123">
        <v>13.8431</v>
      </c>
      <c r="JD123">
        <v>18</v>
      </c>
      <c r="JE123">
        <v>708.22699999999998</v>
      </c>
      <c r="JF123">
        <v>269.71199999999999</v>
      </c>
      <c r="JG123">
        <v>30.000900000000001</v>
      </c>
      <c r="JH123">
        <v>36.126300000000001</v>
      </c>
      <c r="JI123">
        <v>30.0002</v>
      </c>
      <c r="JJ123">
        <v>35.907800000000002</v>
      </c>
      <c r="JK123">
        <v>35.907699999999998</v>
      </c>
      <c r="JL123">
        <v>32.924300000000002</v>
      </c>
      <c r="JM123">
        <v>22.302</v>
      </c>
      <c r="JN123">
        <v>6.0886199999999997</v>
      </c>
      <c r="JO123">
        <v>30</v>
      </c>
      <c r="JP123">
        <v>722.48900000000003</v>
      </c>
      <c r="JQ123">
        <v>33.596299999999999</v>
      </c>
      <c r="JR123">
        <v>98.237799999999993</v>
      </c>
      <c r="JS123">
        <v>98.258799999999994</v>
      </c>
    </row>
    <row r="124" spans="1:279" x14ac:dyDescent="0.2">
      <c r="A124">
        <v>109</v>
      </c>
      <c r="B124">
        <v>1657205894.0999999</v>
      </c>
      <c r="C124">
        <v>431</v>
      </c>
      <c r="D124" t="s">
        <v>637</v>
      </c>
      <c r="E124" t="s">
        <v>638</v>
      </c>
      <c r="F124">
        <v>4</v>
      </c>
      <c r="G124">
        <v>1657205891.7874999</v>
      </c>
      <c r="H124">
        <f t="shared" si="50"/>
        <v>1.4441532542635224E-3</v>
      </c>
      <c r="I124">
        <f t="shared" si="51"/>
        <v>1.4441532542635225</v>
      </c>
      <c r="J124">
        <f t="shared" si="52"/>
        <v>12.978944416164122</v>
      </c>
      <c r="K124">
        <f t="shared" si="53"/>
        <v>694.48199999999997</v>
      </c>
      <c r="L124">
        <f t="shared" si="54"/>
        <v>441.44330682052976</v>
      </c>
      <c r="M124">
        <f t="shared" si="55"/>
        <v>44.732709132966257</v>
      </c>
      <c r="N124">
        <f t="shared" si="56"/>
        <v>70.373841496957354</v>
      </c>
      <c r="O124">
        <f t="shared" si="57"/>
        <v>8.8576850226417148E-2</v>
      </c>
      <c r="P124">
        <f t="shared" si="58"/>
        <v>2.7761650855508249</v>
      </c>
      <c r="Q124">
        <f t="shared" si="59"/>
        <v>8.7036232617450027E-2</v>
      </c>
      <c r="R124">
        <f t="shared" si="60"/>
        <v>5.4533831790695729E-2</v>
      </c>
      <c r="S124">
        <f t="shared" si="61"/>
        <v>194.42763186247774</v>
      </c>
      <c r="T124">
        <f t="shared" si="62"/>
        <v>34.26581013016154</v>
      </c>
      <c r="U124">
        <f t="shared" si="63"/>
        <v>33.298025000000003</v>
      </c>
      <c r="V124">
        <f t="shared" si="64"/>
        <v>5.1373257148068516</v>
      </c>
      <c r="W124">
        <f t="shared" si="65"/>
        <v>68.053721770493098</v>
      </c>
      <c r="X124">
        <f t="shared" si="66"/>
        <v>3.5278436980147663</v>
      </c>
      <c r="Y124">
        <f t="shared" si="67"/>
        <v>5.1839100143739349</v>
      </c>
      <c r="Z124">
        <f t="shared" si="68"/>
        <v>1.6094820167920854</v>
      </c>
      <c r="AA124">
        <f t="shared" si="69"/>
        <v>-63.687158513021338</v>
      </c>
      <c r="AB124">
        <f t="shared" si="70"/>
        <v>24.111613408055646</v>
      </c>
      <c r="AC124">
        <f t="shared" si="71"/>
        <v>1.9964911861533274</v>
      </c>
      <c r="AD124">
        <f t="shared" si="72"/>
        <v>156.84857794366536</v>
      </c>
      <c r="AE124">
        <f t="shared" si="73"/>
        <v>21.87391795885204</v>
      </c>
      <c r="AF124">
        <f t="shared" si="74"/>
        <v>1.452699693503682</v>
      </c>
      <c r="AG124">
        <f t="shared" si="75"/>
        <v>12.978944416164122</v>
      </c>
      <c r="AH124">
        <v>741.56725825533238</v>
      </c>
      <c r="AI124">
        <v>722.5343878787877</v>
      </c>
      <c r="AJ124">
        <v>1.6541354766976351</v>
      </c>
      <c r="AK124">
        <v>65.771731375418483</v>
      </c>
      <c r="AL124">
        <f t="shared" si="76"/>
        <v>1.4441532542635225</v>
      </c>
      <c r="AM124">
        <v>33.527421557227797</v>
      </c>
      <c r="AN124">
        <v>34.813493706293713</v>
      </c>
      <c r="AO124">
        <v>-1.974932259686855E-5</v>
      </c>
      <c r="AP124">
        <v>88.071452504573628</v>
      </c>
      <c r="AQ124">
        <v>2</v>
      </c>
      <c r="AR124">
        <v>0</v>
      </c>
      <c r="AS124">
        <f t="shared" si="77"/>
        <v>1</v>
      </c>
      <c r="AT124">
        <f t="shared" si="78"/>
        <v>0</v>
      </c>
      <c r="AU124">
        <f t="shared" si="79"/>
        <v>47501.135814100395</v>
      </c>
      <c r="AV124" t="s">
        <v>413</v>
      </c>
      <c r="AW124" t="s">
        <v>413</v>
      </c>
      <c r="AX124">
        <v>0</v>
      </c>
      <c r="AY124">
        <v>0</v>
      </c>
      <c r="AZ124" t="e">
        <f t="shared" si="80"/>
        <v>#DIV/0!</v>
      </c>
      <c r="BA124">
        <v>0</v>
      </c>
      <c r="BB124" t="s">
        <v>413</v>
      </c>
      <c r="BC124" t="s">
        <v>413</v>
      </c>
      <c r="BD124">
        <v>0</v>
      </c>
      <c r="BE124">
        <v>0</v>
      </c>
      <c r="BF124" t="e">
        <f t="shared" si="81"/>
        <v>#DIV/0!</v>
      </c>
      <c r="BG124">
        <v>0.5</v>
      </c>
      <c r="BH124">
        <f t="shared" si="82"/>
        <v>1009.5122247992111</v>
      </c>
      <c r="BI124">
        <f t="shared" si="83"/>
        <v>12.978944416164122</v>
      </c>
      <c r="BJ124" t="e">
        <f t="shared" si="84"/>
        <v>#DIV/0!</v>
      </c>
      <c r="BK124">
        <f t="shared" si="85"/>
        <v>1.2856649079951056E-2</v>
      </c>
      <c r="BL124" t="e">
        <f t="shared" si="86"/>
        <v>#DIV/0!</v>
      </c>
      <c r="BM124" t="e">
        <f t="shared" si="87"/>
        <v>#DIV/0!</v>
      </c>
      <c r="BN124" t="s">
        <v>413</v>
      </c>
      <c r="BO124">
        <v>0</v>
      </c>
      <c r="BP124" t="e">
        <f t="shared" si="88"/>
        <v>#DIV/0!</v>
      </c>
      <c r="BQ124" t="e">
        <f t="shared" si="89"/>
        <v>#DIV/0!</v>
      </c>
      <c r="BR124" t="e">
        <f t="shared" si="90"/>
        <v>#DIV/0!</v>
      </c>
      <c r="BS124" t="e">
        <f t="shared" si="91"/>
        <v>#DIV/0!</v>
      </c>
      <c r="BT124" t="e">
        <f t="shared" si="92"/>
        <v>#DIV/0!</v>
      </c>
      <c r="BU124" t="e">
        <f t="shared" si="93"/>
        <v>#DIV/0!</v>
      </c>
      <c r="BV124" t="e">
        <f t="shared" si="94"/>
        <v>#DIV/0!</v>
      </c>
      <c r="BW124" t="e">
        <f t="shared" si="95"/>
        <v>#DIV/0!</v>
      </c>
      <c r="BX124" t="s">
        <v>413</v>
      </c>
      <c r="BY124" t="s">
        <v>413</v>
      </c>
      <c r="BZ124" t="s">
        <v>413</v>
      </c>
      <c r="CA124" t="s">
        <v>413</v>
      </c>
      <c r="CB124" t="s">
        <v>413</v>
      </c>
      <c r="CC124" t="s">
        <v>413</v>
      </c>
      <c r="CD124" t="s">
        <v>413</v>
      </c>
      <c r="CE124" t="s">
        <v>413</v>
      </c>
      <c r="CF124">
        <v>251</v>
      </c>
      <c r="CG124">
        <v>1000</v>
      </c>
      <c r="CH124" t="s">
        <v>414</v>
      </c>
      <c r="CI124">
        <v>8.5</v>
      </c>
      <c r="CJ124">
        <v>1.992</v>
      </c>
      <c r="CK124">
        <v>33.67</v>
      </c>
      <c r="CL124">
        <v>2.6106759999999999E-5</v>
      </c>
      <c r="CM124">
        <v>3.7014436000000001E-4</v>
      </c>
      <c r="CN124">
        <v>1.8797999360000001E-2</v>
      </c>
      <c r="CO124">
        <v>1.9799999999999999E-4</v>
      </c>
      <c r="CP124">
        <f t="shared" si="96"/>
        <v>1200.0074999999999</v>
      </c>
      <c r="CQ124">
        <f t="shared" si="97"/>
        <v>1009.5122247992111</v>
      </c>
      <c r="CR124">
        <f t="shared" si="98"/>
        <v>0.84125492948936664</v>
      </c>
      <c r="CS124">
        <f t="shared" si="99"/>
        <v>0.16202201391447782</v>
      </c>
      <c r="CT124">
        <v>6</v>
      </c>
      <c r="CU124">
        <v>0.5</v>
      </c>
      <c r="CV124" t="s">
        <v>415</v>
      </c>
      <c r="CW124">
        <v>2</v>
      </c>
      <c r="CX124" t="b">
        <v>1</v>
      </c>
      <c r="CY124">
        <v>1657205891.7874999</v>
      </c>
      <c r="CZ124">
        <v>694.48199999999997</v>
      </c>
      <c r="DA124">
        <v>715.59325000000001</v>
      </c>
      <c r="DB124">
        <v>34.814412500000003</v>
      </c>
      <c r="DC124">
        <v>33.520837499999999</v>
      </c>
      <c r="DD124">
        <v>695.65425000000005</v>
      </c>
      <c r="DE124">
        <v>34.367175000000003</v>
      </c>
      <c r="DF124">
        <v>650.34875</v>
      </c>
      <c r="DG124">
        <v>101.23325</v>
      </c>
      <c r="DH124">
        <v>9.9601675000000001E-2</v>
      </c>
      <c r="DI124">
        <v>33.459125</v>
      </c>
      <c r="DJ124">
        <v>999.9</v>
      </c>
      <c r="DK124">
        <v>33.298025000000003</v>
      </c>
      <c r="DL124">
        <v>0</v>
      </c>
      <c r="DM124">
        <v>0</v>
      </c>
      <c r="DN124">
        <v>9038.7487500000007</v>
      </c>
      <c r="DO124">
        <v>0</v>
      </c>
      <c r="DP124">
        <v>870.08162500000003</v>
      </c>
      <c r="DQ124">
        <v>-21.111174999999999</v>
      </c>
      <c r="DR124">
        <v>719.53212499999995</v>
      </c>
      <c r="DS124">
        <v>740.41250000000002</v>
      </c>
      <c r="DT124">
        <v>1.29356</v>
      </c>
      <c r="DU124">
        <v>715.59325000000001</v>
      </c>
      <c r="DV124">
        <v>33.520837499999999</v>
      </c>
      <c r="DW124">
        <v>3.5243787499999999</v>
      </c>
      <c r="DX124">
        <v>3.3934275</v>
      </c>
      <c r="DY124">
        <v>26.737637500000002</v>
      </c>
      <c r="DZ124">
        <v>26.095762499999999</v>
      </c>
      <c r="EA124">
        <v>1200.0074999999999</v>
      </c>
      <c r="EB124">
        <v>0.95799374999999998</v>
      </c>
      <c r="EC124">
        <v>4.2006500000000002E-2</v>
      </c>
      <c r="ED124">
        <v>0</v>
      </c>
      <c r="EE124">
        <v>529.89075000000003</v>
      </c>
      <c r="EF124">
        <v>5.0001600000000002</v>
      </c>
      <c r="EG124">
        <v>7208.2787500000004</v>
      </c>
      <c r="EH124">
        <v>9515.2062499999993</v>
      </c>
      <c r="EI124">
        <v>47.561999999999998</v>
      </c>
      <c r="EJ124">
        <v>49.75</v>
      </c>
      <c r="EK124">
        <v>48.710624999999993</v>
      </c>
      <c r="EL124">
        <v>48.569875000000003</v>
      </c>
      <c r="EM124">
        <v>49.273249999999997</v>
      </c>
      <c r="EN124">
        <v>1144.81</v>
      </c>
      <c r="EO124">
        <v>50.197500000000012</v>
      </c>
      <c r="EP124">
        <v>0</v>
      </c>
      <c r="EQ124">
        <v>610475.09999990463</v>
      </c>
      <c r="ER124">
        <v>0</v>
      </c>
      <c r="ES124">
        <v>530.05692307692311</v>
      </c>
      <c r="ET124">
        <v>-0.90126494659660228</v>
      </c>
      <c r="EU124">
        <v>-197.74769246671349</v>
      </c>
      <c r="EV124">
        <v>7221.497692307692</v>
      </c>
      <c r="EW124">
        <v>15</v>
      </c>
      <c r="EX124">
        <v>1657194677</v>
      </c>
      <c r="EY124" t="s">
        <v>416</v>
      </c>
      <c r="EZ124">
        <v>1657194677</v>
      </c>
      <c r="FA124">
        <v>1657194677</v>
      </c>
      <c r="FB124">
        <v>4</v>
      </c>
      <c r="FC124">
        <v>-0.154</v>
      </c>
      <c r="FD124">
        <v>6.0000000000000001E-3</v>
      </c>
      <c r="FE124">
        <v>-1.1719999999999999</v>
      </c>
      <c r="FF124">
        <v>0.44700000000000001</v>
      </c>
      <c r="FG124">
        <v>415</v>
      </c>
      <c r="FH124">
        <v>30</v>
      </c>
      <c r="FI124">
        <v>0.27</v>
      </c>
      <c r="FJ124">
        <v>0.12</v>
      </c>
      <c r="FK124">
        <v>-20.96243658536585</v>
      </c>
      <c r="FL124">
        <v>-1.546641114982598</v>
      </c>
      <c r="FM124">
        <v>0.1711042568444498</v>
      </c>
      <c r="FN124">
        <v>0</v>
      </c>
      <c r="FO124">
        <v>530.20394117647061</v>
      </c>
      <c r="FP124">
        <v>-1.7256531661264469</v>
      </c>
      <c r="FQ124">
        <v>0.27290851097633978</v>
      </c>
      <c r="FR124">
        <v>0</v>
      </c>
      <c r="FS124">
        <v>1.2908619512195121</v>
      </c>
      <c r="FT124">
        <v>-8.8777839721252735E-2</v>
      </c>
      <c r="FU124">
        <v>1.5853089599547409E-2</v>
      </c>
      <c r="FV124">
        <v>1</v>
      </c>
      <c r="FW124">
        <v>1</v>
      </c>
      <c r="FX124">
        <v>3</v>
      </c>
      <c r="FY124" t="s">
        <v>417</v>
      </c>
      <c r="FZ124">
        <v>3.3688699999999998</v>
      </c>
      <c r="GA124">
        <v>2.89371</v>
      </c>
      <c r="GB124">
        <v>0.14241300000000001</v>
      </c>
      <c r="GC124">
        <v>0.147317</v>
      </c>
      <c r="GD124">
        <v>0.14276900000000001</v>
      </c>
      <c r="GE124">
        <v>0.141872</v>
      </c>
      <c r="GF124">
        <v>29564.7</v>
      </c>
      <c r="GG124">
        <v>25592.2</v>
      </c>
      <c r="GH124">
        <v>30818.2</v>
      </c>
      <c r="GI124">
        <v>27979.9</v>
      </c>
      <c r="GJ124">
        <v>34823.599999999999</v>
      </c>
      <c r="GK124">
        <v>33902.1</v>
      </c>
      <c r="GL124">
        <v>40191.199999999997</v>
      </c>
      <c r="GM124">
        <v>39027.699999999997</v>
      </c>
      <c r="GN124">
        <v>2.3189000000000002</v>
      </c>
      <c r="GO124">
        <v>1.5307500000000001</v>
      </c>
      <c r="GP124">
        <v>0</v>
      </c>
      <c r="GQ124">
        <v>6.0536E-2</v>
      </c>
      <c r="GR124">
        <v>999.9</v>
      </c>
      <c r="GS124">
        <v>32.309699999999999</v>
      </c>
      <c r="GT124">
        <v>46.5</v>
      </c>
      <c r="GU124">
        <v>44</v>
      </c>
      <c r="GV124">
        <v>42.041499999999999</v>
      </c>
      <c r="GW124">
        <v>49.4938</v>
      </c>
      <c r="GX124">
        <v>43.557699999999997</v>
      </c>
      <c r="GY124">
        <v>1</v>
      </c>
      <c r="GZ124">
        <v>0.686504</v>
      </c>
      <c r="HA124">
        <v>1.5911</v>
      </c>
      <c r="HB124">
        <v>20.1998</v>
      </c>
      <c r="HC124">
        <v>5.2140000000000004</v>
      </c>
      <c r="HD124">
        <v>11.974</v>
      </c>
      <c r="HE124">
        <v>4.9898999999999996</v>
      </c>
      <c r="HF124">
        <v>3.2924799999999999</v>
      </c>
      <c r="HG124">
        <v>7075.9</v>
      </c>
      <c r="HH124">
        <v>9999</v>
      </c>
      <c r="HI124">
        <v>9999</v>
      </c>
      <c r="HJ124">
        <v>659.3</v>
      </c>
      <c r="HK124">
        <v>4.9713099999999999</v>
      </c>
      <c r="HL124">
        <v>1.8748</v>
      </c>
      <c r="HM124">
        <v>1.87104</v>
      </c>
      <c r="HN124">
        <v>1.8708100000000001</v>
      </c>
      <c r="HO124">
        <v>1.87531</v>
      </c>
      <c r="HP124">
        <v>1.87202</v>
      </c>
      <c r="HQ124">
        <v>1.86751</v>
      </c>
      <c r="HR124">
        <v>1.8784700000000001</v>
      </c>
      <c r="HS124">
        <v>0</v>
      </c>
      <c r="HT124">
        <v>0</v>
      </c>
      <c r="HU124">
        <v>0</v>
      </c>
      <c r="HV124">
        <v>0</v>
      </c>
      <c r="HW124" t="s">
        <v>418</v>
      </c>
      <c r="HX124" t="s">
        <v>419</v>
      </c>
      <c r="HY124" t="s">
        <v>420</v>
      </c>
      <c r="HZ124" t="s">
        <v>420</v>
      </c>
      <c r="IA124" t="s">
        <v>420</v>
      </c>
      <c r="IB124" t="s">
        <v>420</v>
      </c>
      <c r="IC124">
        <v>0</v>
      </c>
      <c r="ID124">
        <v>100</v>
      </c>
      <c r="IE124">
        <v>100</v>
      </c>
      <c r="IF124">
        <v>-1.1719999999999999</v>
      </c>
      <c r="IG124">
        <v>0.44719999999999999</v>
      </c>
      <c r="IH124">
        <v>-1.172199999999918</v>
      </c>
      <c r="II124">
        <v>0</v>
      </c>
      <c r="IJ124">
        <v>0</v>
      </c>
      <c r="IK124">
        <v>0</v>
      </c>
      <c r="IL124">
        <v>0.44723499999999922</v>
      </c>
      <c r="IM124">
        <v>0</v>
      </c>
      <c r="IN124">
        <v>0</v>
      </c>
      <c r="IO124">
        <v>0</v>
      </c>
      <c r="IP124">
        <v>-1</v>
      </c>
      <c r="IQ124">
        <v>-1</v>
      </c>
      <c r="IR124">
        <v>-1</v>
      </c>
      <c r="IS124">
        <v>-1</v>
      </c>
      <c r="IT124">
        <v>187</v>
      </c>
      <c r="IU124">
        <v>187</v>
      </c>
      <c r="IV124">
        <v>1.65527</v>
      </c>
      <c r="IW124">
        <v>2.5817899999999998</v>
      </c>
      <c r="IX124">
        <v>1.49902</v>
      </c>
      <c r="IY124">
        <v>2.2766099999999998</v>
      </c>
      <c r="IZ124">
        <v>1.69678</v>
      </c>
      <c r="JA124">
        <v>2.3547400000000001</v>
      </c>
      <c r="JB124">
        <v>46.152700000000003</v>
      </c>
      <c r="JC124">
        <v>13.8431</v>
      </c>
      <c r="JD124">
        <v>18</v>
      </c>
      <c r="JE124">
        <v>707.91600000000005</v>
      </c>
      <c r="JF124">
        <v>269.77100000000002</v>
      </c>
      <c r="JG124">
        <v>30.000900000000001</v>
      </c>
      <c r="JH124">
        <v>36.126300000000001</v>
      </c>
      <c r="JI124">
        <v>30</v>
      </c>
      <c r="JJ124">
        <v>35.907800000000002</v>
      </c>
      <c r="JK124">
        <v>35.907699999999998</v>
      </c>
      <c r="JL124">
        <v>33.174900000000001</v>
      </c>
      <c r="JM124">
        <v>22.302</v>
      </c>
      <c r="JN124">
        <v>6.0886199999999997</v>
      </c>
      <c r="JO124">
        <v>30</v>
      </c>
      <c r="JP124">
        <v>729.16600000000005</v>
      </c>
      <c r="JQ124">
        <v>33.602499999999999</v>
      </c>
      <c r="JR124">
        <v>98.237799999999993</v>
      </c>
      <c r="JS124">
        <v>98.260599999999997</v>
      </c>
    </row>
    <row r="125" spans="1:279" x14ac:dyDescent="0.2">
      <c r="A125">
        <v>110</v>
      </c>
      <c r="B125">
        <v>1657205898.0999999</v>
      </c>
      <c r="C125">
        <v>435</v>
      </c>
      <c r="D125" t="s">
        <v>639</v>
      </c>
      <c r="E125" t="s">
        <v>640</v>
      </c>
      <c r="F125">
        <v>4</v>
      </c>
      <c r="G125">
        <v>1657205896.0999999</v>
      </c>
      <c r="H125">
        <f t="shared" si="50"/>
        <v>1.4496304694167164E-3</v>
      </c>
      <c r="I125">
        <f t="shared" si="51"/>
        <v>1.4496304694167164</v>
      </c>
      <c r="J125">
        <f t="shared" si="52"/>
        <v>13.025534957192715</v>
      </c>
      <c r="K125">
        <f t="shared" si="53"/>
        <v>701.38328571428576</v>
      </c>
      <c r="L125">
        <f t="shared" si="54"/>
        <v>448.58827706898768</v>
      </c>
      <c r="M125">
        <f t="shared" si="55"/>
        <v>45.457013048225065</v>
      </c>
      <c r="N125">
        <f t="shared" si="56"/>
        <v>71.073612040954103</v>
      </c>
      <c r="O125">
        <f t="shared" si="57"/>
        <v>8.9053112008392971E-2</v>
      </c>
      <c r="P125">
        <f t="shared" si="58"/>
        <v>2.7782858019892043</v>
      </c>
      <c r="Q125">
        <f t="shared" si="59"/>
        <v>8.7497205741992323E-2</v>
      </c>
      <c r="R125">
        <f t="shared" si="60"/>
        <v>5.4823281280942299E-2</v>
      </c>
      <c r="S125">
        <f t="shared" si="61"/>
        <v>194.41916061251942</v>
      </c>
      <c r="T125">
        <f t="shared" si="62"/>
        <v>34.2579069780653</v>
      </c>
      <c r="U125">
        <f t="shared" si="63"/>
        <v>33.287199999999999</v>
      </c>
      <c r="V125">
        <f t="shared" si="64"/>
        <v>5.13420861535905</v>
      </c>
      <c r="W125">
        <f t="shared" si="65"/>
        <v>68.061299668047113</v>
      </c>
      <c r="X125">
        <f t="shared" si="66"/>
        <v>3.5270914196267174</v>
      </c>
      <c r="Y125">
        <f t="shared" si="67"/>
        <v>5.1822275460934062</v>
      </c>
      <c r="Z125">
        <f t="shared" si="68"/>
        <v>1.6071171957323327</v>
      </c>
      <c r="AA125">
        <f t="shared" si="69"/>
        <v>-63.928703701277193</v>
      </c>
      <c r="AB125">
        <f t="shared" si="70"/>
        <v>24.883226537141809</v>
      </c>
      <c r="AC125">
        <f t="shared" si="71"/>
        <v>2.0586420868237028</v>
      </c>
      <c r="AD125">
        <f t="shared" si="72"/>
        <v>157.43232553520775</v>
      </c>
      <c r="AE125">
        <f t="shared" si="73"/>
        <v>22.03747891199167</v>
      </c>
      <c r="AF125">
        <f t="shared" si="74"/>
        <v>1.4548356385226011</v>
      </c>
      <c r="AG125">
        <f t="shared" si="75"/>
        <v>13.025534957192715</v>
      </c>
      <c r="AH125">
        <v>748.34663861541378</v>
      </c>
      <c r="AI125">
        <v>729.18771515151468</v>
      </c>
      <c r="AJ125">
        <v>1.6745495923544631</v>
      </c>
      <c r="AK125">
        <v>65.771731375418483</v>
      </c>
      <c r="AL125">
        <f t="shared" si="76"/>
        <v>1.4496304694167164</v>
      </c>
      <c r="AM125">
        <v>33.511366105690563</v>
      </c>
      <c r="AN125">
        <v>34.802775524475557</v>
      </c>
      <c r="AO125">
        <v>-1.0819548101953801E-4</v>
      </c>
      <c r="AP125">
        <v>88.071452504573628</v>
      </c>
      <c r="AQ125">
        <v>2</v>
      </c>
      <c r="AR125">
        <v>0</v>
      </c>
      <c r="AS125">
        <f t="shared" si="77"/>
        <v>1</v>
      </c>
      <c r="AT125">
        <f t="shared" si="78"/>
        <v>0</v>
      </c>
      <c r="AU125">
        <f t="shared" si="79"/>
        <v>47560.412568275395</v>
      </c>
      <c r="AV125" t="s">
        <v>413</v>
      </c>
      <c r="AW125" t="s">
        <v>413</v>
      </c>
      <c r="AX125">
        <v>0</v>
      </c>
      <c r="AY125">
        <v>0</v>
      </c>
      <c r="AZ125" t="e">
        <f t="shared" si="80"/>
        <v>#DIV/0!</v>
      </c>
      <c r="BA125">
        <v>0</v>
      </c>
      <c r="BB125" t="s">
        <v>413</v>
      </c>
      <c r="BC125" t="s">
        <v>413</v>
      </c>
      <c r="BD125">
        <v>0</v>
      </c>
      <c r="BE125">
        <v>0</v>
      </c>
      <c r="BF125" t="e">
        <f t="shared" si="81"/>
        <v>#DIV/0!</v>
      </c>
      <c r="BG125">
        <v>0.5</v>
      </c>
      <c r="BH125">
        <f t="shared" si="82"/>
        <v>1009.469699799233</v>
      </c>
      <c r="BI125">
        <f t="shared" si="83"/>
        <v>13.025534957192715</v>
      </c>
      <c r="BJ125" t="e">
        <f t="shared" si="84"/>
        <v>#DIV/0!</v>
      </c>
      <c r="BK125">
        <f t="shared" si="85"/>
        <v>1.29033441615764E-2</v>
      </c>
      <c r="BL125" t="e">
        <f t="shared" si="86"/>
        <v>#DIV/0!</v>
      </c>
      <c r="BM125" t="e">
        <f t="shared" si="87"/>
        <v>#DIV/0!</v>
      </c>
      <c r="BN125" t="s">
        <v>413</v>
      </c>
      <c r="BO125">
        <v>0</v>
      </c>
      <c r="BP125" t="e">
        <f t="shared" si="88"/>
        <v>#DIV/0!</v>
      </c>
      <c r="BQ125" t="e">
        <f t="shared" si="89"/>
        <v>#DIV/0!</v>
      </c>
      <c r="BR125" t="e">
        <f t="shared" si="90"/>
        <v>#DIV/0!</v>
      </c>
      <c r="BS125" t="e">
        <f t="shared" si="91"/>
        <v>#DIV/0!</v>
      </c>
      <c r="BT125" t="e">
        <f t="shared" si="92"/>
        <v>#DIV/0!</v>
      </c>
      <c r="BU125" t="e">
        <f t="shared" si="93"/>
        <v>#DIV/0!</v>
      </c>
      <c r="BV125" t="e">
        <f t="shared" si="94"/>
        <v>#DIV/0!</v>
      </c>
      <c r="BW125" t="e">
        <f t="shared" si="95"/>
        <v>#DIV/0!</v>
      </c>
      <c r="BX125" t="s">
        <v>413</v>
      </c>
      <c r="BY125" t="s">
        <v>413</v>
      </c>
      <c r="BZ125" t="s">
        <v>413</v>
      </c>
      <c r="CA125" t="s">
        <v>413</v>
      </c>
      <c r="CB125" t="s">
        <v>413</v>
      </c>
      <c r="CC125" t="s">
        <v>413</v>
      </c>
      <c r="CD125" t="s">
        <v>413</v>
      </c>
      <c r="CE125" t="s">
        <v>413</v>
      </c>
      <c r="CF125">
        <v>251</v>
      </c>
      <c r="CG125">
        <v>1000</v>
      </c>
      <c r="CH125" t="s">
        <v>414</v>
      </c>
      <c r="CI125">
        <v>8.5</v>
      </c>
      <c r="CJ125">
        <v>1.992</v>
      </c>
      <c r="CK125">
        <v>33.67</v>
      </c>
      <c r="CL125">
        <v>2.6106759999999999E-5</v>
      </c>
      <c r="CM125">
        <v>3.7014436000000001E-4</v>
      </c>
      <c r="CN125">
        <v>1.8797999360000001E-2</v>
      </c>
      <c r="CO125">
        <v>1.9799999999999999E-4</v>
      </c>
      <c r="CP125">
        <f t="shared" si="96"/>
        <v>1199.957142857143</v>
      </c>
      <c r="CQ125">
        <f t="shared" si="97"/>
        <v>1009.469699799233</v>
      </c>
      <c r="CR125">
        <f t="shared" si="98"/>
        <v>0.84125479464678854</v>
      </c>
      <c r="CS125">
        <f t="shared" si="99"/>
        <v>0.16202175366830193</v>
      </c>
      <c r="CT125">
        <v>6</v>
      </c>
      <c r="CU125">
        <v>0.5</v>
      </c>
      <c r="CV125" t="s">
        <v>415</v>
      </c>
      <c r="CW125">
        <v>2</v>
      </c>
      <c r="CX125" t="b">
        <v>1</v>
      </c>
      <c r="CY125">
        <v>1657205896.0999999</v>
      </c>
      <c r="CZ125">
        <v>701.38328571428576</v>
      </c>
      <c r="DA125">
        <v>722.65557142857142</v>
      </c>
      <c r="DB125">
        <v>34.80677142857143</v>
      </c>
      <c r="DC125">
        <v>33.511314285714278</v>
      </c>
      <c r="DD125">
        <v>702.55528571428579</v>
      </c>
      <c r="DE125">
        <v>34.359542857142863</v>
      </c>
      <c r="DF125">
        <v>650.36385714285711</v>
      </c>
      <c r="DG125">
        <v>101.2337142857143</v>
      </c>
      <c r="DH125">
        <v>9.9769828571428576E-2</v>
      </c>
      <c r="DI125">
        <v>33.453328571428571</v>
      </c>
      <c r="DJ125">
        <v>999.89999999999986</v>
      </c>
      <c r="DK125">
        <v>33.287199999999999</v>
      </c>
      <c r="DL125">
        <v>0</v>
      </c>
      <c r="DM125">
        <v>0</v>
      </c>
      <c r="DN125">
        <v>9050</v>
      </c>
      <c r="DO125">
        <v>0</v>
      </c>
      <c r="DP125">
        <v>867.24257142857152</v>
      </c>
      <c r="DQ125">
        <v>-21.272257142857139</v>
      </c>
      <c r="DR125">
        <v>726.6767142857143</v>
      </c>
      <c r="DS125">
        <v>747.71214285714291</v>
      </c>
      <c r="DT125">
        <v>1.2954542857142859</v>
      </c>
      <c r="DU125">
        <v>722.65557142857142</v>
      </c>
      <c r="DV125">
        <v>33.511314285714278</v>
      </c>
      <c r="DW125">
        <v>3.5236200000000002</v>
      </c>
      <c r="DX125">
        <v>3.392477142857143</v>
      </c>
      <c r="DY125">
        <v>26.733985714285719</v>
      </c>
      <c r="DZ125">
        <v>26.09102857142857</v>
      </c>
      <c r="EA125">
        <v>1199.957142857143</v>
      </c>
      <c r="EB125">
        <v>0.95799571428571428</v>
      </c>
      <c r="EC125">
        <v>4.2004571428571433E-2</v>
      </c>
      <c r="ED125">
        <v>0</v>
      </c>
      <c r="EE125">
        <v>529.92499999999995</v>
      </c>
      <c r="EF125">
        <v>5.0001600000000002</v>
      </c>
      <c r="EG125">
        <v>7207.8414285714289</v>
      </c>
      <c r="EH125">
        <v>9514.8057142857142</v>
      </c>
      <c r="EI125">
        <v>47.544285714285706</v>
      </c>
      <c r="EJ125">
        <v>49.75</v>
      </c>
      <c r="EK125">
        <v>48.714000000000013</v>
      </c>
      <c r="EL125">
        <v>48.58</v>
      </c>
      <c r="EM125">
        <v>49.25</v>
      </c>
      <c r="EN125">
        <v>1144.767142857143</v>
      </c>
      <c r="EO125">
        <v>50.19</v>
      </c>
      <c r="EP125">
        <v>0</v>
      </c>
      <c r="EQ125">
        <v>610478.70000004768</v>
      </c>
      <c r="ER125">
        <v>0</v>
      </c>
      <c r="ES125">
        <v>530.0266153846153</v>
      </c>
      <c r="ET125">
        <v>-0.77374357837173091</v>
      </c>
      <c r="EU125">
        <v>-66.968546863834504</v>
      </c>
      <c r="EV125">
        <v>7212.581923076923</v>
      </c>
      <c r="EW125">
        <v>15</v>
      </c>
      <c r="EX125">
        <v>1657194677</v>
      </c>
      <c r="EY125" t="s">
        <v>416</v>
      </c>
      <c r="EZ125">
        <v>1657194677</v>
      </c>
      <c r="FA125">
        <v>1657194677</v>
      </c>
      <c r="FB125">
        <v>4</v>
      </c>
      <c r="FC125">
        <v>-0.154</v>
      </c>
      <c r="FD125">
        <v>6.0000000000000001E-3</v>
      </c>
      <c r="FE125">
        <v>-1.1719999999999999</v>
      </c>
      <c r="FF125">
        <v>0.44700000000000001</v>
      </c>
      <c r="FG125">
        <v>415</v>
      </c>
      <c r="FH125">
        <v>30</v>
      </c>
      <c r="FI125">
        <v>0.27</v>
      </c>
      <c r="FJ125">
        <v>0.12</v>
      </c>
      <c r="FK125">
        <v>-21.07217073170732</v>
      </c>
      <c r="FL125">
        <v>-1.0562487804878691</v>
      </c>
      <c r="FM125">
        <v>0.11643796473303671</v>
      </c>
      <c r="FN125">
        <v>0</v>
      </c>
      <c r="FO125">
        <v>530.0734705882353</v>
      </c>
      <c r="FP125">
        <v>-0.90799082877699899</v>
      </c>
      <c r="FQ125">
        <v>0.20956779547357049</v>
      </c>
      <c r="FR125">
        <v>1</v>
      </c>
      <c r="FS125">
        <v>1.286631707317073</v>
      </c>
      <c r="FT125">
        <v>5.5768641114983378E-2</v>
      </c>
      <c r="FU125">
        <v>8.1513179848381884E-3</v>
      </c>
      <c r="FV125">
        <v>1</v>
      </c>
      <c r="FW125">
        <v>2</v>
      </c>
      <c r="FX125">
        <v>3</v>
      </c>
      <c r="FY125" t="s">
        <v>490</v>
      </c>
      <c r="FZ125">
        <v>3.36904</v>
      </c>
      <c r="GA125">
        <v>2.8939599999999999</v>
      </c>
      <c r="GB125">
        <v>0.143315</v>
      </c>
      <c r="GC125">
        <v>0.148234</v>
      </c>
      <c r="GD125">
        <v>0.14274100000000001</v>
      </c>
      <c r="GE125">
        <v>0.14191500000000001</v>
      </c>
      <c r="GF125">
        <v>29533.7</v>
      </c>
      <c r="GG125">
        <v>25564.1</v>
      </c>
      <c r="GH125">
        <v>30818.400000000001</v>
      </c>
      <c r="GI125">
        <v>27979.4</v>
      </c>
      <c r="GJ125">
        <v>34824.800000000003</v>
      </c>
      <c r="GK125">
        <v>33900.1</v>
      </c>
      <c r="GL125">
        <v>40191.300000000003</v>
      </c>
      <c r="GM125">
        <v>39027.300000000003</v>
      </c>
      <c r="GN125">
        <v>2.3187700000000002</v>
      </c>
      <c r="GO125">
        <v>1.5309699999999999</v>
      </c>
      <c r="GP125">
        <v>0</v>
      </c>
      <c r="GQ125">
        <v>6.09308E-2</v>
      </c>
      <c r="GR125">
        <v>999.9</v>
      </c>
      <c r="GS125">
        <v>32.297499999999999</v>
      </c>
      <c r="GT125">
        <v>46.5</v>
      </c>
      <c r="GU125">
        <v>44</v>
      </c>
      <c r="GV125">
        <v>42.040599999999998</v>
      </c>
      <c r="GW125">
        <v>49.553699999999999</v>
      </c>
      <c r="GX125">
        <v>43.409500000000001</v>
      </c>
      <c r="GY125">
        <v>1</v>
      </c>
      <c r="GZ125">
        <v>0.68685499999999999</v>
      </c>
      <c r="HA125">
        <v>1.59259</v>
      </c>
      <c r="HB125">
        <v>20.1998</v>
      </c>
      <c r="HC125">
        <v>5.2145900000000003</v>
      </c>
      <c r="HD125">
        <v>11.974</v>
      </c>
      <c r="HE125">
        <v>4.9895500000000004</v>
      </c>
      <c r="HF125">
        <v>3.2924799999999999</v>
      </c>
      <c r="HG125">
        <v>7076.1</v>
      </c>
      <c r="HH125">
        <v>9999</v>
      </c>
      <c r="HI125">
        <v>9999</v>
      </c>
      <c r="HJ125">
        <v>659.3</v>
      </c>
      <c r="HK125">
        <v>4.9713200000000004</v>
      </c>
      <c r="HL125">
        <v>1.87477</v>
      </c>
      <c r="HM125">
        <v>1.87104</v>
      </c>
      <c r="HN125">
        <v>1.87079</v>
      </c>
      <c r="HO125">
        <v>1.87531</v>
      </c>
      <c r="HP125">
        <v>1.87202</v>
      </c>
      <c r="HQ125">
        <v>1.86751</v>
      </c>
      <c r="HR125">
        <v>1.87846</v>
      </c>
      <c r="HS125">
        <v>0</v>
      </c>
      <c r="HT125">
        <v>0</v>
      </c>
      <c r="HU125">
        <v>0</v>
      </c>
      <c r="HV125">
        <v>0</v>
      </c>
      <c r="HW125" t="s">
        <v>418</v>
      </c>
      <c r="HX125" t="s">
        <v>419</v>
      </c>
      <c r="HY125" t="s">
        <v>420</v>
      </c>
      <c r="HZ125" t="s">
        <v>420</v>
      </c>
      <c r="IA125" t="s">
        <v>420</v>
      </c>
      <c r="IB125" t="s">
        <v>420</v>
      </c>
      <c r="IC125">
        <v>0</v>
      </c>
      <c r="ID125">
        <v>100</v>
      </c>
      <c r="IE125">
        <v>100</v>
      </c>
      <c r="IF125">
        <v>-1.1719999999999999</v>
      </c>
      <c r="IG125">
        <v>0.44729999999999998</v>
      </c>
      <c r="IH125">
        <v>-1.172199999999918</v>
      </c>
      <c r="II125">
        <v>0</v>
      </c>
      <c r="IJ125">
        <v>0</v>
      </c>
      <c r="IK125">
        <v>0</v>
      </c>
      <c r="IL125">
        <v>0.44723499999999922</v>
      </c>
      <c r="IM125">
        <v>0</v>
      </c>
      <c r="IN125">
        <v>0</v>
      </c>
      <c r="IO125">
        <v>0</v>
      </c>
      <c r="IP125">
        <v>-1</v>
      </c>
      <c r="IQ125">
        <v>-1</v>
      </c>
      <c r="IR125">
        <v>-1</v>
      </c>
      <c r="IS125">
        <v>-1</v>
      </c>
      <c r="IT125">
        <v>187</v>
      </c>
      <c r="IU125">
        <v>187</v>
      </c>
      <c r="IV125">
        <v>1.6674800000000001</v>
      </c>
      <c r="IW125">
        <v>2.5781200000000002</v>
      </c>
      <c r="IX125">
        <v>1.49902</v>
      </c>
      <c r="IY125">
        <v>2.2778299999999998</v>
      </c>
      <c r="IZ125">
        <v>1.69678</v>
      </c>
      <c r="JA125">
        <v>2.3901400000000002</v>
      </c>
      <c r="JB125">
        <v>46.123699999999999</v>
      </c>
      <c r="JC125">
        <v>13.8431</v>
      </c>
      <c r="JD125">
        <v>18</v>
      </c>
      <c r="JE125">
        <v>707.81200000000001</v>
      </c>
      <c r="JF125">
        <v>269.87599999999998</v>
      </c>
      <c r="JG125">
        <v>30.000699999999998</v>
      </c>
      <c r="JH125">
        <v>36.126300000000001</v>
      </c>
      <c r="JI125">
        <v>30.000299999999999</v>
      </c>
      <c r="JJ125">
        <v>35.907800000000002</v>
      </c>
      <c r="JK125">
        <v>35.907699999999998</v>
      </c>
      <c r="JL125">
        <v>33.428400000000003</v>
      </c>
      <c r="JM125">
        <v>22.028300000000002</v>
      </c>
      <c r="JN125">
        <v>6.0886199999999997</v>
      </c>
      <c r="JO125">
        <v>30</v>
      </c>
      <c r="JP125">
        <v>735.84400000000005</v>
      </c>
      <c r="JQ125">
        <v>33.614400000000003</v>
      </c>
      <c r="JR125">
        <v>98.238100000000003</v>
      </c>
      <c r="JS125">
        <v>98.259200000000007</v>
      </c>
    </row>
    <row r="126" spans="1:279" x14ac:dyDescent="0.2">
      <c r="A126">
        <v>111</v>
      </c>
      <c r="B126">
        <v>1657205902.0999999</v>
      </c>
      <c r="C126">
        <v>439</v>
      </c>
      <c r="D126" t="s">
        <v>641</v>
      </c>
      <c r="E126" t="s">
        <v>642</v>
      </c>
      <c r="F126">
        <v>4</v>
      </c>
      <c r="G126">
        <v>1657205899.7874999</v>
      </c>
      <c r="H126">
        <f t="shared" si="50"/>
        <v>1.4434207504343533E-3</v>
      </c>
      <c r="I126">
        <f t="shared" si="51"/>
        <v>1.4434207504343533</v>
      </c>
      <c r="J126">
        <f t="shared" si="52"/>
        <v>13.233959935995836</v>
      </c>
      <c r="K126">
        <f t="shared" si="53"/>
        <v>707.36324999999988</v>
      </c>
      <c r="L126">
        <f t="shared" si="54"/>
        <v>449.90252115779879</v>
      </c>
      <c r="M126">
        <f t="shared" si="55"/>
        <v>45.589726608439619</v>
      </c>
      <c r="N126">
        <f t="shared" si="56"/>
        <v>71.678854115704056</v>
      </c>
      <c r="O126">
        <f t="shared" si="57"/>
        <v>8.8764157470354071E-2</v>
      </c>
      <c r="P126">
        <f t="shared" si="58"/>
        <v>2.7709501440822413</v>
      </c>
      <c r="Q126">
        <f t="shared" si="59"/>
        <v>8.7214221835448857E-2</v>
      </c>
      <c r="R126">
        <f t="shared" si="60"/>
        <v>5.4645889931225933E-2</v>
      </c>
      <c r="S126">
        <f t="shared" si="61"/>
        <v>194.41716786249575</v>
      </c>
      <c r="T126">
        <f t="shared" si="62"/>
        <v>34.256016295383489</v>
      </c>
      <c r="U126">
        <f t="shared" si="63"/>
        <v>33.281687499999997</v>
      </c>
      <c r="V126">
        <f t="shared" si="64"/>
        <v>5.1326219026253526</v>
      </c>
      <c r="W126">
        <f t="shared" si="65"/>
        <v>68.084550536383475</v>
      </c>
      <c r="X126">
        <f t="shared" si="66"/>
        <v>3.527201598069913</v>
      </c>
      <c r="Y126">
        <f t="shared" si="67"/>
        <v>5.1806196417277128</v>
      </c>
      <c r="Z126">
        <f t="shared" si="68"/>
        <v>1.6054203045554396</v>
      </c>
      <c r="AA126">
        <f t="shared" si="69"/>
        <v>-63.654855094154982</v>
      </c>
      <c r="AB126">
        <f t="shared" si="70"/>
        <v>24.813257798265255</v>
      </c>
      <c r="AC126">
        <f t="shared" si="71"/>
        <v>2.0581766437783435</v>
      </c>
      <c r="AD126">
        <f t="shared" si="72"/>
        <v>157.63374721038437</v>
      </c>
      <c r="AE126">
        <f t="shared" si="73"/>
        <v>22.266884230382907</v>
      </c>
      <c r="AF126">
        <f t="shared" si="74"/>
        <v>1.3853198339523458</v>
      </c>
      <c r="AG126">
        <f t="shared" si="75"/>
        <v>13.233959935995836</v>
      </c>
      <c r="AH126">
        <v>755.34015353544623</v>
      </c>
      <c r="AI126">
        <v>735.93001212121226</v>
      </c>
      <c r="AJ126">
        <v>1.687368546513319</v>
      </c>
      <c r="AK126">
        <v>65.771731375418483</v>
      </c>
      <c r="AL126">
        <f t="shared" si="76"/>
        <v>1.4434207504343533</v>
      </c>
      <c r="AM126">
        <v>33.532306796726161</v>
      </c>
      <c r="AN126">
        <v>34.818200699300732</v>
      </c>
      <c r="AO126">
        <v>-1.1557911816066771E-4</v>
      </c>
      <c r="AP126">
        <v>88.071452504573628</v>
      </c>
      <c r="AQ126">
        <v>2</v>
      </c>
      <c r="AR126">
        <v>0</v>
      </c>
      <c r="AS126">
        <f t="shared" si="77"/>
        <v>1</v>
      </c>
      <c r="AT126">
        <f t="shared" si="78"/>
        <v>0</v>
      </c>
      <c r="AU126">
        <f t="shared" si="79"/>
        <v>47359.437689678896</v>
      </c>
      <c r="AV126" t="s">
        <v>413</v>
      </c>
      <c r="AW126" t="s">
        <v>413</v>
      </c>
      <c r="AX126">
        <v>0</v>
      </c>
      <c r="AY126">
        <v>0</v>
      </c>
      <c r="AZ126" t="e">
        <f t="shared" si="80"/>
        <v>#DIV/0!</v>
      </c>
      <c r="BA126">
        <v>0</v>
      </c>
      <c r="BB126" t="s">
        <v>413</v>
      </c>
      <c r="BC126" t="s">
        <v>413</v>
      </c>
      <c r="BD126">
        <v>0</v>
      </c>
      <c r="BE126">
        <v>0</v>
      </c>
      <c r="BF126" t="e">
        <f t="shared" si="81"/>
        <v>#DIV/0!</v>
      </c>
      <c r="BG126">
        <v>0.5</v>
      </c>
      <c r="BH126">
        <f t="shared" si="82"/>
        <v>1009.4585247992204</v>
      </c>
      <c r="BI126">
        <f t="shared" si="83"/>
        <v>13.233959935995836</v>
      </c>
      <c r="BJ126" t="e">
        <f t="shared" si="84"/>
        <v>#DIV/0!</v>
      </c>
      <c r="BK126">
        <f t="shared" si="85"/>
        <v>1.310995906308092E-2</v>
      </c>
      <c r="BL126" t="e">
        <f t="shared" si="86"/>
        <v>#DIV/0!</v>
      </c>
      <c r="BM126" t="e">
        <f t="shared" si="87"/>
        <v>#DIV/0!</v>
      </c>
      <c r="BN126" t="s">
        <v>413</v>
      </c>
      <c r="BO126">
        <v>0</v>
      </c>
      <c r="BP126" t="e">
        <f t="shared" si="88"/>
        <v>#DIV/0!</v>
      </c>
      <c r="BQ126" t="e">
        <f t="shared" si="89"/>
        <v>#DIV/0!</v>
      </c>
      <c r="BR126" t="e">
        <f t="shared" si="90"/>
        <v>#DIV/0!</v>
      </c>
      <c r="BS126" t="e">
        <f t="shared" si="91"/>
        <v>#DIV/0!</v>
      </c>
      <c r="BT126" t="e">
        <f t="shared" si="92"/>
        <v>#DIV/0!</v>
      </c>
      <c r="BU126" t="e">
        <f t="shared" si="93"/>
        <v>#DIV/0!</v>
      </c>
      <c r="BV126" t="e">
        <f t="shared" si="94"/>
        <v>#DIV/0!</v>
      </c>
      <c r="BW126" t="e">
        <f t="shared" si="95"/>
        <v>#DIV/0!</v>
      </c>
      <c r="BX126" t="s">
        <v>413</v>
      </c>
      <c r="BY126" t="s">
        <v>413</v>
      </c>
      <c r="BZ126" t="s">
        <v>413</v>
      </c>
      <c r="CA126" t="s">
        <v>413</v>
      </c>
      <c r="CB126" t="s">
        <v>413</v>
      </c>
      <c r="CC126" t="s">
        <v>413</v>
      </c>
      <c r="CD126" t="s">
        <v>413</v>
      </c>
      <c r="CE126" t="s">
        <v>413</v>
      </c>
      <c r="CF126">
        <v>251</v>
      </c>
      <c r="CG126">
        <v>1000</v>
      </c>
      <c r="CH126" t="s">
        <v>414</v>
      </c>
      <c r="CI126">
        <v>8.5</v>
      </c>
      <c r="CJ126">
        <v>1.992</v>
      </c>
      <c r="CK126">
        <v>33.67</v>
      </c>
      <c r="CL126">
        <v>2.6106759999999999E-5</v>
      </c>
      <c r="CM126">
        <v>3.7014436000000001E-4</v>
      </c>
      <c r="CN126">
        <v>1.8797999360000001E-2</v>
      </c>
      <c r="CO126">
        <v>1.9799999999999999E-4</v>
      </c>
      <c r="CP126">
        <f t="shared" si="96"/>
        <v>1199.9437499999999</v>
      </c>
      <c r="CQ126">
        <f t="shared" si="97"/>
        <v>1009.4585247992204</v>
      </c>
      <c r="CR126">
        <f t="shared" si="98"/>
        <v>0.84125487115476916</v>
      </c>
      <c r="CS126">
        <f t="shared" si="99"/>
        <v>0.16202190132870459</v>
      </c>
      <c r="CT126">
        <v>6</v>
      </c>
      <c r="CU126">
        <v>0.5</v>
      </c>
      <c r="CV126" t="s">
        <v>415</v>
      </c>
      <c r="CW126">
        <v>2</v>
      </c>
      <c r="CX126" t="b">
        <v>1</v>
      </c>
      <c r="CY126">
        <v>1657205899.7874999</v>
      </c>
      <c r="CZ126">
        <v>707.36324999999988</v>
      </c>
      <c r="DA126">
        <v>728.80975000000001</v>
      </c>
      <c r="DB126">
        <v>34.808212500000003</v>
      </c>
      <c r="DC126">
        <v>33.574662500000002</v>
      </c>
      <c r="DD126">
        <v>708.53549999999996</v>
      </c>
      <c r="DE126">
        <v>34.360999999999997</v>
      </c>
      <c r="DF126">
        <v>650.36649999999997</v>
      </c>
      <c r="DG126">
        <v>101.232375</v>
      </c>
      <c r="DH126">
        <v>0.10007917500000001</v>
      </c>
      <c r="DI126">
        <v>33.447787499999997</v>
      </c>
      <c r="DJ126">
        <v>999.9</v>
      </c>
      <c r="DK126">
        <v>33.281687499999997</v>
      </c>
      <c r="DL126">
        <v>0</v>
      </c>
      <c r="DM126">
        <v>0</v>
      </c>
      <c r="DN126">
        <v>9011.0925000000007</v>
      </c>
      <c r="DO126">
        <v>0</v>
      </c>
      <c r="DP126">
        <v>876.83937500000002</v>
      </c>
      <c r="DQ126">
        <v>-21.446512500000001</v>
      </c>
      <c r="DR126">
        <v>732.87324999999998</v>
      </c>
      <c r="DS126">
        <v>754.12937499999998</v>
      </c>
      <c r="DT126">
        <v>1.233565</v>
      </c>
      <c r="DU126">
        <v>728.80975000000001</v>
      </c>
      <c r="DV126">
        <v>33.574662500000002</v>
      </c>
      <c r="DW126">
        <v>3.52371875</v>
      </c>
      <c r="DX126">
        <v>3.3988425000000002</v>
      </c>
      <c r="DY126">
        <v>26.734449999999999</v>
      </c>
      <c r="DZ126">
        <v>26.122724999999999</v>
      </c>
      <c r="EA126">
        <v>1199.9437499999999</v>
      </c>
      <c r="EB126">
        <v>0.95799374999999998</v>
      </c>
      <c r="EC126">
        <v>4.2006500000000002E-2</v>
      </c>
      <c r="ED126">
        <v>0</v>
      </c>
      <c r="EE126">
        <v>529.73349999999994</v>
      </c>
      <c r="EF126">
        <v>5.0001600000000002</v>
      </c>
      <c r="EG126">
        <v>7217.2849999999999</v>
      </c>
      <c r="EH126">
        <v>9514.7099999999991</v>
      </c>
      <c r="EI126">
        <v>47.577749999999988</v>
      </c>
      <c r="EJ126">
        <v>49.734250000000003</v>
      </c>
      <c r="EK126">
        <v>48.702749999999988</v>
      </c>
      <c r="EL126">
        <v>48.569875000000003</v>
      </c>
      <c r="EM126">
        <v>49.234250000000003</v>
      </c>
      <c r="EN126">
        <v>1144.75125</v>
      </c>
      <c r="EO126">
        <v>50.192500000000003</v>
      </c>
      <c r="EP126">
        <v>0</v>
      </c>
      <c r="EQ126">
        <v>610482.89999985695</v>
      </c>
      <c r="ER126">
        <v>0</v>
      </c>
      <c r="ES126">
        <v>529.91779999999994</v>
      </c>
      <c r="ET126">
        <v>-1.699307684775152</v>
      </c>
      <c r="EU126">
        <v>63.85538461598464</v>
      </c>
      <c r="EV126">
        <v>7212.5092000000004</v>
      </c>
      <c r="EW126">
        <v>15</v>
      </c>
      <c r="EX126">
        <v>1657194677</v>
      </c>
      <c r="EY126" t="s">
        <v>416</v>
      </c>
      <c r="EZ126">
        <v>1657194677</v>
      </c>
      <c r="FA126">
        <v>1657194677</v>
      </c>
      <c r="FB126">
        <v>4</v>
      </c>
      <c r="FC126">
        <v>-0.154</v>
      </c>
      <c r="FD126">
        <v>6.0000000000000001E-3</v>
      </c>
      <c r="FE126">
        <v>-1.1719999999999999</v>
      </c>
      <c r="FF126">
        <v>0.44700000000000001</v>
      </c>
      <c r="FG126">
        <v>415</v>
      </c>
      <c r="FH126">
        <v>30</v>
      </c>
      <c r="FI126">
        <v>0.27</v>
      </c>
      <c r="FJ126">
        <v>0.12</v>
      </c>
      <c r="FK126">
        <v>-21.167775609756099</v>
      </c>
      <c r="FL126">
        <v>-1.2265881533101051</v>
      </c>
      <c r="FM126">
        <v>0.13415915517515439</v>
      </c>
      <c r="FN126">
        <v>0</v>
      </c>
      <c r="FO126">
        <v>530.00176470588235</v>
      </c>
      <c r="FP126">
        <v>-0.85463711963895361</v>
      </c>
      <c r="FQ126">
        <v>0.21939114396082829</v>
      </c>
      <c r="FR126">
        <v>1</v>
      </c>
      <c r="FS126">
        <v>1.2809912195121951</v>
      </c>
      <c r="FT126">
        <v>-5.1342648083624209E-2</v>
      </c>
      <c r="FU126">
        <v>1.9059442214744399E-2</v>
      </c>
      <c r="FV126">
        <v>1</v>
      </c>
      <c r="FW126">
        <v>2</v>
      </c>
      <c r="FX126">
        <v>3</v>
      </c>
      <c r="FY126" t="s">
        <v>490</v>
      </c>
      <c r="FZ126">
        <v>3.3690799999999999</v>
      </c>
      <c r="GA126">
        <v>2.89385</v>
      </c>
      <c r="GB126">
        <v>0.14422399999999999</v>
      </c>
      <c r="GC126">
        <v>0.14917800000000001</v>
      </c>
      <c r="GD126">
        <v>0.14279600000000001</v>
      </c>
      <c r="GE126">
        <v>0.14221</v>
      </c>
      <c r="GF126">
        <v>29501.9</v>
      </c>
      <c r="GG126">
        <v>25534.9</v>
      </c>
      <c r="GH126">
        <v>30818</v>
      </c>
      <c r="GI126">
        <v>27978.5</v>
      </c>
      <c r="GJ126">
        <v>34822.400000000001</v>
      </c>
      <c r="GK126">
        <v>33887.1</v>
      </c>
      <c r="GL126">
        <v>40191</v>
      </c>
      <c r="GM126">
        <v>39025.699999999997</v>
      </c>
      <c r="GN126">
        <v>2.3188300000000002</v>
      </c>
      <c r="GO126">
        <v>1.5308999999999999</v>
      </c>
      <c r="GP126">
        <v>0</v>
      </c>
      <c r="GQ126">
        <v>6.1377899999999999E-2</v>
      </c>
      <c r="GR126">
        <v>999.9</v>
      </c>
      <c r="GS126">
        <v>32.285299999999999</v>
      </c>
      <c r="GT126">
        <v>46.5</v>
      </c>
      <c r="GU126">
        <v>44</v>
      </c>
      <c r="GV126">
        <v>42.040100000000002</v>
      </c>
      <c r="GW126">
        <v>49.223799999999997</v>
      </c>
      <c r="GX126">
        <v>42.896599999999999</v>
      </c>
      <c r="GY126">
        <v>1</v>
      </c>
      <c r="GZ126">
        <v>0.68680099999999999</v>
      </c>
      <c r="HA126">
        <v>1.5941099999999999</v>
      </c>
      <c r="HB126">
        <v>20.1997</v>
      </c>
      <c r="HC126">
        <v>5.2140000000000004</v>
      </c>
      <c r="HD126">
        <v>11.974</v>
      </c>
      <c r="HE126">
        <v>4.9901</v>
      </c>
      <c r="HF126">
        <v>3.2925</v>
      </c>
      <c r="HG126">
        <v>7076.1</v>
      </c>
      <c r="HH126">
        <v>9999</v>
      </c>
      <c r="HI126">
        <v>9999</v>
      </c>
      <c r="HJ126">
        <v>659.3</v>
      </c>
      <c r="HK126">
        <v>4.9713399999999996</v>
      </c>
      <c r="HL126">
        <v>1.87476</v>
      </c>
      <c r="HM126">
        <v>1.87103</v>
      </c>
      <c r="HN126">
        <v>1.8708199999999999</v>
      </c>
      <c r="HO126">
        <v>1.87531</v>
      </c>
      <c r="HP126">
        <v>1.8720600000000001</v>
      </c>
      <c r="HQ126">
        <v>1.8675200000000001</v>
      </c>
      <c r="HR126">
        <v>1.87849</v>
      </c>
      <c r="HS126">
        <v>0</v>
      </c>
      <c r="HT126">
        <v>0</v>
      </c>
      <c r="HU126">
        <v>0</v>
      </c>
      <c r="HV126">
        <v>0</v>
      </c>
      <c r="HW126" t="s">
        <v>418</v>
      </c>
      <c r="HX126" t="s">
        <v>419</v>
      </c>
      <c r="HY126" t="s">
        <v>420</v>
      </c>
      <c r="HZ126" t="s">
        <v>420</v>
      </c>
      <c r="IA126" t="s">
        <v>420</v>
      </c>
      <c r="IB126" t="s">
        <v>420</v>
      </c>
      <c r="IC126">
        <v>0</v>
      </c>
      <c r="ID126">
        <v>100</v>
      </c>
      <c r="IE126">
        <v>100</v>
      </c>
      <c r="IF126">
        <v>-1.173</v>
      </c>
      <c r="IG126">
        <v>0.44719999999999999</v>
      </c>
      <c r="IH126">
        <v>-1.172199999999918</v>
      </c>
      <c r="II126">
        <v>0</v>
      </c>
      <c r="IJ126">
        <v>0</v>
      </c>
      <c r="IK126">
        <v>0</v>
      </c>
      <c r="IL126">
        <v>0.44723499999999922</v>
      </c>
      <c r="IM126">
        <v>0</v>
      </c>
      <c r="IN126">
        <v>0</v>
      </c>
      <c r="IO126">
        <v>0</v>
      </c>
      <c r="IP126">
        <v>-1</v>
      </c>
      <c r="IQ126">
        <v>-1</v>
      </c>
      <c r="IR126">
        <v>-1</v>
      </c>
      <c r="IS126">
        <v>-1</v>
      </c>
      <c r="IT126">
        <v>187.1</v>
      </c>
      <c r="IU126">
        <v>187.1</v>
      </c>
      <c r="IV126">
        <v>1.6796899999999999</v>
      </c>
      <c r="IW126">
        <v>2.5769000000000002</v>
      </c>
      <c r="IX126">
        <v>1.49902</v>
      </c>
      <c r="IY126">
        <v>2.2778299999999998</v>
      </c>
      <c r="IZ126">
        <v>1.69678</v>
      </c>
      <c r="JA126">
        <v>2.4255399999999998</v>
      </c>
      <c r="JB126">
        <v>46.123699999999999</v>
      </c>
      <c r="JC126">
        <v>13.8431</v>
      </c>
      <c r="JD126">
        <v>18</v>
      </c>
      <c r="JE126">
        <v>707.85400000000004</v>
      </c>
      <c r="JF126">
        <v>269.84100000000001</v>
      </c>
      <c r="JG126">
        <v>30.000499999999999</v>
      </c>
      <c r="JH126">
        <v>36.125999999999998</v>
      </c>
      <c r="JI126">
        <v>30.0002</v>
      </c>
      <c r="JJ126">
        <v>35.907800000000002</v>
      </c>
      <c r="JK126">
        <v>35.907699999999998</v>
      </c>
      <c r="JL126">
        <v>33.677</v>
      </c>
      <c r="JM126">
        <v>22.028300000000002</v>
      </c>
      <c r="JN126">
        <v>6.0886199999999997</v>
      </c>
      <c r="JO126">
        <v>30</v>
      </c>
      <c r="JP126">
        <v>742.53099999999995</v>
      </c>
      <c r="JQ126">
        <v>33.603400000000001</v>
      </c>
      <c r="JR126">
        <v>98.237099999999998</v>
      </c>
      <c r="JS126">
        <v>98.255700000000004</v>
      </c>
    </row>
    <row r="127" spans="1:279" x14ac:dyDescent="0.2">
      <c r="A127">
        <v>112</v>
      </c>
      <c r="B127">
        <v>1657205906.0999999</v>
      </c>
      <c r="C127">
        <v>443</v>
      </c>
      <c r="D127" t="s">
        <v>643</v>
      </c>
      <c r="E127" t="s">
        <v>644</v>
      </c>
      <c r="F127">
        <v>4</v>
      </c>
      <c r="G127">
        <v>1657205904.0999999</v>
      </c>
      <c r="H127">
        <f t="shared" si="50"/>
        <v>1.4220991186937875E-3</v>
      </c>
      <c r="I127">
        <f t="shared" si="51"/>
        <v>1.4220991186937875</v>
      </c>
      <c r="J127">
        <f t="shared" si="52"/>
        <v>13.358720784850393</v>
      </c>
      <c r="K127">
        <f t="shared" si="53"/>
        <v>714.40800000000002</v>
      </c>
      <c r="L127">
        <f t="shared" si="54"/>
        <v>451.29863582163824</v>
      </c>
      <c r="M127">
        <f t="shared" si="55"/>
        <v>45.731663917485612</v>
      </c>
      <c r="N127">
        <f t="shared" si="56"/>
        <v>72.393452943818076</v>
      </c>
      <c r="O127">
        <f t="shared" si="57"/>
        <v>8.7572994586652533E-2</v>
      </c>
      <c r="P127">
        <f t="shared" si="58"/>
        <v>2.7688621876754902</v>
      </c>
      <c r="Q127">
        <f t="shared" si="59"/>
        <v>8.606288036325152E-2</v>
      </c>
      <c r="R127">
        <f t="shared" si="60"/>
        <v>5.3922808938724615E-2</v>
      </c>
      <c r="S127">
        <f t="shared" si="61"/>
        <v>194.42815546963573</v>
      </c>
      <c r="T127">
        <f t="shared" si="62"/>
        <v>34.261590147209503</v>
      </c>
      <c r="U127">
        <f t="shared" si="63"/>
        <v>33.283757142857141</v>
      </c>
      <c r="V127">
        <f t="shared" si="64"/>
        <v>5.1332175766257739</v>
      </c>
      <c r="W127">
        <f t="shared" si="65"/>
        <v>68.148964747215118</v>
      </c>
      <c r="X127">
        <f t="shared" si="66"/>
        <v>3.5303659985089584</v>
      </c>
      <c r="Y127">
        <f t="shared" si="67"/>
        <v>5.1803662925829341</v>
      </c>
      <c r="Z127">
        <f t="shared" si="68"/>
        <v>1.6028515781168156</v>
      </c>
      <c r="AA127">
        <f t="shared" si="69"/>
        <v>-62.714571134396024</v>
      </c>
      <c r="AB127">
        <f t="shared" si="70"/>
        <v>24.35526590071359</v>
      </c>
      <c r="AC127">
        <f t="shared" si="71"/>
        <v>2.0217229797605527</v>
      </c>
      <c r="AD127">
        <f t="shared" si="72"/>
        <v>158.09057321571382</v>
      </c>
      <c r="AE127">
        <f t="shared" si="73"/>
        <v>22.45103012868206</v>
      </c>
      <c r="AF127">
        <f t="shared" si="74"/>
        <v>1.3444269795175123</v>
      </c>
      <c r="AG127">
        <f t="shared" si="75"/>
        <v>13.358720784850393</v>
      </c>
      <c r="AH127">
        <v>762.26322585046682</v>
      </c>
      <c r="AI127">
        <v>742.72897575757588</v>
      </c>
      <c r="AJ127">
        <v>1.688310202155606</v>
      </c>
      <c r="AK127">
        <v>65.771731375418483</v>
      </c>
      <c r="AL127">
        <f t="shared" si="76"/>
        <v>1.4220991186937875</v>
      </c>
      <c r="AM127">
        <v>33.630866642388519</v>
      </c>
      <c r="AN127">
        <v>34.850637762237767</v>
      </c>
      <c r="AO127">
        <v>8.6442065989932107E-3</v>
      </c>
      <c r="AP127">
        <v>88.071452504573628</v>
      </c>
      <c r="AQ127">
        <v>2</v>
      </c>
      <c r="AR127">
        <v>0</v>
      </c>
      <c r="AS127">
        <f t="shared" si="77"/>
        <v>1</v>
      </c>
      <c r="AT127">
        <f t="shared" si="78"/>
        <v>0</v>
      </c>
      <c r="AU127">
        <f t="shared" si="79"/>
        <v>47302.185462295893</v>
      </c>
      <c r="AV127" t="s">
        <v>413</v>
      </c>
      <c r="AW127" t="s">
        <v>413</v>
      </c>
      <c r="AX127">
        <v>0</v>
      </c>
      <c r="AY127">
        <v>0</v>
      </c>
      <c r="AZ127" t="e">
        <f t="shared" si="80"/>
        <v>#DIV/0!</v>
      </c>
      <c r="BA127">
        <v>0</v>
      </c>
      <c r="BB127" t="s">
        <v>413</v>
      </c>
      <c r="BC127" t="s">
        <v>413</v>
      </c>
      <c r="BD127">
        <v>0</v>
      </c>
      <c r="BE127">
        <v>0</v>
      </c>
      <c r="BF127" t="e">
        <f t="shared" si="81"/>
        <v>#DIV/0!</v>
      </c>
      <c r="BG127">
        <v>0.5</v>
      </c>
      <c r="BH127">
        <f t="shared" si="82"/>
        <v>1009.5154712277908</v>
      </c>
      <c r="BI127">
        <f t="shared" si="83"/>
        <v>13.358720784850393</v>
      </c>
      <c r="BJ127" t="e">
        <f t="shared" si="84"/>
        <v>#DIV/0!</v>
      </c>
      <c r="BK127">
        <f t="shared" si="85"/>
        <v>1.3232804415174814E-2</v>
      </c>
      <c r="BL127" t="e">
        <f t="shared" si="86"/>
        <v>#DIV/0!</v>
      </c>
      <c r="BM127" t="e">
        <f t="shared" si="87"/>
        <v>#DIV/0!</v>
      </c>
      <c r="BN127" t="s">
        <v>413</v>
      </c>
      <c r="BO127">
        <v>0</v>
      </c>
      <c r="BP127" t="e">
        <f t="shared" si="88"/>
        <v>#DIV/0!</v>
      </c>
      <c r="BQ127" t="e">
        <f t="shared" si="89"/>
        <v>#DIV/0!</v>
      </c>
      <c r="BR127" t="e">
        <f t="shared" si="90"/>
        <v>#DIV/0!</v>
      </c>
      <c r="BS127" t="e">
        <f t="shared" si="91"/>
        <v>#DIV/0!</v>
      </c>
      <c r="BT127" t="e">
        <f t="shared" si="92"/>
        <v>#DIV/0!</v>
      </c>
      <c r="BU127" t="e">
        <f t="shared" si="93"/>
        <v>#DIV/0!</v>
      </c>
      <c r="BV127" t="e">
        <f t="shared" si="94"/>
        <v>#DIV/0!</v>
      </c>
      <c r="BW127" t="e">
        <f t="shared" si="95"/>
        <v>#DIV/0!</v>
      </c>
      <c r="BX127" t="s">
        <v>413</v>
      </c>
      <c r="BY127" t="s">
        <v>413</v>
      </c>
      <c r="BZ127" t="s">
        <v>413</v>
      </c>
      <c r="CA127" t="s">
        <v>413</v>
      </c>
      <c r="CB127" t="s">
        <v>413</v>
      </c>
      <c r="CC127" t="s">
        <v>413</v>
      </c>
      <c r="CD127" t="s">
        <v>413</v>
      </c>
      <c r="CE127" t="s">
        <v>413</v>
      </c>
      <c r="CF127">
        <v>251</v>
      </c>
      <c r="CG127">
        <v>1000</v>
      </c>
      <c r="CH127" t="s">
        <v>414</v>
      </c>
      <c r="CI127">
        <v>8.5</v>
      </c>
      <c r="CJ127">
        <v>1.992</v>
      </c>
      <c r="CK127">
        <v>33.67</v>
      </c>
      <c r="CL127">
        <v>2.6106759999999999E-5</v>
      </c>
      <c r="CM127">
        <v>3.7014436000000001E-4</v>
      </c>
      <c r="CN127">
        <v>1.8797999360000001E-2</v>
      </c>
      <c r="CO127">
        <v>1.9799999999999999E-4</v>
      </c>
      <c r="CP127">
        <f t="shared" si="96"/>
        <v>1200.011428571429</v>
      </c>
      <c r="CQ127">
        <f t="shared" si="97"/>
        <v>1009.5154712277908</v>
      </c>
      <c r="CR127">
        <f t="shared" si="98"/>
        <v>0.84125488073858035</v>
      </c>
      <c r="CS127">
        <f t="shared" si="99"/>
        <v>0.16202191982545996</v>
      </c>
      <c r="CT127">
        <v>6</v>
      </c>
      <c r="CU127">
        <v>0.5</v>
      </c>
      <c r="CV127" t="s">
        <v>415</v>
      </c>
      <c r="CW127">
        <v>2</v>
      </c>
      <c r="CX127" t="b">
        <v>1</v>
      </c>
      <c r="CY127">
        <v>1657205904.0999999</v>
      </c>
      <c r="CZ127">
        <v>714.40800000000002</v>
      </c>
      <c r="DA127">
        <v>736.00671428571422</v>
      </c>
      <c r="DB127">
        <v>34.839085714285723</v>
      </c>
      <c r="DC127">
        <v>33.641971428571431</v>
      </c>
      <c r="DD127">
        <v>715.58028571428554</v>
      </c>
      <c r="DE127">
        <v>34.391857142857141</v>
      </c>
      <c r="DF127">
        <v>650.35814285714275</v>
      </c>
      <c r="DG127">
        <v>101.2334285714286</v>
      </c>
      <c r="DH127">
        <v>0.1000572571428571</v>
      </c>
      <c r="DI127">
        <v>33.446914285714293</v>
      </c>
      <c r="DJ127">
        <v>999.89999999999986</v>
      </c>
      <c r="DK127">
        <v>33.283757142857141</v>
      </c>
      <c r="DL127">
        <v>0</v>
      </c>
      <c r="DM127">
        <v>0</v>
      </c>
      <c r="DN127">
        <v>8999.908571428572</v>
      </c>
      <c r="DO127">
        <v>0</v>
      </c>
      <c r="DP127">
        <v>907.49799999999982</v>
      </c>
      <c r="DQ127">
        <v>-21.598600000000001</v>
      </c>
      <c r="DR127">
        <v>740.1957142857143</v>
      </c>
      <c r="DS127">
        <v>761.62914285714294</v>
      </c>
      <c r="DT127">
        <v>1.1971528571428569</v>
      </c>
      <c r="DU127">
        <v>736.00671428571422</v>
      </c>
      <c r="DV127">
        <v>33.641971428571431</v>
      </c>
      <c r="DW127">
        <v>3.5268842857142859</v>
      </c>
      <c r="DX127">
        <v>3.405694285714286</v>
      </c>
      <c r="DY127">
        <v>26.74971428571429</v>
      </c>
      <c r="DZ127">
        <v>26.1568</v>
      </c>
      <c r="EA127">
        <v>1200.011428571429</v>
      </c>
      <c r="EB127">
        <v>0.95799414285714291</v>
      </c>
      <c r="EC127">
        <v>4.2006114285714283E-2</v>
      </c>
      <c r="ED127">
        <v>0</v>
      </c>
      <c r="EE127">
        <v>529.7714285714286</v>
      </c>
      <c r="EF127">
        <v>5.0001600000000002</v>
      </c>
      <c r="EG127">
        <v>7273.9528571428573</v>
      </c>
      <c r="EH127">
        <v>9515.2442857142851</v>
      </c>
      <c r="EI127">
        <v>47.561999999999998</v>
      </c>
      <c r="EJ127">
        <v>49.704999999999998</v>
      </c>
      <c r="EK127">
        <v>48.686999999999998</v>
      </c>
      <c r="EL127">
        <v>48.58</v>
      </c>
      <c r="EM127">
        <v>49.25</v>
      </c>
      <c r="EN127">
        <v>1144.815714285714</v>
      </c>
      <c r="EO127">
        <v>50.195714285714288</v>
      </c>
      <c r="EP127">
        <v>0</v>
      </c>
      <c r="EQ127">
        <v>610487.09999990463</v>
      </c>
      <c r="ER127">
        <v>0</v>
      </c>
      <c r="ES127">
        <v>529.80515384615387</v>
      </c>
      <c r="ET127">
        <v>-1.188717933971946</v>
      </c>
      <c r="EU127">
        <v>376.4420513756171</v>
      </c>
      <c r="EV127">
        <v>7231.5542307692313</v>
      </c>
      <c r="EW127">
        <v>15</v>
      </c>
      <c r="EX127">
        <v>1657194677</v>
      </c>
      <c r="EY127" t="s">
        <v>416</v>
      </c>
      <c r="EZ127">
        <v>1657194677</v>
      </c>
      <c r="FA127">
        <v>1657194677</v>
      </c>
      <c r="FB127">
        <v>4</v>
      </c>
      <c r="FC127">
        <v>-0.154</v>
      </c>
      <c r="FD127">
        <v>6.0000000000000001E-3</v>
      </c>
      <c r="FE127">
        <v>-1.1719999999999999</v>
      </c>
      <c r="FF127">
        <v>0.44700000000000001</v>
      </c>
      <c r="FG127">
        <v>415</v>
      </c>
      <c r="FH127">
        <v>30</v>
      </c>
      <c r="FI127">
        <v>0.27</v>
      </c>
      <c r="FJ127">
        <v>0.12</v>
      </c>
      <c r="FK127">
        <v>-21.275890243902442</v>
      </c>
      <c r="FL127">
        <v>-1.756902439024409</v>
      </c>
      <c r="FM127">
        <v>0.18653248040564421</v>
      </c>
      <c r="FN127">
        <v>0</v>
      </c>
      <c r="FO127">
        <v>529.94320588235303</v>
      </c>
      <c r="FP127">
        <v>-1.669747892028989</v>
      </c>
      <c r="FQ127">
        <v>0.26093911611396808</v>
      </c>
      <c r="FR127">
        <v>0</v>
      </c>
      <c r="FS127">
        <v>1.264721463414634</v>
      </c>
      <c r="FT127">
        <v>-0.29606571428571571</v>
      </c>
      <c r="FU127">
        <v>3.9040717928785627E-2</v>
      </c>
      <c r="FV127">
        <v>0</v>
      </c>
      <c r="FW127">
        <v>0</v>
      </c>
      <c r="FX127">
        <v>3</v>
      </c>
      <c r="FY127" t="s">
        <v>425</v>
      </c>
      <c r="FZ127">
        <v>3.3690199999999999</v>
      </c>
      <c r="GA127">
        <v>2.8936899999999999</v>
      </c>
      <c r="GB127">
        <v>0.14513599999999999</v>
      </c>
      <c r="GC127">
        <v>0.15010299999999999</v>
      </c>
      <c r="GD127">
        <v>0.14288899999999999</v>
      </c>
      <c r="GE127">
        <v>0.142258</v>
      </c>
      <c r="GF127">
        <v>29470.1</v>
      </c>
      <c r="GG127">
        <v>25507.7</v>
      </c>
      <c r="GH127">
        <v>30817.8</v>
      </c>
      <c r="GI127">
        <v>27979.200000000001</v>
      </c>
      <c r="GJ127">
        <v>34818.5</v>
      </c>
      <c r="GK127">
        <v>33885.9</v>
      </c>
      <c r="GL127">
        <v>40190.9</v>
      </c>
      <c r="GM127">
        <v>39026.6</v>
      </c>
      <c r="GN127">
        <v>2.3192200000000001</v>
      </c>
      <c r="GO127">
        <v>1.53112</v>
      </c>
      <c r="GP127">
        <v>0</v>
      </c>
      <c r="GQ127">
        <v>6.1996299999999997E-2</v>
      </c>
      <c r="GR127">
        <v>999.9</v>
      </c>
      <c r="GS127">
        <v>32.2761</v>
      </c>
      <c r="GT127">
        <v>46.5</v>
      </c>
      <c r="GU127">
        <v>44</v>
      </c>
      <c r="GV127">
        <v>42.035699999999999</v>
      </c>
      <c r="GW127">
        <v>49.343800000000002</v>
      </c>
      <c r="GX127">
        <v>42.832500000000003</v>
      </c>
      <c r="GY127">
        <v>1</v>
      </c>
      <c r="GZ127">
        <v>0.68685700000000005</v>
      </c>
      <c r="HA127">
        <v>1.5940399999999999</v>
      </c>
      <c r="HB127">
        <v>20.1997</v>
      </c>
      <c r="HC127">
        <v>5.2142900000000001</v>
      </c>
      <c r="HD127">
        <v>11.974</v>
      </c>
      <c r="HE127">
        <v>4.9898499999999997</v>
      </c>
      <c r="HF127">
        <v>3.2924799999999999</v>
      </c>
      <c r="HG127">
        <v>7076.1</v>
      </c>
      <c r="HH127">
        <v>9999</v>
      </c>
      <c r="HI127">
        <v>9999</v>
      </c>
      <c r="HJ127">
        <v>659.3</v>
      </c>
      <c r="HK127">
        <v>4.9713200000000004</v>
      </c>
      <c r="HL127">
        <v>1.8747799999999999</v>
      </c>
      <c r="HM127">
        <v>1.87104</v>
      </c>
      <c r="HN127">
        <v>1.87083</v>
      </c>
      <c r="HO127">
        <v>1.8753</v>
      </c>
      <c r="HP127">
        <v>1.8720399999999999</v>
      </c>
      <c r="HQ127">
        <v>1.8675200000000001</v>
      </c>
      <c r="HR127">
        <v>1.8785000000000001</v>
      </c>
      <c r="HS127">
        <v>0</v>
      </c>
      <c r="HT127">
        <v>0</v>
      </c>
      <c r="HU127">
        <v>0</v>
      </c>
      <c r="HV127">
        <v>0</v>
      </c>
      <c r="HW127" t="s">
        <v>418</v>
      </c>
      <c r="HX127" t="s">
        <v>419</v>
      </c>
      <c r="HY127" t="s">
        <v>420</v>
      </c>
      <c r="HZ127" t="s">
        <v>420</v>
      </c>
      <c r="IA127" t="s">
        <v>420</v>
      </c>
      <c r="IB127" t="s">
        <v>420</v>
      </c>
      <c r="IC127">
        <v>0</v>
      </c>
      <c r="ID127">
        <v>100</v>
      </c>
      <c r="IE127">
        <v>100</v>
      </c>
      <c r="IF127">
        <v>-1.173</v>
      </c>
      <c r="IG127">
        <v>0.44719999999999999</v>
      </c>
      <c r="IH127">
        <v>-1.172199999999918</v>
      </c>
      <c r="II127">
        <v>0</v>
      </c>
      <c r="IJ127">
        <v>0</v>
      </c>
      <c r="IK127">
        <v>0</v>
      </c>
      <c r="IL127">
        <v>0.44723499999999922</v>
      </c>
      <c r="IM127">
        <v>0</v>
      </c>
      <c r="IN127">
        <v>0</v>
      </c>
      <c r="IO127">
        <v>0</v>
      </c>
      <c r="IP127">
        <v>-1</v>
      </c>
      <c r="IQ127">
        <v>-1</v>
      </c>
      <c r="IR127">
        <v>-1</v>
      </c>
      <c r="IS127">
        <v>-1</v>
      </c>
      <c r="IT127">
        <v>187.2</v>
      </c>
      <c r="IU127">
        <v>187.2</v>
      </c>
      <c r="IV127">
        <v>1.69312</v>
      </c>
      <c r="IW127">
        <v>2.5781200000000002</v>
      </c>
      <c r="IX127">
        <v>1.49902</v>
      </c>
      <c r="IY127">
        <v>2.2766099999999998</v>
      </c>
      <c r="IZ127">
        <v>1.69678</v>
      </c>
      <c r="JA127">
        <v>2.4230999999999998</v>
      </c>
      <c r="JB127">
        <v>46.123699999999999</v>
      </c>
      <c r="JC127">
        <v>13.8431</v>
      </c>
      <c r="JD127">
        <v>18</v>
      </c>
      <c r="JE127">
        <v>708.18499999999995</v>
      </c>
      <c r="JF127">
        <v>269.947</v>
      </c>
      <c r="JG127">
        <v>30.000299999999999</v>
      </c>
      <c r="JH127">
        <v>36.122999999999998</v>
      </c>
      <c r="JI127">
        <v>30.0002</v>
      </c>
      <c r="JJ127">
        <v>35.907800000000002</v>
      </c>
      <c r="JK127">
        <v>35.907699999999998</v>
      </c>
      <c r="JL127">
        <v>33.927799999999998</v>
      </c>
      <c r="JM127">
        <v>22.028300000000002</v>
      </c>
      <c r="JN127">
        <v>6.0886199999999997</v>
      </c>
      <c r="JO127">
        <v>30</v>
      </c>
      <c r="JP127">
        <v>749.22299999999996</v>
      </c>
      <c r="JQ127">
        <v>33.603400000000001</v>
      </c>
      <c r="JR127">
        <v>98.236699999999999</v>
      </c>
      <c r="JS127">
        <v>98.257900000000006</v>
      </c>
    </row>
    <row r="128" spans="1:279" x14ac:dyDescent="0.2">
      <c r="A128">
        <v>113</v>
      </c>
      <c r="B128">
        <v>1657205910.0999999</v>
      </c>
      <c r="C128">
        <v>447</v>
      </c>
      <c r="D128" t="s">
        <v>645</v>
      </c>
      <c r="E128" t="s">
        <v>646</v>
      </c>
      <c r="F128">
        <v>4</v>
      </c>
      <c r="G128">
        <v>1657205907.7874999</v>
      </c>
      <c r="H128">
        <f t="shared" si="50"/>
        <v>1.4163019256947401E-3</v>
      </c>
      <c r="I128">
        <f t="shared" si="51"/>
        <v>1.41630192569474</v>
      </c>
      <c r="J128">
        <f t="shared" si="52"/>
        <v>13.39926833730183</v>
      </c>
      <c r="K128">
        <f t="shared" si="53"/>
        <v>720.45337500000005</v>
      </c>
      <c r="L128">
        <f t="shared" si="54"/>
        <v>456.38985946438004</v>
      </c>
      <c r="M128">
        <f t="shared" si="55"/>
        <v>46.247453116388513</v>
      </c>
      <c r="N128">
        <f t="shared" si="56"/>
        <v>73.005858898705071</v>
      </c>
      <c r="O128">
        <f t="shared" si="57"/>
        <v>8.7534511048183689E-2</v>
      </c>
      <c r="P128">
        <f t="shared" si="58"/>
        <v>2.7658291566373538</v>
      </c>
      <c r="Q128">
        <f t="shared" si="59"/>
        <v>8.6024087647828471E-2</v>
      </c>
      <c r="R128">
        <f t="shared" si="60"/>
        <v>5.3898589428528321E-2</v>
      </c>
      <c r="S128">
        <f t="shared" si="61"/>
        <v>194.4243498625103</v>
      </c>
      <c r="T128">
        <f t="shared" si="62"/>
        <v>34.258151050577681</v>
      </c>
      <c r="U128">
        <f t="shared" si="63"/>
        <v>33.271537500000001</v>
      </c>
      <c r="V128">
        <f t="shared" si="64"/>
        <v>5.1297014521688018</v>
      </c>
      <c r="W128">
        <f t="shared" si="65"/>
        <v>68.215473709512551</v>
      </c>
      <c r="X128">
        <f t="shared" si="66"/>
        <v>3.5326583788366275</v>
      </c>
      <c r="Y128">
        <f t="shared" si="67"/>
        <v>5.1786760198720181</v>
      </c>
      <c r="Z128">
        <f t="shared" si="68"/>
        <v>1.5970430733321743</v>
      </c>
      <c r="AA128">
        <f t="shared" si="69"/>
        <v>-62.458914923138039</v>
      </c>
      <c r="AB128">
        <f t="shared" si="70"/>
        <v>25.281834732076074</v>
      </c>
      <c r="AC128">
        <f t="shared" si="71"/>
        <v>2.100752934423503</v>
      </c>
      <c r="AD128">
        <f t="shared" si="72"/>
        <v>159.34802260587182</v>
      </c>
      <c r="AE128">
        <f t="shared" si="73"/>
        <v>22.650986643913125</v>
      </c>
      <c r="AF128">
        <f t="shared" si="74"/>
        <v>1.3657442665416393</v>
      </c>
      <c r="AG128">
        <f t="shared" si="75"/>
        <v>13.39926833730183</v>
      </c>
      <c r="AH128">
        <v>769.31832760963152</v>
      </c>
      <c r="AI128">
        <v>749.59849090909086</v>
      </c>
      <c r="AJ128">
        <v>1.72505808971396</v>
      </c>
      <c r="AK128">
        <v>65.771731375418483</v>
      </c>
      <c r="AL128">
        <f t="shared" si="76"/>
        <v>1.41630192569474</v>
      </c>
      <c r="AM128">
        <v>33.64662745025565</v>
      </c>
      <c r="AN128">
        <v>34.86912727272729</v>
      </c>
      <c r="AO128">
        <v>7.1621974426670674E-3</v>
      </c>
      <c r="AP128">
        <v>88.071452504573628</v>
      </c>
      <c r="AQ128">
        <v>2</v>
      </c>
      <c r="AR128">
        <v>0</v>
      </c>
      <c r="AS128">
        <f t="shared" si="77"/>
        <v>1</v>
      </c>
      <c r="AT128">
        <f t="shared" si="78"/>
        <v>0</v>
      </c>
      <c r="AU128">
        <f t="shared" si="79"/>
        <v>47219.748660171397</v>
      </c>
      <c r="AV128" t="s">
        <v>413</v>
      </c>
      <c r="AW128" t="s">
        <v>413</v>
      </c>
      <c r="AX128">
        <v>0</v>
      </c>
      <c r="AY128">
        <v>0</v>
      </c>
      <c r="AZ128" t="e">
        <f t="shared" si="80"/>
        <v>#DIV/0!</v>
      </c>
      <c r="BA128">
        <v>0</v>
      </c>
      <c r="BB128" t="s">
        <v>413</v>
      </c>
      <c r="BC128" t="s">
        <v>413</v>
      </c>
      <c r="BD128">
        <v>0</v>
      </c>
      <c r="BE128">
        <v>0</v>
      </c>
      <c r="BF128" t="e">
        <f t="shared" si="81"/>
        <v>#DIV/0!</v>
      </c>
      <c r="BG128">
        <v>0.5</v>
      </c>
      <c r="BH128">
        <f t="shared" si="82"/>
        <v>1009.4963247992281</v>
      </c>
      <c r="BI128">
        <f t="shared" si="83"/>
        <v>13.39926833730183</v>
      </c>
      <c r="BJ128" t="e">
        <f t="shared" si="84"/>
        <v>#DIV/0!</v>
      </c>
      <c r="BK128">
        <f t="shared" si="85"/>
        <v>1.3273221514666455E-2</v>
      </c>
      <c r="BL128" t="e">
        <f t="shared" si="86"/>
        <v>#DIV/0!</v>
      </c>
      <c r="BM128" t="e">
        <f t="shared" si="87"/>
        <v>#DIV/0!</v>
      </c>
      <c r="BN128" t="s">
        <v>413</v>
      </c>
      <c r="BO128">
        <v>0</v>
      </c>
      <c r="BP128" t="e">
        <f t="shared" si="88"/>
        <v>#DIV/0!</v>
      </c>
      <c r="BQ128" t="e">
        <f t="shared" si="89"/>
        <v>#DIV/0!</v>
      </c>
      <c r="BR128" t="e">
        <f t="shared" si="90"/>
        <v>#DIV/0!</v>
      </c>
      <c r="BS128" t="e">
        <f t="shared" si="91"/>
        <v>#DIV/0!</v>
      </c>
      <c r="BT128" t="e">
        <f t="shared" si="92"/>
        <v>#DIV/0!</v>
      </c>
      <c r="BU128" t="e">
        <f t="shared" si="93"/>
        <v>#DIV/0!</v>
      </c>
      <c r="BV128" t="e">
        <f t="shared" si="94"/>
        <v>#DIV/0!</v>
      </c>
      <c r="BW128" t="e">
        <f t="shared" si="95"/>
        <v>#DIV/0!</v>
      </c>
      <c r="BX128" t="s">
        <v>413</v>
      </c>
      <c r="BY128" t="s">
        <v>413</v>
      </c>
      <c r="BZ128" t="s">
        <v>413</v>
      </c>
      <c r="CA128" t="s">
        <v>413</v>
      </c>
      <c r="CB128" t="s">
        <v>413</v>
      </c>
      <c r="CC128" t="s">
        <v>413</v>
      </c>
      <c r="CD128" t="s">
        <v>413</v>
      </c>
      <c r="CE128" t="s">
        <v>413</v>
      </c>
      <c r="CF128">
        <v>251</v>
      </c>
      <c r="CG128">
        <v>1000</v>
      </c>
      <c r="CH128" t="s">
        <v>414</v>
      </c>
      <c r="CI128">
        <v>8.5</v>
      </c>
      <c r="CJ128">
        <v>1.992</v>
      </c>
      <c r="CK128">
        <v>33.67</v>
      </c>
      <c r="CL128">
        <v>2.6106759999999999E-5</v>
      </c>
      <c r="CM128">
        <v>3.7014436000000001E-4</v>
      </c>
      <c r="CN128">
        <v>1.8797999360000001E-2</v>
      </c>
      <c r="CO128">
        <v>1.9799999999999999E-4</v>
      </c>
      <c r="CP128">
        <f t="shared" si="96"/>
        <v>1199.98875</v>
      </c>
      <c r="CQ128">
        <f t="shared" si="97"/>
        <v>1009.4963247992281</v>
      </c>
      <c r="CR128">
        <f t="shared" si="98"/>
        <v>0.84125482409666597</v>
      </c>
      <c r="CS128">
        <f t="shared" si="99"/>
        <v>0.16202181050656542</v>
      </c>
      <c r="CT128">
        <v>6</v>
      </c>
      <c r="CU128">
        <v>0.5</v>
      </c>
      <c r="CV128" t="s">
        <v>415</v>
      </c>
      <c r="CW128">
        <v>2</v>
      </c>
      <c r="CX128" t="b">
        <v>1</v>
      </c>
      <c r="CY128">
        <v>1657205907.7874999</v>
      </c>
      <c r="CZ128">
        <v>720.45337500000005</v>
      </c>
      <c r="DA128">
        <v>742.25724999999989</v>
      </c>
      <c r="DB128">
        <v>34.861800000000002</v>
      </c>
      <c r="DC128">
        <v>33.645787499999997</v>
      </c>
      <c r="DD128">
        <v>721.6256249999999</v>
      </c>
      <c r="DE128">
        <v>34.414549999999998</v>
      </c>
      <c r="DF128">
        <v>650.38737500000002</v>
      </c>
      <c r="DG128">
        <v>101.23325</v>
      </c>
      <c r="DH128">
        <v>9.9967987499999994E-2</v>
      </c>
      <c r="DI128">
        <v>33.441087500000002</v>
      </c>
      <c r="DJ128">
        <v>999.9</v>
      </c>
      <c r="DK128">
        <v>33.271537500000001</v>
      </c>
      <c r="DL128">
        <v>0</v>
      </c>
      <c r="DM128">
        <v>0</v>
      </c>
      <c r="DN128">
        <v>8983.8287500000006</v>
      </c>
      <c r="DO128">
        <v>0</v>
      </c>
      <c r="DP128">
        <v>994.39362500000004</v>
      </c>
      <c r="DQ128">
        <v>-21.803875000000001</v>
      </c>
      <c r="DR128">
        <v>746.477125</v>
      </c>
      <c r="DS128">
        <v>768.10075000000006</v>
      </c>
      <c r="DT128">
        <v>1.2159899999999999</v>
      </c>
      <c r="DU128">
        <v>742.25724999999989</v>
      </c>
      <c r="DV128">
        <v>33.645787499999997</v>
      </c>
      <c r="DW128">
        <v>3.5291700000000001</v>
      </c>
      <c r="DX128">
        <v>3.40607375</v>
      </c>
      <c r="DY128">
        <v>26.760750000000002</v>
      </c>
      <c r="DZ128">
        <v>26.1587125</v>
      </c>
      <c r="EA128">
        <v>1199.98875</v>
      </c>
      <c r="EB128">
        <v>0.95799512500000006</v>
      </c>
      <c r="EC128">
        <v>4.2005149999999991E-2</v>
      </c>
      <c r="ED128">
        <v>0</v>
      </c>
      <c r="EE128">
        <v>529.79787499999998</v>
      </c>
      <c r="EF128">
        <v>5.0001600000000002</v>
      </c>
      <c r="EG128">
        <v>7330.77</v>
      </c>
      <c r="EH128">
        <v>9515.0712500000009</v>
      </c>
      <c r="EI128">
        <v>47.561999999999998</v>
      </c>
      <c r="EJ128">
        <v>49.75</v>
      </c>
      <c r="EK128">
        <v>48.710625</v>
      </c>
      <c r="EL128">
        <v>48.585624999999993</v>
      </c>
      <c r="EM128">
        <v>49.25</v>
      </c>
      <c r="EN128">
        <v>1144.7962500000001</v>
      </c>
      <c r="EO128">
        <v>50.192500000000003</v>
      </c>
      <c r="EP128">
        <v>0</v>
      </c>
      <c r="EQ128">
        <v>610490.70000004768</v>
      </c>
      <c r="ER128">
        <v>0</v>
      </c>
      <c r="ES128">
        <v>529.80507692307685</v>
      </c>
      <c r="ET128">
        <v>-0.82837604765242645</v>
      </c>
      <c r="EU128">
        <v>669.3808549979791</v>
      </c>
      <c r="EV128">
        <v>7261.8003846153842</v>
      </c>
      <c r="EW128">
        <v>15</v>
      </c>
      <c r="EX128">
        <v>1657194677</v>
      </c>
      <c r="EY128" t="s">
        <v>416</v>
      </c>
      <c r="EZ128">
        <v>1657194677</v>
      </c>
      <c r="FA128">
        <v>1657194677</v>
      </c>
      <c r="FB128">
        <v>4</v>
      </c>
      <c r="FC128">
        <v>-0.154</v>
      </c>
      <c r="FD128">
        <v>6.0000000000000001E-3</v>
      </c>
      <c r="FE128">
        <v>-1.1719999999999999</v>
      </c>
      <c r="FF128">
        <v>0.44700000000000001</v>
      </c>
      <c r="FG128">
        <v>415</v>
      </c>
      <c r="FH128">
        <v>30</v>
      </c>
      <c r="FI128">
        <v>0.27</v>
      </c>
      <c r="FJ128">
        <v>0.12</v>
      </c>
      <c r="FK128">
        <v>-21.39849024390244</v>
      </c>
      <c r="FL128">
        <v>-2.4501554006968629</v>
      </c>
      <c r="FM128">
        <v>0.24440756924616419</v>
      </c>
      <c r="FN128">
        <v>0</v>
      </c>
      <c r="FO128">
        <v>529.87011764705881</v>
      </c>
      <c r="FP128">
        <v>-1.116149726033091</v>
      </c>
      <c r="FQ128">
        <v>0.24900965782190609</v>
      </c>
      <c r="FR128">
        <v>0</v>
      </c>
      <c r="FS128">
        <v>1.2508204878048781</v>
      </c>
      <c r="FT128">
        <v>-0.36926905923344711</v>
      </c>
      <c r="FU128">
        <v>4.2866193340082868E-2</v>
      </c>
      <c r="FV128">
        <v>0</v>
      </c>
      <c r="FW128">
        <v>0</v>
      </c>
      <c r="FX128">
        <v>3</v>
      </c>
      <c r="FY128" t="s">
        <v>425</v>
      </c>
      <c r="FZ128">
        <v>3.3688400000000001</v>
      </c>
      <c r="GA128">
        <v>2.8934899999999999</v>
      </c>
      <c r="GB128">
        <v>0.14605199999999999</v>
      </c>
      <c r="GC128">
        <v>0.15104100000000001</v>
      </c>
      <c r="GD128">
        <v>0.14293900000000001</v>
      </c>
      <c r="GE128">
        <v>0.14225199999999999</v>
      </c>
      <c r="GF128">
        <v>29438.2</v>
      </c>
      <c r="GG128">
        <v>25479</v>
      </c>
      <c r="GH128">
        <v>30817.5</v>
      </c>
      <c r="GI128">
        <v>27978.6</v>
      </c>
      <c r="GJ128">
        <v>34815.9</v>
      </c>
      <c r="GK128">
        <v>33885.699999999997</v>
      </c>
      <c r="GL128">
        <v>40190.199999999997</v>
      </c>
      <c r="GM128">
        <v>39026</v>
      </c>
      <c r="GN128">
        <v>2.31915</v>
      </c>
      <c r="GO128">
        <v>1.53108</v>
      </c>
      <c r="GP128">
        <v>0</v>
      </c>
      <c r="GQ128">
        <v>6.1564099999999997E-2</v>
      </c>
      <c r="GR128">
        <v>999.9</v>
      </c>
      <c r="GS128">
        <v>32.267499999999998</v>
      </c>
      <c r="GT128">
        <v>46.5</v>
      </c>
      <c r="GU128">
        <v>44</v>
      </c>
      <c r="GV128">
        <v>42.0383</v>
      </c>
      <c r="GW128">
        <v>49.613799999999998</v>
      </c>
      <c r="GX128">
        <v>43.221200000000003</v>
      </c>
      <c r="GY128">
        <v>1</v>
      </c>
      <c r="GZ128">
        <v>0.68686000000000003</v>
      </c>
      <c r="HA128">
        <v>1.59379</v>
      </c>
      <c r="HB128">
        <v>20.1995</v>
      </c>
      <c r="HC128">
        <v>5.2141500000000001</v>
      </c>
      <c r="HD128">
        <v>11.974</v>
      </c>
      <c r="HE128">
        <v>4.9901</v>
      </c>
      <c r="HF128">
        <v>3.2925</v>
      </c>
      <c r="HG128">
        <v>7076.3</v>
      </c>
      <c r="HH128">
        <v>9999</v>
      </c>
      <c r="HI128">
        <v>9999</v>
      </c>
      <c r="HJ128">
        <v>659.3</v>
      </c>
      <c r="HK128">
        <v>4.9713200000000004</v>
      </c>
      <c r="HL128">
        <v>1.87479</v>
      </c>
      <c r="HM128">
        <v>1.87103</v>
      </c>
      <c r="HN128">
        <v>1.8708100000000001</v>
      </c>
      <c r="HO128">
        <v>1.87531</v>
      </c>
      <c r="HP128">
        <v>1.87205</v>
      </c>
      <c r="HQ128">
        <v>1.86751</v>
      </c>
      <c r="HR128">
        <v>1.87849</v>
      </c>
      <c r="HS128">
        <v>0</v>
      </c>
      <c r="HT128">
        <v>0</v>
      </c>
      <c r="HU128">
        <v>0</v>
      </c>
      <c r="HV128">
        <v>0</v>
      </c>
      <c r="HW128" t="s">
        <v>418</v>
      </c>
      <c r="HX128" t="s">
        <v>419</v>
      </c>
      <c r="HY128" t="s">
        <v>420</v>
      </c>
      <c r="HZ128" t="s">
        <v>420</v>
      </c>
      <c r="IA128" t="s">
        <v>420</v>
      </c>
      <c r="IB128" t="s">
        <v>420</v>
      </c>
      <c r="IC128">
        <v>0</v>
      </c>
      <c r="ID128">
        <v>100</v>
      </c>
      <c r="IE128">
        <v>100</v>
      </c>
      <c r="IF128">
        <v>-1.1719999999999999</v>
      </c>
      <c r="IG128">
        <v>0.44719999999999999</v>
      </c>
      <c r="IH128">
        <v>-1.172199999999918</v>
      </c>
      <c r="II128">
        <v>0</v>
      </c>
      <c r="IJ128">
        <v>0</v>
      </c>
      <c r="IK128">
        <v>0</v>
      </c>
      <c r="IL128">
        <v>0.44723499999999922</v>
      </c>
      <c r="IM128">
        <v>0</v>
      </c>
      <c r="IN128">
        <v>0</v>
      </c>
      <c r="IO128">
        <v>0</v>
      </c>
      <c r="IP128">
        <v>-1</v>
      </c>
      <c r="IQ128">
        <v>-1</v>
      </c>
      <c r="IR128">
        <v>-1</v>
      </c>
      <c r="IS128">
        <v>-1</v>
      </c>
      <c r="IT128">
        <v>187.2</v>
      </c>
      <c r="IU128">
        <v>187.2</v>
      </c>
      <c r="IV128">
        <v>1.7040999999999999</v>
      </c>
      <c r="IW128">
        <v>2.5830099999999998</v>
      </c>
      <c r="IX128">
        <v>1.49902</v>
      </c>
      <c r="IY128">
        <v>2.2766099999999998</v>
      </c>
      <c r="IZ128">
        <v>1.69678</v>
      </c>
      <c r="JA128">
        <v>2.2692899999999998</v>
      </c>
      <c r="JB128">
        <v>46.123699999999999</v>
      </c>
      <c r="JC128">
        <v>13.8431</v>
      </c>
      <c r="JD128">
        <v>18</v>
      </c>
      <c r="JE128">
        <v>708.12300000000005</v>
      </c>
      <c r="JF128">
        <v>269.923</v>
      </c>
      <c r="JG128">
        <v>30.0001</v>
      </c>
      <c r="JH128">
        <v>36.122999999999998</v>
      </c>
      <c r="JI128">
        <v>30.0001</v>
      </c>
      <c r="JJ128">
        <v>35.907800000000002</v>
      </c>
      <c r="JK128">
        <v>35.907699999999998</v>
      </c>
      <c r="JL128">
        <v>34.174700000000001</v>
      </c>
      <c r="JM128">
        <v>22.028300000000002</v>
      </c>
      <c r="JN128">
        <v>6.0886199999999997</v>
      </c>
      <c r="JO128">
        <v>30</v>
      </c>
      <c r="JP128">
        <v>755.90200000000004</v>
      </c>
      <c r="JQ128">
        <v>33.603299999999997</v>
      </c>
      <c r="JR128">
        <v>98.235299999999995</v>
      </c>
      <c r="JS128">
        <v>98.256100000000004</v>
      </c>
    </row>
    <row r="129" spans="1:279" x14ac:dyDescent="0.2">
      <c r="A129">
        <v>114</v>
      </c>
      <c r="B129">
        <v>1657205914.0999999</v>
      </c>
      <c r="C129">
        <v>451</v>
      </c>
      <c r="D129" t="s">
        <v>647</v>
      </c>
      <c r="E129" t="s">
        <v>648</v>
      </c>
      <c r="F129">
        <v>4</v>
      </c>
      <c r="G129">
        <v>1657205912.0999999</v>
      </c>
      <c r="H129">
        <f t="shared" si="50"/>
        <v>1.4010175595049388E-3</v>
      </c>
      <c r="I129">
        <f t="shared" si="51"/>
        <v>1.4010175595049388</v>
      </c>
      <c r="J129">
        <f t="shared" si="52"/>
        <v>13.590061847046911</v>
      </c>
      <c r="K129">
        <f t="shared" si="53"/>
        <v>727.54685714285711</v>
      </c>
      <c r="L129">
        <f t="shared" si="54"/>
        <v>457.93280881057638</v>
      </c>
      <c r="M129">
        <f t="shared" si="55"/>
        <v>46.404269383752208</v>
      </c>
      <c r="N129">
        <f t="shared" si="56"/>
        <v>73.725401846288676</v>
      </c>
      <c r="O129">
        <f t="shared" si="57"/>
        <v>8.685365083703965E-2</v>
      </c>
      <c r="P129">
        <f t="shared" si="58"/>
        <v>2.7665531420619249</v>
      </c>
      <c r="Q129">
        <f t="shared" si="59"/>
        <v>8.5366799615123265E-2</v>
      </c>
      <c r="R129">
        <f t="shared" si="60"/>
        <v>5.3485717270537178E-2</v>
      </c>
      <c r="S129">
        <f t="shared" si="61"/>
        <v>194.42137804107296</v>
      </c>
      <c r="T129">
        <f t="shared" si="62"/>
        <v>34.252925728036189</v>
      </c>
      <c r="U129">
        <f t="shared" si="63"/>
        <v>33.259885714285723</v>
      </c>
      <c r="V129">
        <f t="shared" si="64"/>
        <v>5.1263506766258722</v>
      </c>
      <c r="W129">
        <f t="shared" si="65"/>
        <v>68.283235915733272</v>
      </c>
      <c r="X129">
        <f t="shared" si="66"/>
        <v>3.5343483644108273</v>
      </c>
      <c r="Y129">
        <f t="shared" si="67"/>
        <v>5.1760118234180981</v>
      </c>
      <c r="Z129">
        <f t="shared" si="68"/>
        <v>1.5920023122150448</v>
      </c>
      <c r="AA129">
        <f t="shared" si="69"/>
        <v>-61.784874374167799</v>
      </c>
      <c r="AB129">
        <f t="shared" si="70"/>
        <v>25.65600175529924</v>
      </c>
      <c r="AC129">
        <f t="shared" si="71"/>
        <v>2.1310683950906748</v>
      </c>
      <c r="AD129">
        <f t="shared" si="72"/>
        <v>160.42357381729505</v>
      </c>
      <c r="AE129">
        <f t="shared" si="73"/>
        <v>22.75158313746886</v>
      </c>
      <c r="AF129">
        <f t="shared" si="74"/>
        <v>1.3872004700212202</v>
      </c>
      <c r="AG129">
        <f t="shared" si="75"/>
        <v>13.590061847046911</v>
      </c>
      <c r="AH129">
        <v>776.1969269604914</v>
      </c>
      <c r="AI129">
        <v>756.39055151515151</v>
      </c>
      <c r="AJ129">
        <v>1.7010086016906889</v>
      </c>
      <c r="AK129">
        <v>65.771731375418483</v>
      </c>
      <c r="AL129">
        <f t="shared" si="76"/>
        <v>1.4010175595049388</v>
      </c>
      <c r="AM129">
        <v>33.643452894355008</v>
      </c>
      <c r="AN129">
        <v>34.882418881118888</v>
      </c>
      <c r="AO129">
        <v>1.5755456256353201E-3</v>
      </c>
      <c r="AP129">
        <v>88.071452504573628</v>
      </c>
      <c r="AQ129">
        <v>2</v>
      </c>
      <c r="AR129">
        <v>0</v>
      </c>
      <c r="AS129">
        <f t="shared" si="77"/>
        <v>1</v>
      </c>
      <c r="AT129">
        <f t="shared" si="78"/>
        <v>0</v>
      </c>
      <c r="AU129">
        <f t="shared" si="79"/>
        <v>47241.058959304188</v>
      </c>
      <c r="AV129" t="s">
        <v>413</v>
      </c>
      <c r="AW129" t="s">
        <v>413</v>
      </c>
      <c r="AX129">
        <v>0</v>
      </c>
      <c r="AY129">
        <v>0</v>
      </c>
      <c r="AZ129" t="e">
        <f t="shared" si="80"/>
        <v>#DIV/0!</v>
      </c>
      <c r="BA129">
        <v>0</v>
      </c>
      <c r="BB129" t="s">
        <v>413</v>
      </c>
      <c r="BC129" t="s">
        <v>413</v>
      </c>
      <c r="BD129">
        <v>0</v>
      </c>
      <c r="BE129">
        <v>0</v>
      </c>
      <c r="BF129" t="e">
        <f t="shared" si="81"/>
        <v>#DIV/0!</v>
      </c>
      <c r="BG129">
        <v>0.5</v>
      </c>
      <c r="BH129">
        <f t="shared" si="82"/>
        <v>1009.4805855135094</v>
      </c>
      <c r="BI129">
        <f t="shared" si="83"/>
        <v>13.590061847046911</v>
      </c>
      <c r="BJ129" t="e">
        <f t="shared" si="84"/>
        <v>#DIV/0!</v>
      </c>
      <c r="BK129">
        <f t="shared" si="85"/>
        <v>1.3462430127008165E-2</v>
      </c>
      <c r="BL129" t="e">
        <f t="shared" si="86"/>
        <v>#DIV/0!</v>
      </c>
      <c r="BM129" t="e">
        <f t="shared" si="87"/>
        <v>#DIV/0!</v>
      </c>
      <c r="BN129" t="s">
        <v>413</v>
      </c>
      <c r="BO129">
        <v>0</v>
      </c>
      <c r="BP129" t="e">
        <f t="shared" si="88"/>
        <v>#DIV/0!</v>
      </c>
      <c r="BQ129" t="e">
        <f t="shared" si="89"/>
        <v>#DIV/0!</v>
      </c>
      <c r="BR129" t="e">
        <f t="shared" si="90"/>
        <v>#DIV/0!</v>
      </c>
      <c r="BS129" t="e">
        <f t="shared" si="91"/>
        <v>#DIV/0!</v>
      </c>
      <c r="BT129" t="e">
        <f t="shared" si="92"/>
        <v>#DIV/0!</v>
      </c>
      <c r="BU129" t="e">
        <f t="shared" si="93"/>
        <v>#DIV/0!</v>
      </c>
      <c r="BV129" t="e">
        <f t="shared" si="94"/>
        <v>#DIV/0!</v>
      </c>
      <c r="BW129" t="e">
        <f t="shared" si="95"/>
        <v>#DIV/0!</v>
      </c>
      <c r="BX129" t="s">
        <v>413</v>
      </c>
      <c r="BY129" t="s">
        <v>413</v>
      </c>
      <c r="BZ129" t="s">
        <v>413</v>
      </c>
      <c r="CA129" t="s">
        <v>413</v>
      </c>
      <c r="CB129" t="s">
        <v>413</v>
      </c>
      <c r="CC129" t="s">
        <v>413</v>
      </c>
      <c r="CD129" t="s">
        <v>413</v>
      </c>
      <c r="CE129" t="s">
        <v>413</v>
      </c>
      <c r="CF129">
        <v>251</v>
      </c>
      <c r="CG129">
        <v>1000</v>
      </c>
      <c r="CH129" t="s">
        <v>414</v>
      </c>
      <c r="CI129">
        <v>8.5</v>
      </c>
      <c r="CJ129">
        <v>1.992</v>
      </c>
      <c r="CK129">
        <v>33.67</v>
      </c>
      <c r="CL129">
        <v>2.6106759999999999E-5</v>
      </c>
      <c r="CM129">
        <v>3.7014436000000001E-4</v>
      </c>
      <c r="CN129">
        <v>1.8797999360000001E-2</v>
      </c>
      <c r="CO129">
        <v>1.9799999999999999E-4</v>
      </c>
      <c r="CP129">
        <f t="shared" si="96"/>
        <v>1199.97</v>
      </c>
      <c r="CQ129">
        <f t="shared" si="97"/>
        <v>1009.4805855135094</v>
      </c>
      <c r="CR129">
        <f t="shared" si="98"/>
        <v>0.8412548526325736</v>
      </c>
      <c r="CS129">
        <f t="shared" si="99"/>
        <v>0.16202186558086698</v>
      </c>
      <c r="CT129">
        <v>6</v>
      </c>
      <c r="CU129">
        <v>0.5</v>
      </c>
      <c r="CV129" t="s">
        <v>415</v>
      </c>
      <c r="CW129">
        <v>2</v>
      </c>
      <c r="CX129" t="b">
        <v>1</v>
      </c>
      <c r="CY129">
        <v>1657205912.0999999</v>
      </c>
      <c r="CZ129">
        <v>727.54685714285711</v>
      </c>
      <c r="DA129">
        <v>749.46771428571424</v>
      </c>
      <c r="DB129">
        <v>34.878128571428583</v>
      </c>
      <c r="DC129">
        <v>33.642985714285722</v>
      </c>
      <c r="DD129">
        <v>728.71928571428566</v>
      </c>
      <c r="DE129">
        <v>34.430885714285708</v>
      </c>
      <c r="DF129">
        <v>650.36242857142861</v>
      </c>
      <c r="DG129">
        <v>101.2341428571428</v>
      </c>
      <c r="DH129">
        <v>0.1000889142857143</v>
      </c>
      <c r="DI129">
        <v>33.431900000000013</v>
      </c>
      <c r="DJ129">
        <v>999.89999999999986</v>
      </c>
      <c r="DK129">
        <v>33.259885714285723</v>
      </c>
      <c r="DL129">
        <v>0</v>
      </c>
      <c r="DM129">
        <v>0</v>
      </c>
      <c r="DN129">
        <v>8987.59</v>
      </c>
      <c r="DO129">
        <v>0</v>
      </c>
      <c r="DP129">
        <v>1075.704285714286</v>
      </c>
      <c r="DQ129">
        <v>-21.920685714285721</v>
      </c>
      <c r="DR129">
        <v>753.8395714285715</v>
      </c>
      <c r="DS129">
        <v>775.56000000000006</v>
      </c>
      <c r="DT129">
        <v>1.2351414285714291</v>
      </c>
      <c r="DU129">
        <v>749.46771428571424</v>
      </c>
      <c r="DV129">
        <v>33.642985714285722</v>
      </c>
      <c r="DW129">
        <v>3.5308585714285718</v>
      </c>
      <c r="DX129">
        <v>3.4058199999999998</v>
      </c>
      <c r="DY129">
        <v>26.76885714285714</v>
      </c>
      <c r="DZ129">
        <v>26.157428571428571</v>
      </c>
      <c r="EA129">
        <v>1199.97</v>
      </c>
      <c r="EB129">
        <v>0.95799414285714291</v>
      </c>
      <c r="EC129">
        <v>4.2006114285714283E-2</v>
      </c>
      <c r="ED129">
        <v>0</v>
      </c>
      <c r="EE129">
        <v>529.75814285714296</v>
      </c>
      <c r="EF129">
        <v>5.0001600000000002</v>
      </c>
      <c r="EG129">
        <v>7405.6114285714293</v>
      </c>
      <c r="EH129">
        <v>9514.9257142857132</v>
      </c>
      <c r="EI129">
        <v>47.561999999999998</v>
      </c>
      <c r="EJ129">
        <v>49.732000000000014</v>
      </c>
      <c r="EK129">
        <v>48.669285714285706</v>
      </c>
      <c r="EL129">
        <v>48.561999999999998</v>
      </c>
      <c r="EM129">
        <v>49.25</v>
      </c>
      <c r="EN129">
        <v>1144.777142857143</v>
      </c>
      <c r="EO129">
        <v>50.192857142857143</v>
      </c>
      <c r="EP129">
        <v>0</v>
      </c>
      <c r="EQ129">
        <v>610494.89999985695</v>
      </c>
      <c r="ER129">
        <v>0</v>
      </c>
      <c r="ES129">
        <v>529.73448000000008</v>
      </c>
      <c r="ET129">
        <v>-0.1050769032479833</v>
      </c>
      <c r="EU129">
        <v>1010.372309156242</v>
      </c>
      <c r="EV129">
        <v>7320.8352000000004</v>
      </c>
      <c r="EW129">
        <v>15</v>
      </c>
      <c r="EX129">
        <v>1657194677</v>
      </c>
      <c r="EY129" t="s">
        <v>416</v>
      </c>
      <c r="EZ129">
        <v>1657194677</v>
      </c>
      <c r="FA129">
        <v>1657194677</v>
      </c>
      <c r="FB129">
        <v>4</v>
      </c>
      <c r="FC129">
        <v>-0.154</v>
      </c>
      <c r="FD129">
        <v>6.0000000000000001E-3</v>
      </c>
      <c r="FE129">
        <v>-1.1719999999999999</v>
      </c>
      <c r="FF129">
        <v>0.44700000000000001</v>
      </c>
      <c r="FG129">
        <v>415</v>
      </c>
      <c r="FH129">
        <v>30</v>
      </c>
      <c r="FI129">
        <v>0.27</v>
      </c>
      <c r="FJ129">
        <v>0.12</v>
      </c>
      <c r="FK129">
        <v>-21.55936829268293</v>
      </c>
      <c r="FL129">
        <v>-2.5734418118467</v>
      </c>
      <c r="FM129">
        <v>0.25562228846581359</v>
      </c>
      <c r="FN129">
        <v>0</v>
      </c>
      <c r="FO129">
        <v>529.80491176470582</v>
      </c>
      <c r="FP129">
        <v>-0.49052711095656959</v>
      </c>
      <c r="FQ129">
        <v>0.22471948103293529</v>
      </c>
      <c r="FR129">
        <v>1</v>
      </c>
      <c r="FS129">
        <v>1.2396009756097559</v>
      </c>
      <c r="FT129">
        <v>-0.27219282229965169</v>
      </c>
      <c r="FU129">
        <v>3.9007383591545097E-2</v>
      </c>
      <c r="FV129">
        <v>0</v>
      </c>
      <c r="FW129">
        <v>1</v>
      </c>
      <c r="FX129">
        <v>3</v>
      </c>
      <c r="FY129" t="s">
        <v>417</v>
      </c>
      <c r="FZ129">
        <v>3.3689800000000001</v>
      </c>
      <c r="GA129">
        <v>2.89385</v>
      </c>
      <c r="GB129">
        <v>0.146952</v>
      </c>
      <c r="GC129">
        <v>0.151947</v>
      </c>
      <c r="GD129">
        <v>0.14297000000000001</v>
      </c>
      <c r="GE129">
        <v>0.14224700000000001</v>
      </c>
      <c r="GF129">
        <v>29406</v>
      </c>
      <c r="GG129">
        <v>25451.7</v>
      </c>
      <c r="GH129">
        <v>30816.3</v>
      </c>
      <c r="GI129">
        <v>27978.6</v>
      </c>
      <c r="GJ129">
        <v>34813.4</v>
      </c>
      <c r="GK129">
        <v>33885.9</v>
      </c>
      <c r="GL129">
        <v>40188.699999999997</v>
      </c>
      <c r="GM129">
        <v>39026.1</v>
      </c>
      <c r="GN129">
        <v>2.3190499999999998</v>
      </c>
      <c r="GO129">
        <v>1.53085</v>
      </c>
      <c r="GP129">
        <v>0</v>
      </c>
      <c r="GQ129">
        <v>6.1809999999999997E-2</v>
      </c>
      <c r="GR129">
        <v>999.9</v>
      </c>
      <c r="GS129">
        <v>32.256100000000004</v>
      </c>
      <c r="GT129">
        <v>46.5</v>
      </c>
      <c r="GU129">
        <v>44</v>
      </c>
      <c r="GV129">
        <v>42.043500000000002</v>
      </c>
      <c r="GW129">
        <v>50.063800000000001</v>
      </c>
      <c r="GX129">
        <v>43.317300000000003</v>
      </c>
      <c r="GY129">
        <v>1</v>
      </c>
      <c r="GZ129">
        <v>0.686921</v>
      </c>
      <c r="HA129">
        <v>1.5950599999999999</v>
      </c>
      <c r="HB129">
        <v>20.1995</v>
      </c>
      <c r="HC129">
        <v>5.2145900000000003</v>
      </c>
      <c r="HD129">
        <v>11.974</v>
      </c>
      <c r="HE129">
        <v>4.9901</v>
      </c>
      <c r="HF129">
        <v>3.2925800000000001</v>
      </c>
      <c r="HG129">
        <v>7076.3</v>
      </c>
      <c r="HH129">
        <v>9999</v>
      </c>
      <c r="HI129">
        <v>9999</v>
      </c>
      <c r="HJ129">
        <v>659.3</v>
      </c>
      <c r="HK129">
        <v>4.9713200000000004</v>
      </c>
      <c r="HL129">
        <v>1.8747799999999999</v>
      </c>
      <c r="HM129">
        <v>1.87104</v>
      </c>
      <c r="HN129">
        <v>1.8708199999999999</v>
      </c>
      <c r="HO129">
        <v>1.8753</v>
      </c>
      <c r="HP129">
        <v>1.8720600000000001</v>
      </c>
      <c r="HQ129">
        <v>1.8674999999999999</v>
      </c>
      <c r="HR129">
        <v>1.8785000000000001</v>
      </c>
      <c r="HS129">
        <v>0</v>
      </c>
      <c r="HT129">
        <v>0</v>
      </c>
      <c r="HU129">
        <v>0</v>
      </c>
      <c r="HV129">
        <v>0</v>
      </c>
      <c r="HW129" t="s">
        <v>418</v>
      </c>
      <c r="HX129" t="s">
        <v>419</v>
      </c>
      <c r="HY129" t="s">
        <v>420</v>
      </c>
      <c r="HZ129" t="s">
        <v>420</v>
      </c>
      <c r="IA129" t="s">
        <v>420</v>
      </c>
      <c r="IB129" t="s">
        <v>420</v>
      </c>
      <c r="IC129">
        <v>0</v>
      </c>
      <c r="ID129">
        <v>100</v>
      </c>
      <c r="IE129">
        <v>100</v>
      </c>
      <c r="IF129">
        <v>-1.1719999999999999</v>
      </c>
      <c r="IG129">
        <v>0.44729999999999998</v>
      </c>
      <c r="IH129">
        <v>-1.172199999999918</v>
      </c>
      <c r="II129">
        <v>0</v>
      </c>
      <c r="IJ129">
        <v>0</v>
      </c>
      <c r="IK129">
        <v>0</v>
      </c>
      <c r="IL129">
        <v>0.44723499999999922</v>
      </c>
      <c r="IM129">
        <v>0</v>
      </c>
      <c r="IN129">
        <v>0</v>
      </c>
      <c r="IO129">
        <v>0</v>
      </c>
      <c r="IP129">
        <v>-1</v>
      </c>
      <c r="IQ129">
        <v>-1</v>
      </c>
      <c r="IR129">
        <v>-1</v>
      </c>
      <c r="IS129">
        <v>-1</v>
      </c>
      <c r="IT129">
        <v>187.3</v>
      </c>
      <c r="IU129">
        <v>187.3</v>
      </c>
      <c r="IV129">
        <v>1.71753</v>
      </c>
      <c r="IW129">
        <v>2.5781200000000002</v>
      </c>
      <c r="IX129">
        <v>1.49902</v>
      </c>
      <c r="IY129">
        <v>2.2778299999999998</v>
      </c>
      <c r="IZ129">
        <v>1.69678</v>
      </c>
      <c r="JA129">
        <v>2.3974600000000001</v>
      </c>
      <c r="JB129">
        <v>46.094700000000003</v>
      </c>
      <c r="JC129">
        <v>13.8431</v>
      </c>
      <c r="JD129">
        <v>18</v>
      </c>
      <c r="JE129">
        <v>708.04</v>
      </c>
      <c r="JF129">
        <v>269.81700000000001</v>
      </c>
      <c r="JG129">
        <v>30.000299999999999</v>
      </c>
      <c r="JH129">
        <v>36.122999999999998</v>
      </c>
      <c r="JI129">
        <v>30.0002</v>
      </c>
      <c r="JJ129">
        <v>35.907800000000002</v>
      </c>
      <c r="JK129">
        <v>35.907699999999998</v>
      </c>
      <c r="JL129">
        <v>34.423999999999999</v>
      </c>
      <c r="JM129">
        <v>22.028300000000002</v>
      </c>
      <c r="JN129">
        <v>6.0886199999999997</v>
      </c>
      <c r="JO129">
        <v>30</v>
      </c>
      <c r="JP129">
        <v>762.58199999999999</v>
      </c>
      <c r="JQ129">
        <v>33.597900000000003</v>
      </c>
      <c r="JR129">
        <v>98.231800000000007</v>
      </c>
      <c r="JS129">
        <v>98.256200000000007</v>
      </c>
    </row>
    <row r="130" spans="1:279" x14ac:dyDescent="0.2">
      <c r="A130">
        <v>115</v>
      </c>
      <c r="B130">
        <v>1657205918.0999999</v>
      </c>
      <c r="C130">
        <v>455</v>
      </c>
      <c r="D130" t="s">
        <v>649</v>
      </c>
      <c r="E130" t="s">
        <v>650</v>
      </c>
      <c r="F130">
        <v>4</v>
      </c>
      <c r="G130">
        <v>1657205915.7874999</v>
      </c>
      <c r="H130">
        <f t="shared" si="50"/>
        <v>1.4062130047336164E-3</v>
      </c>
      <c r="I130">
        <f t="shared" si="51"/>
        <v>1.4062130047336163</v>
      </c>
      <c r="J130">
        <f t="shared" si="52"/>
        <v>13.592070084955498</v>
      </c>
      <c r="K130">
        <f t="shared" si="53"/>
        <v>733.611625</v>
      </c>
      <c r="L130">
        <f t="shared" si="54"/>
        <v>464.9711795485386</v>
      </c>
      <c r="M130">
        <f t="shared" si="55"/>
        <v>47.116247358978306</v>
      </c>
      <c r="N130">
        <f t="shared" si="56"/>
        <v>74.337998373324481</v>
      </c>
      <c r="O130">
        <f t="shared" si="57"/>
        <v>8.7261495834472791E-2</v>
      </c>
      <c r="P130">
        <f t="shared" si="58"/>
        <v>2.7652375480354929</v>
      </c>
      <c r="Q130">
        <f t="shared" si="59"/>
        <v>8.576007730673052E-2</v>
      </c>
      <c r="R130">
        <f t="shared" si="60"/>
        <v>5.3732793005909232E-2</v>
      </c>
      <c r="S130">
        <f t="shared" si="61"/>
        <v>194.42735998748699</v>
      </c>
      <c r="T130">
        <f t="shared" si="62"/>
        <v>34.243921935051375</v>
      </c>
      <c r="U130">
        <f t="shared" si="63"/>
        <v>33.257874999999999</v>
      </c>
      <c r="V130">
        <f t="shared" si="64"/>
        <v>5.125772635863961</v>
      </c>
      <c r="W130">
        <f t="shared" si="65"/>
        <v>68.33104552771124</v>
      </c>
      <c r="X130">
        <f t="shared" si="66"/>
        <v>3.5352409604656527</v>
      </c>
      <c r="Y130">
        <f t="shared" si="67"/>
        <v>5.173696572565917</v>
      </c>
      <c r="Z130">
        <f t="shared" si="68"/>
        <v>1.5905316753983083</v>
      </c>
      <c r="AA130">
        <f t="shared" si="69"/>
        <v>-62.013993508752485</v>
      </c>
      <c r="AB130">
        <f t="shared" si="70"/>
        <v>24.75278527123956</v>
      </c>
      <c r="AC130">
        <f t="shared" si="71"/>
        <v>2.0569218613064155</v>
      </c>
      <c r="AD130">
        <f t="shared" si="72"/>
        <v>159.22307361128048</v>
      </c>
      <c r="AE130">
        <f t="shared" si="73"/>
        <v>22.830288347442103</v>
      </c>
      <c r="AF130">
        <f t="shared" si="74"/>
        <v>1.3969312218184413</v>
      </c>
      <c r="AG130">
        <f t="shared" si="75"/>
        <v>13.592070084955498</v>
      </c>
      <c r="AH130">
        <v>783.12303503161536</v>
      </c>
      <c r="AI130">
        <v>763.24223030303017</v>
      </c>
      <c r="AJ130">
        <v>1.7191874334481889</v>
      </c>
      <c r="AK130">
        <v>65.771731375418483</v>
      </c>
      <c r="AL130">
        <f t="shared" si="76"/>
        <v>1.4062130047336163</v>
      </c>
      <c r="AM130">
        <v>33.643375780132153</v>
      </c>
      <c r="AN130">
        <v>34.892119580419603</v>
      </c>
      <c r="AO130">
        <v>6.0935493107578385E-4</v>
      </c>
      <c r="AP130">
        <v>88.071452504573628</v>
      </c>
      <c r="AQ130">
        <v>2</v>
      </c>
      <c r="AR130">
        <v>0</v>
      </c>
      <c r="AS130">
        <f t="shared" si="77"/>
        <v>1</v>
      </c>
      <c r="AT130">
        <f t="shared" si="78"/>
        <v>0</v>
      </c>
      <c r="AU130">
        <f t="shared" si="79"/>
        <v>47206.132208781237</v>
      </c>
      <c r="AV130" t="s">
        <v>413</v>
      </c>
      <c r="AW130" t="s">
        <v>413</v>
      </c>
      <c r="AX130">
        <v>0</v>
      </c>
      <c r="AY130">
        <v>0</v>
      </c>
      <c r="AZ130" t="e">
        <f t="shared" si="80"/>
        <v>#DIV/0!</v>
      </c>
      <c r="BA130">
        <v>0</v>
      </c>
      <c r="BB130" t="s">
        <v>413</v>
      </c>
      <c r="BC130" t="s">
        <v>413</v>
      </c>
      <c r="BD130">
        <v>0</v>
      </c>
      <c r="BE130">
        <v>0</v>
      </c>
      <c r="BF130" t="e">
        <f t="shared" si="81"/>
        <v>#DIV/0!</v>
      </c>
      <c r="BG130">
        <v>0.5</v>
      </c>
      <c r="BH130">
        <f t="shared" si="82"/>
        <v>1009.511137299216</v>
      </c>
      <c r="BI130">
        <f t="shared" si="83"/>
        <v>13.592070084955498</v>
      </c>
      <c r="BJ130" t="e">
        <f t="shared" si="84"/>
        <v>#DIV/0!</v>
      </c>
      <c r="BK130">
        <f t="shared" si="85"/>
        <v>1.3464012018053497E-2</v>
      </c>
      <c r="BL130" t="e">
        <f t="shared" si="86"/>
        <v>#DIV/0!</v>
      </c>
      <c r="BM130" t="e">
        <f t="shared" si="87"/>
        <v>#DIV/0!</v>
      </c>
      <c r="BN130" t="s">
        <v>413</v>
      </c>
      <c r="BO130">
        <v>0</v>
      </c>
      <c r="BP130" t="e">
        <f t="shared" si="88"/>
        <v>#DIV/0!</v>
      </c>
      <c r="BQ130" t="e">
        <f t="shared" si="89"/>
        <v>#DIV/0!</v>
      </c>
      <c r="BR130" t="e">
        <f t="shared" si="90"/>
        <v>#DIV/0!</v>
      </c>
      <c r="BS130" t="e">
        <f t="shared" si="91"/>
        <v>#DIV/0!</v>
      </c>
      <c r="BT130" t="e">
        <f t="shared" si="92"/>
        <v>#DIV/0!</v>
      </c>
      <c r="BU130" t="e">
        <f t="shared" si="93"/>
        <v>#DIV/0!</v>
      </c>
      <c r="BV130" t="e">
        <f t="shared" si="94"/>
        <v>#DIV/0!</v>
      </c>
      <c r="BW130" t="e">
        <f t="shared" si="95"/>
        <v>#DIV/0!</v>
      </c>
      <c r="BX130" t="s">
        <v>413</v>
      </c>
      <c r="BY130" t="s">
        <v>413</v>
      </c>
      <c r="BZ130" t="s">
        <v>413</v>
      </c>
      <c r="CA130" t="s">
        <v>413</v>
      </c>
      <c r="CB130" t="s">
        <v>413</v>
      </c>
      <c r="CC130" t="s">
        <v>413</v>
      </c>
      <c r="CD130" t="s">
        <v>413</v>
      </c>
      <c r="CE130" t="s">
        <v>413</v>
      </c>
      <c r="CF130">
        <v>251</v>
      </c>
      <c r="CG130">
        <v>1000</v>
      </c>
      <c r="CH130" t="s">
        <v>414</v>
      </c>
      <c r="CI130">
        <v>8.5</v>
      </c>
      <c r="CJ130">
        <v>1.992</v>
      </c>
      <c r="CK130">
        <v>33.67</v>
      </c>
      <c r="CL130">
        <v>2.6106759999999999E-5</v>
      </c>
      <c r="CM130">
        <v>3.7014436000000001E-4</v>
      </c>
      <c r="CN130">
        <v>1.8797999360000001E-2</v>
      </c>
      <c r="CO130">
        <v>1.9799999999999999E-4</v>
      </c>
      <c r="CP130">
        <f t="shared" si="96"/>
        <v>1200.0062499999999</v>
      </c>
      <c r="CQ130">
        <f t="shared" si="97"/>
        <v>1009.511137299216</v>
      </c>
      <c r="CR130">
        <f t="shared" si="98"/>
        <v>0.84125489954674493</v>
      </c>
      <c r="CS130">
        <f t="shared" si="99"/>
        <v>0.16202195612521769</v>
      </c>
      <c r="CT130">
        <v>6</v>
      </c>
      <c r="CU130">
        <v>0.5</v>
      </c>
      <c r="CV130" t="s">
        <v>415</v>
      </c>
      <c r="CW130">
        <v>2</v>
      </c>
      <c r="CX130" t="b">
        <v>1</v>
      </c>
      <c r="CY130">
        <v>1657205915.7874999</v>
      </c>
      <c r="CZ130">
        <v>733.611625</v>
      </c>
      <c r="DA130">
        <v>755.61887499999989</v>
      </c>
      <c r="DB130">
        <v>34.887862499999997</v>
      </c>
      <c r="DC130">
        <v>33.644100000000002</v>
      </c>
      <c r="DD130">
        <v>734.78387499999997</v>
      </c>
      <c r="DE130">
        <v>34.440624999999997</v>
      </c>
      <c r="DF130">
        <v>650.37912500000004</v>
      </c>
      <c r="DG130">
        <v>101.231375</v>
      </c>
      <c r="DH130">
        <v>0.1001686125</v>
      </c>
      <c r="DI130">
        <v>33.4239125</v>
      </c>
      <c r="DJ130">
        <v>999.9</v>
      </c>
      <c r="DK130">
        <v>33.257874999999999</v>
      </c>
      <c r="DL130">
        <v>0</v>
      </c>
      <c r="DM130">
        <v>0</v>
      </c>
      <c r="DN130">
        <v>8980.8575000000001</v>
      </c>
      <c r="DO130">
        <v>0</v>
      </c>
      <c r="DP130">
        <v>1194.18</v>
      </c>
      <c r="DQ130">
        <v>-22.007187500000001</v>
      </c>
      <c r="DR130">
        <v>760.131125</v>
      </c>
      <c r="DS130">
        <v>781.92587500000002</v>
      </c>
      <c r="DT130">
        <v>1.2437525</v>
      </c>
      <c r="DU130">
        <v>755.61887499999989</v>
      </c>
      <c r="DV130">
        <v>33.644100000000002</v>
      </c>
      <c r="DW130">
        <v>3.5317474999999998</v>
      </c>
      <c r="DX130">
        <v>3.4058437499999998</v>
      </c>
      <c r="DY130">
        <v>26.773137500000001</v>
      </c>
      <c r="DZ130">
        <v>26.157562500000001</v>
      </c>
      <c r="EA130">
        <v>1200.0062499999999</v>
      </c>
      <c r="EB130">
        <v>0.95799512500000006</v>
      </c>
      <c r="EC130">
        <v>4.2005149999999991E-2</v>
      </c>
      <c r="ED130">
        <v>0</v>
      </c>
      <c r="EE130">
        <v>529.85024999999996</v>
      </c>
      <c r="EF130">
        <v>5.0001600000000002</v>
      </c>
      <c r="EG130">
        <v>7530.585</v>
      </c>
      <c r="EH130">
        <v>9515.2162500000013</v>
      </c>
      <c r="EI130">
        <v>47.554250000000003</v>
      </c>
      <c r="EJ130">
        <v>49.75</v>
      </c>
      <c r="EK130">
        <v>48.718499999999999</v>
      </c>
      <c r="EL130">
        <v>48.569875000000003</v>
      </c>
      <c r="EM130">
        <v>49.25</v>
      </c>
      <c r="EN130">
        <v>1144.81</v>
      </c>
      <c r="EO130">
        <v>50.196249999999999</v>
      </c>
      <c r="EP130">
        <v>0</v>
      </c>
      <c r="EQ130">
        <v>610499.09999990463</v>
      </c>
      <c r="ER130">
        <v>0</v>
      </c>
      <c r="ES130">
        <v>529.77869230769227</v>
      </c>
      <c r="ET130">
        <v>5.5316256615829951E-2</v>
      </c>
      <c r="EU130">
        <v>1366.1668384793561</v>
      </c>
      <c r="EV130">
        <v>7405.207692307692</v>
      </c>
      <c r="EW130">
        <v>15</v>
      </c>
      <c r="EX130">
        <v>1657194677</v>
      </c>
      <c r="EY130" t="s">
        <v>416</v>
      </c>
      <c r="EZ130">
        <v>1657194677</v>
      </c>
      <c r="FA130">
        <v>1657194677</v>
      </c>
      <c r="FB130">
        <v>4</v>
      </c>
      <c r="FC130">
        <v>-0.154</v>
      </c>
      <c r="FD130">
        <v>6.0000000000000001E-3</v>
      </c>
      <c r="FE130">
        <v>-1.1719999999999999</v>
      </c>
      <c r="FF130">
        <v>0.44700000000000001</v>
      </c>
      <c r="FG130">
        <v>415</v>
      </c>
      <c r="FH130">
        <v>30</v>
      </c>
      <c r="FI130">
        <v>0.27</v>
      </c>
      <c r="FJ130">
        <v>0.12</v>
      </c>
      <c r="FK130">
        <v>-21.710424390243901</v>
      </c>
      <c r="FL130">
        <v>-2.266237630662006</v>
      </c>
      <c r="FM130">
        <v>0.2275524895549968</v>
      </c>
      <c r="FN130">
        <v>0</v>
      </c>
      <c r="FO130">
        <v>529.78561764705876</v>
      </c>
      <c r="FP130">
        <v>-0.13715812503008609</v>
      </c>
      <c r="FQ130">
        <v>0.22775967916488291</v>
      </c>
      <c r="FR130">
        <v>1</v>
      </c>
      <c r="FS130">
        <v>1.2284765853658539</v>
      </c>
      <c r="FT130">
        <v>-2.1765783972127809E-2</v>
      </c>
      <c r="FU130">
        <v>2.6712227547237531E-2</v>
      </c>
      <c r="FV130">
        <v>1</v>
      </c>
      <c r="FW130">
        <v>2</v>
      </c>
      <c r="FX130">
        <v>3</v>
      </c>
      <c r="FY130" t="s">
        <v>490</v>
      </c>
      <c r="FZ130">
        <v>3.3691399999999998</v>
      </c>
      <c r="GA130">
        <v>2.8936199999999999</v>
      </c>
      <c r="GB130">
        <v>0.14785499999999999</v>
      </c>
      <c r="GC130">
        <v>0.152862</v>
      </c>
      <c r="GD130">
        <v>0.14299100000000001</v>
      </c>
      <c r="GE130">
        <v>0.14224999999999999</v>
      </c>
      <c r="GF130">
        <v>29374.9</v>
      </c>
      <c r="GG130">
        <v>25423.4</v>
      </c>
      <c r="GH130">
        <v>30816.5</v>
      </c>
      <c r="GI130">
        <v>27977.7</v>
      </c>
      <c r="GJ130">
        <v>34812.800000000003</v>
      </c>
      <c r="GK130">
        <v>33885</v>
      </c>
      <c r="GL130">
        <v>40188.9</v>
      </c>
      <c r="GM130">
        <v>39025.1</v>
      </c>
      <c r="GN130">
        <v>2.3191799999999998</v>
      </c>
      <c r="GO130">
        <v>1.5311999999999999</v>
      </c>
      <c r="GP130">
        <v>0</v>
      </c>
      <c r="GQ130">
        <v>6.2338999999999999E-2</v>
      </c>
      <c r="GR130">
        <v>999.9</v>
      </c>
      <c r="GS130">
        <v>32.243899999999996</v>
      </c>
      <c r="GT130">
        <v>46.5</v>
      </c>
      <c r="GU130">
        <v>44</v>
      </c>
      <c r="GV130">
        <v>42.046700000000001</v>
      </c>
      <c r="GW130">
        <v>49.523699999999998</v>
      </c>
      <c r="GX130">
        <v>42.612200000000001</v>
      </c>
      <c r="GY130">
        <v>1</v>
      </c>
      <c r="GZ130">
        <v>0.68692799999999998</v>
      </c>
      <c r="HA130">
        <v>1.59572</v>
      </c>
      <c r="HB130">
        <v>20.199300000000001</v>
      </c>
      <c r="HC130">
        <v>5.2148899999999996</v>
      </c>
      <c r="HD130">
        <v>11.974</v>
      </c>
      <c r="HE130">
        <v>4.9902499999999996</v>
      </c>
      <c r="HF130">
        <v>3.2925800000000001</v>
      </c>
      <c r="HG130">
        <v>7076.5</v>
      </c>
      <c r="HH130">
        <v>9999</v>
      </c>
      <c r="HI130">
        <v>9999</v>
      </c>
      <c r="HJ130">
        <v>659.3</v>
      </c>
      <c r="HK130">
        <v>4.9713399999999996</v>
      </c>
      <c r="HL130">
        <v>1.8748100000000001</v>
      </c>
      <c r="HM130">
        <v>1.8710500000000001</v>
      </c>
      <c r="HN130">
        <v>1.8708199999999999</v>
      </c>
      <c r="HO130">
        <v>1.87531</v>
      </c>
      <c r="HP130">
        <v>1.8720600000000001</v>
      </c>
      <c r="HQ130">
        <v>1.86751</v>
      </c>
      <c r="HR130">
        <v>1.87849</v>
      </c>
      <c r="HS130">
        <v>0</v>
      </c>
      <c r="HT130">
        <v>0</v>
      </c>
      <c r="HU130">
        <v>0</v>
      </c>
      <c r="HV130">
        <v>0</v>
      </c>
      <c r="HW130" t="s">
        <v>418</v>
      </c>
      <c r="HX130" t="s">
        <v>419</v>
      </c>
      <c r="HY130" t="s">
        <v>420</v>
      </c>
      <c r="HZ130" t="s">
        <v>420</v>
      </c>
      <c r="IA130" t="s">
        <v>420</v>
      </c>
      <c r="IB130" t="s">
        <v>420</v>
      </c>
      <c r="IC130">
        <v>0</v>
      </c>
      <c r="ID130">
        <v>100</v>
      </c>
      <c r="IE130">
        <v>100</v>
      </c>
      <c r="IF130">
        <v>-1.1719999999999999</v>
      </c>
      <c r="IG130">
        <v>0.44719999999999999</v>
      </c>
      <c r="IH130">
        <v>-1.172199999999918</v>
      </c>
      <c r="II130">
        <v>0</v>
      </c>
      <c r="IJ130">
        <v>0</v>
      </c>
      <c r="IK130">
        <v>0</v>
      </c>
      <c r="IL130">
        <v>0.44723499999999922</v>
      </c>
      <c r="IM130">
        <v>0</v>
      </c>
      <c r="IN130">
        <v>0</v>
      </c>
      <c r="IO130">
        <v>0</v>
      </c>
      <c r="IP130">
        <v>-1</v>
      </c>
      <c r="IQ130">
        <v>-1</v>
      </c>
      <c r="IR130">
        <v>-1</v>
      </c>
      <c r="IS130">
        <v>-1</v>
      </c>
      <c r="IT130">
        <v>187.4</v>
      </c>
      <c r="IU130">
        <v>187.4</v>
      </c>
      <c r="IV130">
        <v>1.7297400000000001</v>
      </c>
      <c r="IW130">
        <v>2.5769000000000002</v>
      </c>
      <c r="IX130">
        <v>1.49902</v>
      </c>
      <c r="IY130">
        <v>2.2778299999999998</v>
      </c>
      <c r="IZ130">
        <v>1.69678</v>
      </c>
      <c r="JA130">
        <v>2.3791500000000001</v>
      </c>
      <c r="JB130">
        <v>46.094700000000003</v>
      </c>
      <c r="JC130">
        <v>13.8431</v>
      </c>
      <c r="JD130">
        <v>18</v>
      </c>
      <c r="JE130">
        <v>708.14400000000001</v>
      </c>
      <c r="JF130">
        <v>269.98099999999999</v>
      </c>
      <c r="JG130">
        <v>30.000299999999999</v>
      </c>
      <c r="JH130">
        <v>36.122999999999998</v>
      </c>
      <c r="JI130">
        <v>30.0002</v>
      </c>
      <c r="JJ130">
        <v>35.907800000000002</v>
      </c>
      <c r="JK130">
        <v>35.907699999999998</v>
      </c>
      <c r="JL130">
        <v>34.673699999999997</v>
      </c>
      <c r="JM130">
        <v>22.028300000000002</v>
      </c>
      <c r="JN130">
        <v>5.7173800000000004</v>
      </c>
      <c r="JO130">
        <v>30</v>
      </c>
      <c r="JP130">
        <v>769.26199999999994</v>
      </c>
      <c r="JQ130">
        <v>33.591000000000001</v>
      </c>
      <c r="JR130">
        <v>98.232200000000006</v>
      </c>
      <c r="JS130">
        <v>98.253600000000006</v>
      </c>
    </row>
    <row r="131" spans="1:279" x14ac:dyDescent="0.2">
      <c r="A131">
        <v>116</v>
      </c>
      <c r="B131">
        <v>1657205922.0999999</v>
      </c>
      <c r="C131">
        <v>459</v>
      </c>
      <c r="D131" t="s">
        <v>651</v>
      </c>
      <c r="E131" t="s">
        <v>652</v>
      </c>
      <c r="F131">
        <v>4</v>
      </c>
      <c r="G131">
        <v>1657205920.0999999</v>
      </c>
      <c r="H131">
        <f t="shared" si="50"/>
        <v>1.4051921155715861E-3</v>
      </c>
      <c r="I131">
        <f t="shared" si="51"/>
        <v>1.4051921155715861</v>
      </c>
      <c r="J131">
        <f t="shared" si="52"/>
        <v>13.648792419717163</v>
      </c>
      <c r="K131">
        <f t="shared" si="53"/>
        <v>740.76699999999994</v>
      </c>
      <c r="L131">
        <f t="shared" si="54"/>
        <v>471.3520009429418</v>
      </c>
      <c r="M131">
        <f t="shared" si="55"/>
        <v>47.762218079960547</v>
      </c>
      <c r="N131">
        <f t="shared" si="56"/>
        <v>75.062108423553795</v>
      </c>
      <c r="O131">
        <f t="shared" si="57"/>
        <v>8.7404868051131485E-2</v>
      </c>
      <c r="P131">
        <f t="shared" si="58"/>
        <v>2.7725937104035507</v>
      </c>
      <c r="Q131">
        <f t="shared" si="59"/>
        <v>8.5902480102755877E-2</v>
      </c>
      <c r="R131">
        <f t="shared" si="60"/>
        <v>5.3821882605266325E-2</v>
      </c>
      <c r="S131">
        <f t="shared" si="61"/>
        <v>194.42380332680327</v>
      </c>
      <c r="T131">
        <f t="shared" si="62"/>
        <v>34.238858632219987</v>
      </c>
      <c r="U131">
        <f t="shared" si="63"/>
        <v>33.246742857142863</v>
      </c>
      <c r="V131">
        <f t="shared" si="64"/>
        <v>5.1225733898866226</v>
      </c>
      <c r="W131">
        <f t="shared" si="65"/>
        <v>68.355130732362852</v>
      </c>
      <c r="X131">
        <f t="shared" si="66"/>
        <v>3.5358309187288284</v>
      </c>
      <c r="Y131">
        <f t="shared" si="67"/>
        <v>5.1727366780600468</v>
      </c>
      <c r="Z131">
        <f t="shared" si="68"/>
        <v>1.5867424711577942</v>
      </c>
      <c r="AA131">
        <f t="shared" si="69"/>
        <v>-61.968972296706951</v>
      </c>
      <c r="AB131">
        <f t="shared" si="70"/>
        <v>25.987482823469382</v>
      </c>
      <c r="AC131">
        <f t="shared" si="71"/>
        <v>2.1536416040785382</v>
      </c>
      <c r="AD131">
        <f t="shared" si="72"/>
        <v>160.59595545764424</v>
      </c>
      <c r="AE131">
        <f t="shared" si="73"/>
        <v>22.857800180625468</v>
      </c>
      <c r="AF131">
        <f t="shared" si="74"/>
        <v>1.4045430827820347</v>
      </c>
      <c r="AG131">
        <f t="shared" si="75"/>
        <v>13.648792419717163</v>
      </c>
      <c r="AH131">
        <v>790.01060742177719</v>
      </c>
      <c r="AI131">
        <v>770.11495757575733</v>
      </c>
      <c r="AJ131">
        <v>1.7094126585136791</v>
      </c>
      <c r="AK131">
        <v>65.771731375418483</v>
      </c>
      <c r="AL131">
        <f t="shared" si="76"/>
        <v>1.4051921155715861</v>
      </c>
      <c r="AM131">
        <v>33.645382772751461</v>
      </c>
      <c r="AN131">
        <v>34.895584615384649</v>
      </c>
      <c r="AO131">
        <v>1.6784470047937139E-4</v>
      </c>
      <c r="AP131">
        <v>88.071452504573628</v>
      </c>
      <c r="AQ131">
        <v>2</v>
      </c>
      <c r="AR131">
        <v>0</v>
      </c>
      <c r="AS131">
        <f t="shared" si="77"/>
        <v>1</v>
      </c>
      <c r="AT131">
        <f t="shared" si="78"/>
        <v>0</v>
      </c>
      <c r="AU131">
        <f t="shared" si="79"/>
        <v>47408.824191030864</v>
      </c>
      <c r="AV131" t="s">
        <v>413</v>
      </c>
      <c r="AW131" t="s">
        <v>413</v>
      </c>
      <c r="AX131">
        <v>0</v>
      </c>
      <c r="AY131">
        <v>0</v>
      </c>
      <c r="AZ131" t="e">
        <f t="shared" si="80"/>
        <v>#DIV/0!</v>
      </c>
      <c r="BA131">
        <v>0</v>
      </c>
      <c r="BB131" t="s">
        <v>413</v>
      </c>
      <c r="BC131" t="s">
        <v>413</v>
      </c>
      <c r="BD131">
        <v>0</v>
      </c>
      <c r="BE131">
        <v>0</v>
      </c>
      <c r="BF131" t="e">
        <f t="shared" si="81"/>
        <v>#DIV/0!</v>
      </c>
      <c r="BG131">
        <v>0.5</v>
      </c>
      <c r="BH131">
        <f t="shared" si="82"/>
        <v>1009.4937426563745</v>
      </c>
      <c r="BI131">
        <f t="shared" si="83"/>
        <v>13.648792419717163</v>
      </c>
      <c r="BJ131" t="e">
        <f t="shared" si="84"/>
        <v>#DIV/0!</v>
      </c>
      <c r="BK131">
        <f t="shared" si="85"/>
        <v>1.3520432909075623E-2</v>
      </c>
      <c r="BL131" t="e">
        <f t="shared" si="86"/>
        <v>#DIV/0!</v>
      </c>
      <c r="BM131" t="e">
        <f t="shared" si="87"/>
        <v>#DIV/0!</v>
      </c>
      <c r="BN131" t="s">
        <v>413</v>
      </c>
      <c r="BO131">
        <v>0</v>
      </c>
      <c r="BP131" t="e">
        <f t="shared" si="88"/>
        <v>#DIV/0!</v>
      </c>
      <c r="BQ131" t="e">
        <f t="shared" si="89"/>
        <v>#DIV/0!</v>
      </c>
      <c r="BR131" t="e">
        <f t="shared" si="90"/>
        <v>#DIV/0!</v>
      </c>
      <c r="BS131" t="e">
        <f t="shared" si="91"/>
        <v>#DIV/0!</v>
      </c>
      <c r="BT131" t="e">
        <f t="shared" si="92"/>
        <v>#DIV/0!</v>
      </c>
      <c r="BU131" t="e">
        <f t="shared" si="93"/>
        <v>#DIV/0!</v>
      </c>
      <c r="BV131" t="e">
        <f t="shared" si="94"/>
        <v>#DIV/0!</v>
      </c>
      <c r="BW131" t="e">
        <f t="shared" si="95"/>
        <v>#DIV/0!</v>
      </c>
      <c r="BX131" t="s">
        <v>413</v>
      </c>
      <c r="BY131" t="s">
        <v>413</v>
      </c>
      <c r="BZ131" t="s">
        <v>413</v>
      </c>
      <c r="CA131" t="s">
        <v>413</v>
      </c>
      <c r="CB131" t="s">
        <v>413</v>
      </c>
      <c r="CC131" t="s">
        <v>413</v>
      </c>
      <c r="CD131" t="s">
        <v>413</v>
      </c>
      <c r="CE131" t="s">
        <v>413</v>
      </c>
      <c r="CF131">
        <v>251</v>
      </c>
      <c r="CG131">
        <v>1000</v>
      </c>
      <c r="CH131" t="s">
        <v>414</v>
      </c>
      <c r="CI131">
        <v>8.5</v>
      </c>
      <c r="CJ131">
        <v>1.992</v>
      </c>
      <c r="CK131">
        <v>33.67</v>
      </c>
      <c r="CL131">
        <v>2.6106759999999999E-5</v>
      </c>
      <c r="CM131">
        <v>3.7014436000000001E-4</v>
      </c>
      <c r="CN131">
        <v>1.8797999360000001E-2</v>
      </c>
      <c r="CO131">
        <v>1.9799999999999999E-4</v>
      </c>
      <c r="CP131">
        <f t="shared" si="96"/>
        <v>1199.985714285714</v>
      </c>
      <c r="CQ131">
        <f t="shared" si="97"/>
        <v>1009.4937426563745</v>
      </c>
      <c r="CR131">
        <f t="shared" si="98"/>
        <v>0.84125480048507995</v>
      </c>
      <c r="CS131">
        <f t="shared" si="99"/>
        <v>0.16202176493620438</v>
      </c>
      <c r="CT131">
        <v>6</v>
      </c>
      <c r="CU131">
        <v>0.5</v>
      </c>
      <c r="CV131" t="s">
        <v>415</v>
      </c>
      <c r="CW131">
        <v>2</v>
      </c>
      <c r="CX131" t="b">
        <v>1</v>
      </c>
      <c r="CY131">
        <v>1657205920.0999999</v>
      </c>
      <c r="CZ131">
        <v>740.76699999999994</v>
      </c>
      <c r="DA131">
        <v>762.81400000000008</v>
      </c>
      <c r="DB131">
        <v>34.894128571428567</v>
      </c>
      <c r="DC131">
        <v>33.643600000000013</v>
      </c>
      <c r="DD131">
        <v>741.93928571428569</v>
      </c>
      <c r="DE131">
        <v>34.446885714285713</v>
      </c>
      <c r="DF131">
        <v>650.38071428571436</v>
      </c>
      <c r="DG131">
        <v>101.2304285714286</v>
      </c>
      <c r="DH131">
        <v>9.9825642857142863E-2</v>
      </c>
      <c r="DI131">
        <v>33.4206</v>
      </c>
      <c r="DJ131">
        <v>999.89999999999986</v>
      </c>
      <c r="DK131">
        <v>33.246742857142863</v>
      </c>
      <c r="DL131">
        <v>0</v>
      </c>
      <c r="DM131">
        <v>0</v>
      </c>
      <c r="DN131">
        <v>9020.0014285714278</v>
      </c>
      <c r="DO131">
        <v>0</v>
      </c>
      <c r="DP131">
        <v>1360.8371428571429</v>
      </c>
      <c r="DQ131">
        <v>-22.047028571428569</v>
      </c>
      <c r="DR131">
        <v>767.55000000000018</v>
      </c>
      <c r="DS131">
        <v>789.37157142857154</v>
      </c>
      <c r="DT131">
        <v>1.2505328571428569</v>
      </c>
      <c r="DU131">
        <v>762.81400000000008</v>
      </c>
      <c r="DV131">
        <v>33.643600000000013</v>
      </c>
      <c r="DW131">
        <v>3.5323500000000001</v>
      </c>
      <c r="DX131">
        <v>3.4057585714285712</v>
      </c>
      <c r="DY131">
        <v>26.776057142857141</v>
      </c>
      <c r="DZ131">
        <v>26.157128571428569</v>
      </c>
      <c r="EA131">
        <v>1199.985714285714</v>
      </c>
      <c r="EB131">
        <v>0.95799571428571439</v>
      </c>
      <c r="EC131">
        <v>4.2004571428571433E-2</v>
      </c>
      <c r="ED131">
        <v>0</v>
      </c>
      <c r="EE131">
        <v>529.66142857142859</v>
      </c>
      <c r="EF131">
        <v>5.0001600000000002</v>
      </c>
      <c r="EG131">
        <v>7613.7685714285717</v>
      </c>
      <c r="EH131">
        <v>9515.0542857142846</v>
      </c>
      <c r="EI131">
        <v>47.589000000000013</v>
      </c>
      <c r="EJ131">
        <v>49.75</v>
      </c>
      <c r="EK131">
        <v>48.686999999999998</v>
      </c>
      <c r="EL131">
        <v>48.589000000000013</v>
      </c>
      <c r="EM131">
        <v>49.25</v>
      </c>
      <c r="EN131">
        <v>1144.7942857142859</v>
      </c>
      <c r="EO131">
        <v>50.191428571428567</v>
      </c>
      <c r="EP131">
        <v>0</v>
      </c>
      <c r="EQ131">
        <v>610502.70000004768</v>
      </c>
      <c r="ER131">
        <v>0</v>
      </c>
      <c r="ES131">
        <v>529.76915384615393</v>
      </c>
      <c r="ET131">
        <v>-0.75692307237154266</v>
      </c>
      <c r="EU131">
        <v>1445.363076834592</v>
      </c>
      <c r="EV131">
        <v>7480.8057692307693</v>
      </c>
      <c r="EW131">
        <v>15</v>
      </c>
      <c r="EX131">
        <v>1657194677</v>
      </c>
      <c r="EY131" t="s">
        <v>416</v>
      </c>
      <c r="EZ131">
        <v>1657194677</v>
      </c>
      <c r="FA131">
        <v>1657194677</v>
      </c>
      <c r="FB131">
        <v>4</v>
      </c>
      <c r="FC131">
        <v>-0.154</v>
      </c>
      <c r="FD131">
        <v>6.0000000000000001E-3</v>
      </c>
      <c r="FE131">
        <v>-1.1719999999999999</v>
      </c>
      <c r="FF131">
        <v>0.44700000000000001</v>
      </c>
      <c r="FG131">
        <v>415</v>
      </c>
      <c r="FH131">
        <v>30</v>
      </c>
      <c r="FI131">
        <v>0.27</v>
      </c>
      <c r="FJ131">
        <v>0.12</v>
      </c>
      <c r="FK131">
        <v>-21.8419512195122</v>
      </c>
      <c r="FL131">
        <v>-1.766615331010432</v>
      </c>
      <c r="FM131">
        <v>0.18155034794782449</v>
      </c>
      <c r="FN131">
        <v>0</v>
      </c>
      <c r="FO131">
        <v>529.75370588235296</v>
      </c>
      <c r="FP131">
        <v>0.14261268760664941</v>
      </c>
      <c r="FQ131">
        <v>0.23680117366211681</v>
      </c>
      <c r="FR131">
        <v>1</v>
      </c>
      <c r="FS131">
        <v>1.225121951219512</v>
      </c>
      <c r="FT131">
        <v>0.1936455052264795</v>
      </c>
      <c r="FU131">
        <v>1.984681374188153E-2</v>
      </c>
      <c r="FV131">
        <v>0</v>
      </c>
      <c r="FW131">
        <v>1</v>
      </c>
      <c r="FX131">
        <v>3</v>
      </c>
      <c r="FY131" t="s">
        <v>417</v>
      </c>
      <c r="FZ131">
        <v>3.36903</v>
      </c>
      <c r="GA131">
        <v>2.8937599999999999</v>
      </c>
      <c r="GB131">
        <v>0.14876</v>
      </c>
      <c r="GC131">
        <v>0.15376899999999999</v>
      </c>
      <c r="GD131">
        <v>0.14300199999999999</v>
      </c>
      <c r="GE131">
        <v>0.14223</v>
      </c>
      <c r="GF131">
        <v>29344.400000000001</v>
      </c>
      <c r="GG131">
        <v>25395.7</v>
      </c>
      <c r="GH131">
        <v>30817.3</v>
      </c>
      <c r="GI131">
        <v>27977.3</v>
      </c>
      <c r="GJ131">
        <v>34813.199999999997</v>
      </c>
      <c r="GK131">
        <v>33885.199999999997</v>
      </c>
      <c r="GL131">
        <v>40189.9</v>
      </c>
      <c r="GM131">
        <v>39024.400000000001</v>
      </c>
      <c r="GN131">
        <v>2.3192499999999998</v>
      </c>
      <c r="GO131">
        <v>1.53095</v>
      </c>
      <c r="GP131">
        <v>0</v>
      </c>
      <c r="GQ131">
        <v>6.22645E-2</v>
      </c>
      <c r="GR131">
        <v>999.9</v>
      </c>
      <c r="GS131">
        <v>32.230400000000003</v>
      </c>
      <c r="GT131">
        <v>46.5</v>
      </c>
      <c r="GU131">
        <v>44</v>
      </c>
      <c r="GV131">
        <v>42.040199999999999</v>
      </c>
      <c r="GW131">
        <v>49.523699999999998</v>
      </c>
      <c r="GX131">
        <v>42.379800000000003</v>
      </c>
      <c r="GY131">
        <v>1</v>
      </c>
      <c r="GZ131">
        <v>0.68726399999999999</v>
      </c>
      <c r="HA131">
        <v>1.5954699999999999</v>
      </c>
      <c r="HB131">
        <v>20.1995</v>
      </c>
      <c r="HC131">
        <v>5.2147399999999999</v>
      </c>
      <c r="HD131">
        <v>11.974</v>
      </c>
      <c r="HE131">
        <v>4.9901</v>
      </c>
      <c r="HF131">
        <v>3.2925800000000001</v>
      </c>
      <c r="HG131">
        <v>7076.5</v>
      </c>
      <c r="HH131">
        <v>9999</v>
      </c>
      <c r="HI131">
        <v>9999</v>
      </c>
      <c r="HJ131">
        <v>659.3</v>
      </c>
      <c r="HK131">
        <v>4.97133</v>
      </c>
      <c r="HL131">
        <v>1.8748100000000001</v>
      </c>
      <c r="HM131">
        <v>1.87104</v>
      </c>
      <c r="HN131">
        <v>1.8708499999999999</v>
      </c>
      <c r="HO131">
        <v>1.87531</v>
      </c>
      <c r="HP131">
        <v>1.87205</v>
      </c>
      <c r="HQ131">
        <v>1.86751</v>
      </c>
      <c r="HR131">
        <v>1.87849</v>
      </c>
      <c r="HS131">
        <v>0</v>
      </c>
      <c r="HT131">
        <v>0</v>
      </c>
      <c r="HU131">
        <v>0</v>
      </c>
      <c r="HV131">
        <v>0</v>
      </c>
      <c r="HW131" t="s">
        <v>418</v>
      </c>
      <c r="HX131" t="s">
        <v>419</v>
      </c>
      <c r="HY131" t="s">
        <v>420</v>
      </c>
      <c r="HZ131" t="s">
        <v>420</v>
      </c>
      <c r="IA131" t="s">
        <v>420</v>
      </c>
      <c r="IB131" t="s">
        <v>420</v>
      </c>
      <c r="IC131">
        <v>0</v>
      </c>
      <c r="ID131">
        <v>100</v>
      </c>
      <c r="IE131">
        <v>100</v>
      </c>
      <c r="IF131">
        <v>-1.1719999999999999</v>
      </c>
      <c r="IG131">
        <v>0.44719999999999999</v>
      </c>
      <c r="IH131">
        <v>-1.172199999999918</v>
      </c>
      <c r="II131">
        <v>0</v>
      </c>
      <c r="IJ131">
        <v>0</v>
      </c>
      <c r="IK131">
        <v>0</v>
      </c>
      <c r="IL131">
        <v>0.44723499999999922</v>
      </c>
      <c r="IM131">
        <v>0</v>
      </c>
      <c r="IN131">
        <v>0</v>
      </c>
      <c r="IO131">
        <v>0</v>
      </c>
      <c r="IP131">
        <v>-1</v>
      </c>
      <c r="IQ131">
        <v>-1</v>
      </c>
      <c r="IR131">
        <v>-1</v>
      </c>
      <c r="IS131">
        <v>-1</v>
      </c>
      <c r="IT131">
        <v>187.4</v>
      </c>
      <c r="IU131">
        <v>187.4</v>
      </c>
      <c r="IV131">
        <v>1.74072</v>
      </c>
      <c r="IW131">
        <v>2.5732400000000002</v>
      </c>
      <c r="IX131">
        <v>1.49902</v>
      </c>
      <c r="IY131">
        <v>2.2766099999999998</v>
      </c>
      <c r="IZ131">
        <v>1.69678</v>
      </c>
      <c r="JA131">
        <v>2.4316399999999998</v>
      </c>
      <c r="JB131">
        <v>46.094700000000003</v>
      </c>
      <c r="JC131">
        <v>13.8431</v>
      </c>
      <c r="JD131">
        <v>18</v>
      </c>
      <c r="JE131">
        <v>708.20699999999999</v>
      </c>
      <c r="JF131">
        <v>269.86099999999999</v>
      </c>
      <c r="JG131">
        <v>30.0002</v>
      </c>
      <c r="JH131">
        <v>36.122599999999998</v>
      </c>
      <c r="JI131">
        <v>30.0002</v>
      </c>
      <c r="JJ131">
        <v>35.907800000000002</v>
      </c>
      <c r="JK131">
        <v>35.9069</v>
      </c>
      <c r="JL131">
        <v>34.921500000000002</v>
      </c>
      <c r="JM131">
        <v>22.028300000000002</v>
      </c>
      <c r="JN131">
        <v>5.7173800000000004</v>
      </c>
      <c r="JO131">
        <v>30</v>
      </c>
      <c r="JP131">
        <v>775.94100000000003</v>
      </c>
      <c r="JQ131">
        <v>33.5839</v>
      </c>
      <c r="JR131">
        <v>98.234800000000007</v>
      </c>
      <c r="JS131">
        <v>98.251900000000006</v>
      </c>
    </row>
    <row r="132" spans="1:279" x14ac:dyDescent="0.2">
      <c r="A132">
        <v>117</v>
      </c>
      <c r="B132">
        <v>1657205926.0999999</v>
      </c>
      <c r="C132">
        <v>463</v>
      </c>
      <c r="D132" t="s">
        <v>653</v>
      </c>
      <c r="E132" t="s">
        <v>654</v>
      </c>
      <c r="F132">
        <v>4</v>
      </c>
      <c r="G132">
        <v>1657205923.7874999</v>
      </c>
      <c r="H132">
        <f t="shared" si="50"/>
        <v>1.410193197291012E-3</v>
      </c>
      <c r="I132">
        <f t="shared" si="51"/>
        <v>1.410193197291012</v>
      </c>
      <c r="J132">
        <f t="shared" si="52"/>
        <v>13.972314037731055</v>
      </c>
      <c r="K132">
        <f t="shared" si="53"/>
        <v>746.80787499999997</v>
      </c>
      <c r="L132">
        <f t="shared" si="54"/>
        <v>472.82321426497839</v>
      </c>
      <c r="M132">
        <f t="shared" si="55"/>
        <v>47.911689166900494</v>
      </c>
      <c r="N132">
        <f t="shared" si="56"/>
        <v>75.674852026916923</v>
      </c>
      <c r="O132">
        <f t="shared" si="57"/>
        <v>8.7921891926928203E-2</v>
      </c>
      <c r="P132">
        <f t="shared" si="58"/>
        <v>2.7721640054348202</v>
      </c>
      <c r="Q132">
        <f t="shared" si="59"/>
        <v>8.6401612716605986E-2</v>
      </c>
      <c r="R132">
        <f t="shared" si="60"/>
        <v>5.4135409371398407E-2</v>
      </c>
      <c r="S132">
        <f t="shared" si="61"/>
        <v>194.42654436251473</v>
      </c>
      <c r="T132">
        <f t="shared" si="62"/>
        <v>34.232020966876469</v>
      </c>
      <c r="U132">
        <f t="shared" si="63"/>
        <v>33.234912499999993</v>
      </c>
      <c r="V132">
        <f t="shared" si="64"/>
        <v>5.1191753895241048</v>
      </c>
      <c r="W132">
        <f t="shared" si="65"/>
        <v>68.378819240715345</v>
      </c>
      <c r="X132">
        <f t="shared" si="66"/>
        <v>3.5359444002546372</v>
      </c>
      <c r="Y132">
        <f t="shared" si="67"/>
        <v>5.1711106443750952</v>
      </c>
      <c r="Z132">
        <f t="shared" si="68"/>
        <v>1.5832309892694676</v>
      </c>
      <c r="AA132">
        <f t="shared" si="69"/>
        <v>-62.189520000533626</v>
      </c>
      <c r="AB132">
        <f t="shared" si="70"/>
        <v>26.912732022921336</v>
      </c>
      <c r="AC132">
        <f t="shared" si="71"/>
        <v>2.2304743126188971</v>
      </c>
      <c r="AD132">
        <f t="shared" si="72"/>
        <v>161.38023069752134</v>
      </c>
      <c r="AE132">
        <f t="shared" si="73"/>
        <v>23.057059384522031</v>
      </c>
      <c r="AF132">
        <f t="shared" si="74"/>
        <v>1.4143734369361112</v>
      </c>
      <c r="AG132">
        <f t="shared" si="75"/>
        <v>13.972314037731055</v>
      </c>
      <c r="AH132">
        <v>797.02838575734063</v>
      </c>
      <c r="AI132">
        <v>776.88134545454523</v>
      </c>
      <c r="AJ132">
        <v>1.694961005883217</v>
      </c>
      <c r="AK132">
        <v>65.771731375418483</v>
      </c>
      <c r="AL132">
        <f t="shared" si="76"/>
        <v>1.410193197291012</v>
      </c>
      <c r="AM132">
        <v>33.638656525367658</v>
      </c>
      <c r="AN132">
        <v>34.893990209790218</v>
      </c>
      <c r="AO132">
        <v>4.7993025562713363E-5</v>
      </c>
      <c r="AP132">
        <v>88.071452504573628</v>
      </c>
      <c r="AQ132">
        <v>2</v>
      </c>
      <c r="AR132">
        <v>0</v>
      </c>
      <c r="AS132">
        <f t="shared" si="77"/>
        <v>1</v>
      </c>
      <c r="AT132">
        <f t="shared" si="78"/>
        <v>0</v>
      </c>
      <c r="AU132">
        <f t="shared" si="79"/>
        <v>47397.87908056943</v>
      </c>
      <c r="AV132" t="s">
        <v>413</v>
      </c>
      <c r="AW132" t="s">
        <v>413</v>
      </c>
      <c r="AX132">
        <v>0</v>
      </c>
      <c r="AY132">
        <v>0</v>
      </c>
      <c r="AZ132" t="e">
        <f t="shared" si="80"/>
        <v>#DIV/0!</v>
      </c>
      <c r="BA132">
        <v>0</v>
      </c>
      <c r="BB132" t="s">
        <v>413</v>
      </c>
      <c r="BC132" t="s">
        <v>413</v>
      </c>
      <c r="BD132">
        <v>0</v>
      </c>
      <c r="BE132">
        <v>0</v>
      </c>
      <c r="BF132" t="e">
        <f t="shared" si="81"/>
        <v>#DIV/0!</v>
      </c>
      <c r="BG132">
        <v>0.5</v>
      </c>
      <c r="BH132">
        <f t="shared" si="82"/>
        <v>1009.5078747992303</v>
      </c>
      <c r="BI132">
        <f t="shared" si="83"/>
        <v>13.972314037731055</v>
      </c>
      <c r="BJ132" t="e">
        <f t="shared" si="84"/>
        <v>#DIV/0!</v>
      </c>
      <c r="BK132">
        <f t="shared" si="85"/>
        <v>1.3840718221747256E-2</v>
      </c>
      <c r="BL132" t="e">
        <f t="shared" si="86"/>
        <v>#DIV/0!</v>
      </c>
      <c r="BM132" t="e">
        <f t="shared" si="87"/>
        <v>#DIV/0!</v>
      </c>
      <c r="BN132" t="s">
        <v>413</v>
      </c>
      <c r="BO132">
        <v>0</v>
      </c>
      <c r="BP132" t="e">
        <f t="shared" si="88"/>
        <v>#DIV/0!</v>
      </c>
      <c r="BQ132" t="e">
        <f t="shared" si="89"/>
        <v>#DIV/0!</v>
      </c>
      <c r="BR132" t="e">
        <f t="shared" si="90"/>
        <v>#DIV/0!</v>
      </c>
      <c r="BS132" t="e">
        <f t="shared" si="91"/>
        <v>#DIV/0!</v>
      </c>
      <c r="BT132" t="e">
        <f t="shared" si="92"/>
        <v>#DIV/0!</v>
      </c>
      <c r="BU132" t="e">
        <f t="shared" si="93"/>
        <v>#DIV/0!</v>
      </c>
      <c r="BV132" t="e">
        <f t="shared" si="94"/>
        <v>#DIV/0!</v>
      </c>
      <c r="BW132" t="e">
        <f t="shared" si="95"/>
        <v>#DIV/0!</v>
      </c>
      <c r="BX132" t="s">
        <v>413</v>
      </c>
      <c r="BY132" t="s">
        <v>413</v>
      </c>
      <c r="BZ132" t="s">
        <v>413</v>
      </c>
      <c r="CA132" t="s">
        <v>413</v>
      </c>
      <c r="CB132" t="s">
        <v>413</v>
      </c>
      <c r="CC132" t="s">
        <v>413</v>
      </c>
      <c r="CD132" t="s">
        <v>413</v>
      </c>
      <c r="CE132" t="s">
        <v>413</v>
      </c>
      <c r="CF132">
        <v>251</v>
      </c>
      <c r="CG132">
        <v>1000</v>
      </c>
      <c r="CH132" t="s">
        <v>414</v>
      </c>
      <c r="CI132">
        <v>8.5</v>
      </c>
      <c r="CJ132">
        <v>1.992</v>
      </c>
      <c r="CK132">
        <v>33.67</v>
      </c>
      <c r="CL132">
        <v>2.6106759999999999E-5</v>
      </c>
      <c r="CM132">
        <v>3.7014436000000001E-4</v>
      </c>
      <c r="CN132">
        <v>1.8797999360000001E-2</v>
      </c>
      <c r="CO132">
        <v>1.9799999999999999E-4</v>
      </c>
      <c r="CP132">
        <f t="shared" si="96"/>
        <v>1200.0025000000001</v>
      </c>
      <c r="CQ132">
        <f t="shared" si="97"/>
        <v>1009.5078747992303</v>
      </c>
      <c r="CR132">
        <f t="shared" si="98"/>
        <v>0.84125480971850497</v>
      </c>
      <c r="CS132">
        <f t="shared" si="99"/>
        <v>0.16202178275671486</v>
      </c>
      <c r="CT132">
        <v>6</v>
      </c>
      <c r="CU132">
        <v>0.5</v>
      </c>
      <c r="CV132" t="s">
        <v>415</v>
      </c>
      <c r="CW132">
        <v>2</v>
      </c>
      <c r="CX132" t="b">
        <v>1</v>
      </c>
      <c r="CY132">
        <v>1657205923.7874999</v>
      </c>
      <c r="CZ132">
        <v>746.80787499999997</v>
      </c>
      <c r="DA132">
        <v>769.05387500000006</v>
      </c>
      <c r="DB132">
        <v>34.894962499999998</v>
      </c>
      <c r="DC132">
        <v>33.635649999999998</v>
      </c>
      <c r="DD132">
        <v>747.98037499999998</v>
      </c>
      <c r="DE132">
        <v>34.447724999999998</v>
      </c>
      <c r="DF132">
        <v>650.36387500000001</v>
      </c>
      <c r="DG132">
        <v>101.23112500000001</v>
      </c>
      <c r="DH132">
        <v>9.9959687500000005E-2</v>
      </c>
      <c r="DI132">
        <v>33.414987500000002</v>
      </c>
      <c r="DJ132">
        <v>999.9</v>
      </c>
      <c r="DK132">
        <v>33.234912499999993</v>
      </c>
      <c r="DL132">
        <v>0</v>
      </c>
      <c r="DM132">
        <v>0</v>
      </c>
      <c r="DN132">
        <v>9017.6550000000007</v>
      </c>
      <c r="DO132">
        <v>0</v>
      </c>
      <c r="DP132">
        <v>1403.3412499999999</v>
      </c>
      <c r="DQ132">
        <v>-22.2458125</v>
      </c>
      <c r="DR132">
        <v>773.81</v>
      </c>
      <c r="DS132">
        <v>795.82187500000009</v>
      </c>
      <c r="DT132">
        <v>1.2593099999999999</v>
      </c>
      <c r="DU132">
        <v>769.05387500000006</v>
      </c>
      <c r="DV132">
        <v>33.635649999999998</v>
      </c>
      <c r="DW132">
        <v>3.5324525000000002</v>
      </c>
      <c r="DX132">
        <v>3.4049725</v>
      </c>
      <c r="DY132">
        <v>26.776524999999999</v>
      </c>
      <c r="DZ132">
        <v>26.153212499999999</v>
      </c>
      <c r="EA132">
        <v>1200.0025000000001</v>
      </c>
      <c r="EB132">
        <v>0.95799512500000006</v>
      </c>
      <c r="EC132">
        <v>4.2005149999999991E-2</v>
      </c>
      <c r="ED132">
        <v>0</v>
      </c>
      <c r="EE132">
        <v>529.90049999999997</v>
      </c>
      <c r="EF132">
        <v>5.0001600000000002</v>
      </c>
      <c r="EG132">
        <v>7612.6949999999997</v>
      </c>
      <c r="EH132">
        <v>9515.1924999999992</v>
      </c>
      <c r="EI132">
        <v>47.561999999999998</v>
      </c>
      <c r="EJ132">
        <v>49.742125000000001</v>
      </c>
      <c r="EK132">
        <v>48.734250000000003</v>
      </c>
      <c r="EL132">
        <v>48.585625</v>
      </c>
      <c r="EM132">
        <v>49.273249999999997</v>
      </c>
      <c r="EN132">
        <v>1144.81</v>
      </c>
      <c r="EO132">
        <v>50.192500000000003</v>
      </c>
      <c r="EP132">
        <v>0</v>
      </c>
      <c r="EQ132">
        <v>610506.89999985695</v>
      </c>
      <c r="ER132">
        <v>0</v>
      </c>
      <c r="ES132">
        <v>529.78395999999998</v>
      </c>
      <c r="ET132">
        <v>0.30292308058175488</v>
      </c>
      <c r="EU132">
        <v>850.87384762950148</v>
      </c>
      <c r="EV132">
        <v>7559.4024000000009</v>
      </c>
      <c r="EW132">
        <v>15</v>
      </c>
      <c r="EX132">
        <v>1657194677</v>
      </c>
      <c r="EY132" t="s">
        <v>416</v>
      </c>
      <c r="EZ132">
        <v>1657194677</v>
      </c>
      <c r="FA132">
        <v>1657194677</v>
      </c>
      <c r="FB132">
        <v>4</v>
      </c>
      <c r="FC132">
        <v>-0.154</v>
      </c>
      <c r="FD132">
        <v>6.0000000000000001E-3</v>
      </c>
      <c r="FE132">
        <v>-1.1719999999999999</v>
      </c>
      <c r="FF132">
        <v>0.44700000000000001</v>
      </c>
      <c r="FG132">
        <v>415</v>
      </c>
      <c r="FH132">
        <v>30</v>
      </c>
      <c r="FI132">
        <v>0.27</v>
      </c>
      <c r="FJ132">
        <v>0.12</v>
      </c>
      <c r="FK132">
        <v>-21.9624243902439</v>
      </c>
      <c r="FL132">
        <v>-1.5706369337978761</v>
      </c>
      <c r="FM132">
        <v>0.1624189190296946</v>
      </c>
      <c r="FN132">
        <v>0</v>
      </c>
      <c r="FO132">
        <v>529.78105882352941</v>
      </c>
      <c r="FP132">
        <v>0.2362414104077154</v>
      </c>
      <c r="FQ132">
        <v>0.23189715534572961</v>
      </c>
      <c r="FR132">
        <v>1</v>
      </c>
      <c r="FS132">
        <v>1.2369587804878051</v>
      </c>
      <c r="FT132">
        <v>0.17077421602787751</v>
      </c>
      <c r="FU132">
        <v>1.732342150555518E-2</v>
      </c>
      <c r="FV132">
        <v>0</v>
      </c>
      <c r="FW132">
        <v>1</v>
      </c>
      <c r="FX132">
        <v>3</v>
      </c>
      <c r="FY132" t="s">
        <v>417</v>
      </c>
      <c r="FZ132">
        <v>3.3689900000000002</v>
      </c>
      <c r="GA132">
        <v>2.8938700000000002</v>
      </c>
      <c r="GB132">
        <v>0.149649</v>
      </c>
      <c r="GC132">
        <v>0.154697</v>
      </c>
      <c r="GD132">
        <v>0.14299899999999999</v>
      </c>
      <c r="GE132">
        <v>0.14221500000000001</v>
      </c>
      <c r="GF132">
        <v>29313.3</v>
      </c>
      <c r="GG132">
        <v>25368.3</v>
      </c>
      <c r="GH132">
        <v>30817</v>
      </c>
      <c r="GI132">
        <v>27977.9</v>
      </c>
      <c r="GJ132">
        <v>34813</v>
      </c>
      <c r="GK132">
        <v>33886.199999999997</v>
      </c>
      <c r="GL132">
        <v>40189.5</v>
      </c>
      <c r="GM132">
        <v>39024.9</v>
      </c>
      <c r="GN132">
        <v>2.3189500000000001</v>
      </c>
      <c r="GO132">
        <v>1.5309999999999999</v>
      </c>
      <c r="GP132">
        <v>0</v>
      </c>
      <c r="GQ132">
        <v>6.2376300000000003E-2</v>
      </c>
      <c r="GR132">
        <v>999.9</v>
      </c>
      <c r="GS132">
        <v>32.219000000000001</v>
      </c>
      <c r="GT132">
        <v>46.5</v>
      </c>
      <c r="GU132">
        <v>44</v>
      </c>
      <c r="GV132">
        <v>42.040500000000002</v>
      </c>
      <c r="GW132">
        <v>49.733699999999999</v>
      </c>
      <c r="GX132">
        <v>42.584099999999999</v>
      </c>
      <c r="GY132">
        <v>1</v>
      </c>
      <c r="GZ132">
        <v>0.68714200000000003</v>
      </c>
      <c r="HA132">
        <v>1.59429</v>
      </c>
      <c r="HB132">
        <v>20.1998</v>
      </c>
      <c r="HC132">
        <v>5.2142900000000001</v>
      </c>
      <c r="HD132">
        <v>11.974</v>
      </c>
      <c r="HE132">
        <v>4.9904000000000002</v>
      </c>
      <c r="HF132">
        <v>3.2925499999999999</v>
      </c>
      <c r="HG132">
        <v>7076.5</v>
      </c>
      <c r="HH132">
        <v>9999</v>
      </c>
      <c r="HI132">
        <v>9999</v>
      </c>
      <c r="HJ132">
        <v>659.3</v>
      </c>
      <c r="HK132">
        <v>4.9713099999999999</v>
      </c>
      <c r="HL132">
        <v>1.8748100000000001</v>
      </c>
      <c r="HM132">
        <v>1.87104</v>
      </c>
      <c r="HN132">
        <v>1.87083</v>
      </c>
      <c r="HO132">
        <v>1.87531</v>
      </c>
      <c r="HP132">
        <v>1.8720600000000001</v>
      </c>
      <c r="HQ132">
        <v>1.86751</v>
      </c>
      <c r="HR132">
        <v>1.87849</v>
      </c>
      <c r="HS132">
        <v>0</v>
      </c>
      <c r="HT132">
        <v>0</v>
      </c>
      <c r="HU132">
        <v>0</v>
      </c>
      <c r="HV132">
        <v>0</v>
      </c>
      <c r="HW132" t="s">
        <v>418</v>
      </c>
      <c r="HX132" t="s">
        <v>419</v>
      </c>
      <c r="HY132" t="s">
        <v>420</v>
      </c>
      <c r="HZ132" t="s">
        <v>420</v>
      </c>
      <c r="IA132" t="s">
        <v>420</v>
      </c>
      <c r="IB132" t="s">
        <v>420</v>
      </c>
      <c r="IC132">
        <v>0</v>
      </c>
      <c r="ID132">
        <v>100</v>
      </c>
      <c r="IE132">
        <v>100</v>
      </c>
      <c r="IF132">
        <v>-1.1719999999999999</v>
      </c>
      <c r="IG132">
        <v>0.44719999999999999</v>
      </c>
      <c r="IH132">
        <v>-1.172199999999918</v>
      </c>
      <c r="II132">
        <v>0</v>
      </c>
      <c r="IJ132">
        <v>0</v>
      </c>
      <c r="IK132">
        <v>0</v>
      </c>
      <c r="IL132">
        <v>0.44723499999999922</v>
      </c>
      <c r="IM132">
        <v>0</v>
      </c>
      <c r="IN132">
        <v>0</v>
      </c>
      <c r="IO132">
        <v>0</v>
      </c>
      <c r="IP132">
        <v>-1</v>
      </c>
      <c r="IQ132">
        <v>-1</v>
      </c>
      <c r="IR132">
        <v>-1</v>
      </c>
      <c r="IS132">
        <v>-1</v>
      </c>
      <c r="IT132">
        <v>187.5</v>
      </c>
      <c r="IU132">
        <v>187.5</v>
      </c>
      <c r="IV132">
        <v>1.7541500000000001</v>
      </c>
      <c r="IW132">
        <v>2.5854499999999998</v>
      </c>
      <c r="IX132">
        <v>1.49902</v>
      </c>
      <c r="IY132">
        <v>2.2778299999999998</v>
      </c>
      <c r="IZ132">
        <v>1.69678</v>
      </c>
      <c r="JA132">
        <v>2.2753899999999998</v>
      </c>
      <c r="JB132">
        <v>46.094700000000003</v>
      </c>
      <c r="JC132">
        <v>13.834300000000001</v>
      </c>
      <c r="JD132">
        <v>18</v>
      </c>
      <c r="JE132">
        <v>707.95799999999997</v>
      </c>
      <c r="JF132">
        <v>269.88799999999998</v>
      </c>
      <c r="JG132">
        <v>29.9999</v>
      </c>
      <c r="JH132">
        <v>36.119700000000002</v>
      </c>
      <c r="JI132">
        <v>30.0001</v>
      </c>
      <c r="JJ132">
        <v>35.907800000000002</v>
      </c>
      <c r="JK132">
        <v>35.907699999999998</v>
      </c>
      <c r="JL132">
        <v>35.164099999999998</v>
      </c>
      <c r="JM132">
        <v>22.028300000000002</v>
      </c>
      <c r="JN132">
        <v>5.7173800000000004</v>
      </c>
      <c r="JO132">
        <v>30</v>
      </c>
      <c r="JP132">
        <v>782.62</v>
      </c>
      <c r="JQ132">
        <v>33.576900000000002</v>
      </c>
      <c r="JR132">
        <v>98.233699999999999</v>
      </c>
      <c r="JS132">
        <v>98.253399999999999</v>
      </c>
    </row>
    <row r="133" spans="1:279" x14ac:dyDescent="0.2">
      <c r="A133">
        <v>118</v>
      </c>
      <c r="B133">
        <v>1657205930.0999999</v>
      </c>
      <c r="C133">
        <v>467</v>
      </c>
      <c r="D133" t="s">
        <v>655</v>
      </c>
      <c r="E133" t="s">
        <v>656</v>
      </c>
      <c r="F133">
        <v>4</v>
      </c>
      <c r="G133">
        <v>1657205928.0999999</v>
      </c>
      <c r="H133">
        <f t="shared" si="50"/>
        <v>1.4192475716269493E-3</v>
      </c>
      <c r="I133">
        <f t="shared" si="51"/>
        <v>1.4192475716269493</v>
      </c>
      <c r="J133">
        <f t="shared" si="52"/>
        <v>13.808869556714789</v>
      </c>
      <c r="K133">
        <f t="shared" si="53"/>
        <v>753.93971428571422</v>
      </c>
      <c r="L133">
        <f t="shared" si="54"/>
        <v>484.76101464417127</v>
      </c>
      <c r="M133">
        <f t="shared" si="55"/>
        <v>49.121038183042074</v>
      </c>
      <c r="N133">
        <f t="shared" si="56"/>
        <v>76.397029411130873</v>
      </c>
      <c r="O133">
        <f t="shared" si="57"/>
        <v>8.8635909330923884E-2</v>
      </c>
      <c r="P133">
        <f t="shared" si="58"/>
        <v>2.7622248794148456</v>
      </c>
      <c r="Q133">
        <f t="shared" si="59"/>
        <v>8.708561732492992E-2</v>
      </c>
      <c r="R133">
        <f t="shared" si="60"/>
        <v>5.4565539832933774E-2</v>
      </c>
      <c r="S133">
        <f t="shared" si="61"/>
        <v>194.42724346963377</v>
      </c>
      <c r="T133">
        <f t="shared" si="62"/>
        <v>34.223310544434995</v>
      </c>
      <c r="U133">
        <f t="shared" si="63"/>
        <v>33.226814285714283</v>
      </c>
      <c r="V133">
        <f t="shared" si="64"/>
        <v>5.1168504928405305</v>
      </c>
      <c r="W133">
        <f t="shared" si="65"/>
        <v>68.413472141888903</v>
      </c>
      <c r="X133">
        <f t="shared" si="66"/>
        <v>3.5359612651264292</v>
      </c>
      <c r="Y133">
        <f t="shared" si="67"/>
        <v>5.1685160165425881</v>
      </c>
      <c r="Z133">
        <f t="shared" si="68"/>
        <v>1.5808892277141013</v>
      </c>
      <c r="AA133">
        <f t="shared" si="69"/>
        <v>-62.588817908748467</v>
      </c>
      <c r="AB133">
        <f t="shared" si="70"/>
        <v>26.688065918344883</v>
      </c>
      <c r="AC133">
        <f t="shared" si="71"/>
        <v>2.2196277870650607</v>
      </c>
      <c r="AD133">
        <f t="shared" si="72"/>
        <v>160.74611926629524</v>
      </c>
      <c r="AE133">
        <f t="shared" si="73"/>
        <v>23.164085259286381</v>
      </c>
      <c r="AF133">
        <f t="shared" si="74"/>
        <v>1.4191477008952087</v>
      </c>
      <c r="AG133">
        <f t="shared" si="75"/>
        <v>13.808869556714789</v>
      </c>
      <c r="AH133">
        <v>803.95427365543321</v>
      </c>
      <c r="AI133">
        <v>783.80238181818152</v>
      </c>
      <c r="AJ133">
        <v>1.7353012573541089</v>
      </c>
      <c r="AK133">
        <v>65.771731375418483</v>
      </c>
      <c r="AL133">
        <f t="shared" si="76"/>
        <v>1.4192475716269493</v>
      </c>
      <c r="AM133">
        <v>33.632180668297877</v>
      </c>
      <c r="AN133">
        <v>34.895531468531487</v>
      </c>
      <c r="AO133">
        <v>4.1575121913580618E-5</v>
      </c>
      <c r="AP133">
        <v>88.071452504573628</v>
      </c>
      <c r="AQ133">
        <v>2</v>
      </c>
      <c r="AR133">
        <v>0</v>
      </c>
      <c r="AS133">
        <f t="shared" si="77"/>
        <v>1</v>
      </c>
      <c r="AT133">
        <f t="shared" si="78"/>
        <v>0</v>
      </c>
      <c r="AU133">
        <f t="shared" si="79"/>
        <v>47126.150781822027</v>
      </c>
      <c r="AV133" t="s">
        <v>413</v>
      </c>
      <c r="AW133" t="s">
        <v>413</v>
      </c>
      <c r="AX133">
        <v>0</v>
      </c>
      <c r="AY133">
        <v>0</v>
      </c>
      <c r="AZ133" t="e">
        <f t="shared" si="80"/>
        <v>#DIV/0!</v>
      </c>
      <c r="BA133">
        <v>0</v>
      </c>
      <c r="BB133" t="s">
        <v>413</v>
      </c>
      <c r="BC133" t="s">
        <v>413</v>
      </c>
      <c r="BD133">
        <v>0</v>
      </c>
      <c r="BE133">
        <v>0</v>
      </c>
      <c r="BF133" t="e">
        <f t="shared" si="81"/>
        <v>#DIV/0!</v>
      </c>
      <c r="BG133">
        <v>0.5</v>
      </c>
      <c r="BH133">
        <f t="shared" si="82"/>
        <v>1009.5106712277893</v>
      </c>
      <c r="BI133">
        <f t="shared" si="83"/>
        <v>13.808869556714789</v>
      </c>
      <c r="BJ133" t="e">
        <f t="shared" si="84"/>
        <v>#DIV/0!</v>
      </c>
      <c r="BK133">
        <f t="shared" si="85"/>
        <v>1.3678775222772173E-2</v>
      </c>
      <c r="BL133" t="e">
        <f t="shared" si="86"/>
        <v>#DIV/0!</v>
      </c>
      <c r="BM133" t="e">
        <f t="shared" si="87"/>
        <v>#DIV/0!</v>
      </c>
      <c r="BN133" t="s">
        <v>413</v>
      </c>
      <c r="BO133">
        <v>0</v>
      </c>
      <c r="BP133" t="e">
        <f t="shared" si="88"/>
        <v>#DIV/0!</v>
      </c>
      <c r="BQ133" t="e">
        <f t="shared" si="89"/>
        <v>#DIV/0!</v>
      </c>
      <c r="BR133" t="e">
        <f t="shared" si="90"/>
        <v>#DIV/0!</v>
      </c>
      <c r="BS133" t="e">
        <f t="shared" si="91"/>
        <v>#DIV/0!</v>
      </c>
      <c r="BT133" t="e">
        <f t="shared" si="92"/>
        <v>#DIV/0!</v>
      </c>
      <c r="BU133" t="e">
        <f t="shared" si="93"/>
        <v>#DIV/0!</v>
      </c>
      <c r="BV133" t="e">
        <f t="shared" si="94"/>
        <v>#DIV/0!</v>
      </c>
      <c r="BW133" t="e">
        <f t="shared" si="95"/>
        <v>#DIV/0!</v>
      </c>
      <c r="BX133" t="s">
        <v>413</v>
      </c>
      <c r="BY133" t="s">
        <v>413</v>
      </c>
      <c r="BZ133" t="s">
        <v>413</v>
      </c>
      <c r="CA133" t="s">
        <v>413</v>
      </c>
      <c r="CB133" t="s">
        <v>413</v>
      </c>
      <c r="CC133" t="s">
        <v>413</v>
      </c>
      <c r="CD133" t="s">
        <v>413</v>
      </c>
      <c r="CE133" t="s">
        <v>413</v>
      </c>
      <c r="CF133">
        <v>251</v>
      </c>
      <c r="CG133">
        <v>1000</v>
      </c>
      <c r="CH133" t="s">
        <v>414</v>
      </c>
      <c r="CI133">
        <v>8.5</v>
      </c>
      <c r="CJ133">
        <v>1.992</v>
      </c>
      <c r="CK133">
        <v>33.67</v>
      </c>
      <c r="CL133">
        <v>2.6106759999999999E-5</v>
      </c>
      <c r="CM133">
        <v>3.7014436000000001E-4</v>
      </c>
      <c r="CN133">
        <v>1.8797999360000001E-2</v>
      </c>
      <c r="CO133">
        <v>1.9799999999999999E-4</v>
      </c>
      <c r="CP133">
        <f t="shared" si="96"/>
        <v>1200.005714285714</v>
      </c>
      <c r="CQ133">
        <f t="shared" si="97"/>
        <v>1009.5106712277893</v>
      </c>
      <c r="CR133">
        <f t="shared" si="98"/>
        <v>0.84125488671417359</v>
      </c>
      <c r="CS133">
        <f t="shared" si="99"/>
        <v>0.16202193135835505</v>
      </c>
      <c r="CT133">
        <v>6</v>
      </c>
      <c r="CU133">
        <v>0.5</v>
      </c>
      <c r="CV133" t="s">
        <v>415</v>
      </c>
      <c r="CW133">
        <v>2</v>
      </c>
      <c r="CX133" t="b">
        <v>1</v>
      </c>
      <c r="CY133">
        <v>1657205928.0999999</v>
      </c>
      <c r="CZ133">
        <v>753.93971428571422</v>
      </c>
      <c r="DA133">
        <v>776.29571428571421</v>
      </c>
      <c r="DB133">
        <v>34.895357142857137</v>
      </c>
      <c r="DC133">
        <v>33.631871428571429</v>
      </c>
      <c r="DD133">
        <v>755.11185714285716</v>
      </c>
      <c r="DE133">
        <v>34.44811428571429</v>
      </c>
      <c r="DF133">
        <v>650.40357142857135</v>
      </c>
      <c r="DG133">
        <v>101.23014285714289</v>
      </c>
      <c r="DH133">
        <v>0.1002791428571429</v>
      </c>
      <c r="DI133">
        <v>33.406028571428571</v>
      </c>
      <c r="DJ133">
        <v>999.89999999999986</v>
      </c>
      <c r="DK133">
        <v>33.226814285714283</v>
      </c>
      <c r="DL133">
        <v>0</v>
      </c>
      <c r="DM133">
        <v>0</v>
      </c>
      <c r="DN133">
        <v>8964.9985714285722</v>
      </c>
      <c r="DO133">
        <v>0</v>
      </c>
      <c r="DP133">
        <v>1365.201428571429</v>
      </c>
      <c r="DQ133">
        <v>-22.35585714285714</v>
      </c>
      <c r="DR133">
        <v>781.19999999999993</v>
      </c>
      <c r="DS133">
        <v>803.31242857142865</v>
      </c>
      <c r="DT133">
        <v>1.2634828571428569</v>
      </c>
      <c r="DU133">
        <v>776.29571428571421</v>
      </c>
      <c r="DV133">
        <v>33.631871428571429</v>
      </c>
      <c r="DW133">
        <v>3.5324557142857138</v>
      </c>
      <c r="DX133">
        <v>3.4045557142857139</v>
      </c>
      <c r="DY133">
        <v>26.77655714285714</v>
      </c>
      <c r="DZ133">
        <v>26.151142857142851</v>
      </c>
      <c r="EA133">
        <v>1200.005714285714</v>
      </c>
      <c r="EB133">
        <v>0.95799414285714291</v>
      </c>
      <c r="EC133">
        <v>4.2006114285714283E-2</v>
      </c>
      <c r="ED133">
        <v>0</v>
      </c>
      <c r="EE133">
        <v>529.84271428571424</v>
      </c>
      <c r="EF133">
        <v>5.0001600000000002</v>
      </c>
      <c r="EG133">
        <v>7570.9957142857147</v>
      </c>
      <c r="EH133">
        <v>9515.2085714285695</v>
      </c>
      <c r="EI133">
        <v>47.561999999999998</v>
      </c>
      <c r="EJ133">
        <v>49.722999999999999</v>
      </c>
      <c r="EK133">
        <v>48.713999999999999</v>
      </c>
      <c r="EL133">
        <v>48.588999999999999</v>
      </c>
      <c r="EM133">
        <v>49.25</v>
      </c>
      <c r="EN133">
        <v>1144.81</v>
      </c>
      <c r="EO133">
        <v>50.195714285714288</v>
      </c>
      <c r="EP133">
        <v>0</v>
      </c>
      <c r="EQ133">
        <v>610511.09999990463</v>
      </c>
      <c r="ER133">
        <v>0</v>
      </c>
      <c r="ES133">
        <v>529.82665384615393</v>
      </c>
      <c r="ET133">
        <v>0.46793162568933477</v>
      </c>
      <c r="EU133">
        <v>33.743931607867943</v>
      </c>
      <c r="EV133">
        <v>7590.3411538461551</v>
      </c>
      <c r="EW133">
        <v>15</v>
      </c>
      <c r="EX133">
        <v>1657194677</v>
      </c>
      <c r="EY133" t="s">
        <v>416</v>
      </c>
      <c r="EZ133">
        <v>1657194677</v>
      </c>
      <c r="FA133">
        <v>1657194677</v>
      </c>
      <c r="FB133">
        <v>4</v>
      </c>
      <c r="FC133">
        <v>-0.154</v>
      </c>
      <c r="FD133">
        <v>6.0000000000000001E-3</v>
      </c>
      <c r="FE133">
        <v>-1.1719999999999999</v>
      </c>
      <c r="FF133">
        <v>0.44700000000000001</v>
      </c>
      <c r="FG133">
        <v>415</v>
      </c>
      <c r="FH133">
        <v>30</v>
      </c>
      <c r="FI133">
        <v>0.27</v>
      </c>
      <c r="FJ133">
        <v>0.12</v>
      </c>
      <c r="FK133">
        <v>-22.08883170731707</v>
      </c>
      <c r="FL133">
        <v>-1.6449470383275899</v>
      </c>
      <c r="FM133">
        <v>0.17046248630871391</v>
      </c>
      <c r="FN133">
        <v>0</v>
      </c>
      <c r="FO133">
        <v>529.776205882353</v>
      </c>
      <c r="FP133">
        <v>0.28814362548499961</v>
      </c>
      <c r="FQ133">
        <v>0.2116253319947074</v>
      </c>
      <c r="FR133">
        <v>1</v>
      </c>
      <c r="FS133">
        <v>1.2475639024390239</v>
      </c>
      <c r="FT133">
        <v>0.1238851567944229</v>
      </c>
      <c r="FU133">
        <v>1.2420991649278949E-2</v>
      </c>
      <c r="FV133">
        <v>0</v>
      </c>
      <c r="FW133">
        <v>1</v>
      </c>
      <c r="FX133">
        <v>3</v>
      </c>
      <c r="FY133" t="s">
        <v>417</v>
      </c>
      <c r="FZ133">
        <v>3.3690199999999999</v>
      </c>
      <c r="GA133">
        <v>2.8936199999999999</v>
      </c>
      <c r="GB133">
        <v>0.15054999999999999</v>
      </c>
      <c r="GC133">
        <v>0.155585</v>
      </c>
      <c r="GD133">
        <v>0.14299799999999999</v>
      </c>
      <c r="GE133">
        <v>0.14221200000000001</v>
      </c>
      <c r="GF133">
        <v>29282</v>
      </c>
      <c r="GG133">
        <v>25340.7</v>
      </c>
      <c r="GH133">
        <v>30816.799999999999</v>
      </c>
      <c r="GI133">
        <v>27976.9</v>
      </c>
      <c r="GJ133">
        <v>34812.9</v>
      </c>
      <c r="GK133">
        <v>33885.5</v>
      </c>
      <c r="GL133">
        <v>40189.300000000003</v>
      </c>
      <c r="GM133">
        <v>39023.9</v>
      </c>
      <c r="GN133">
        <v>2.3188</v>
      </c>
      <c r="GO133">
        <v>1.5311699999999999</v>
      </c>
      <c r="GP133">
        <v>0</v>
      </c>
      <c r="GQ133">
        <v>6.2525300000000006E-2</v>
      </c>
      <c r="GR133">
        <v>999.9</v>
      </c>
      <c r="GS133">
        <v>32.209699999999998</v>
      </c>
      <c r="GT133">
        <v>46.5</v>
      </c>
      <c r="GU133">
        <v>44</v>
      </c>
      <c r="GV133">
        <v>42.048699999999997</v>
      </c>
      <c r="GW133">
        <v>49.613799999999998</v>
      </c>
      <c r="GX133">
        <v>42.439900000000002</v>
      </c>
      <c r="GY133">
        <v>1</v>
      </c>
      <c r="GZ133">
        <v>0.68705000000000005</v>
      </c>
      <c r="HA133">
        <v>1.5927</v>
      </c>
      <c r="HB133">
        <v>20.1997</v>
      </c>
      <c r="HC133">
        <v>5.2142900000000001</v>
      </c>
      <c r="HD133">
        <v>11.974</v>
      </c>
      <c r="HE133">
        <v>4.9898999999999996</v>
      </c>
      <c r="HF133">
        <v>3.2925</v>
      </c>
      <c r="HG133">
        <v>7076.7</v>
      </c>
      <c r="HH133">
        <v>9999</v>
      </c>
      <c r="HI133">
        <v>9999</v>
      </c>
      <c r="HJ133">
        <v>659.3</v>
      </c>
      <c r="HK133">
        <v>4.9713200000000004</v>
      </c>
      <c r="HL133">
        <v>1.87479</v>
      </c>
      <c r="HM133">
        <v>1.87103</v>
      </c>
      <c r="HN133">
        <v>1.8708</v>
      </c>
      <c r="HO133">
        <v>1.87531</v>
      </c>
      <c r="HP133">
        <v>1.8720699999999999</v>
      </c>
      <c r="HQ133">
        <v>1.86751</v>
      </c>
      <c r="HR133">
        <v>1.87849</v>
      </c>
      <c r="HS133">
        <v>0</v>
      </c>
      <c r="HT133">
        <v>0</v>
      </c>
      <c r="HU133">
        <v>0</v>
      </c>
      <c r="HV133">
        <v>0</v>
      </c>
      <c r="HW133" t="s">
        <v>418</v>
      </c>
      <c r="HX133" t="s">
        <v>419</v>
      </c>
      <c r="HY133" t="s">
        <v>420</v>
      </c>
      <c r="HZ133" t="s">
        <v>420</v>
      </c>
      <c r="IA133" t="s">
        <v>420</v>
      </c>
      <c r="IB133" t="s">
        <v>420</v>
      </c>
      <c r="IC133">
        <v>0</v>
      </c>
      <c r="ID133">
        <v>100</v>
      </c>
      <c r="IE133">
        <v>100</v>
      </c>
      <c r="IF133">
        <v>-1.173</v>
      </c>
      <c r="IG133">
        <v>0.44719999999999999</v>
      </c>
      <c r="IH133">
        <v>-1.172199999999918</v>
      </c>
      <c r="II133">
        <v>0</v>
      </c>
      <c r="IJ133">
        <v>0</v>
      </c>
      <c r="IK133">
        <v>0</v>
      </c>
      <c r="IL133">
        <v>0.44723499999999922</v>
      </c>
      <c r="IM133">
        <v>0</v>
      </c>
      <c r="IN133">
        <v>0</v>
      </c>
      <c r="IO133">
        <v>0</v>
      </c>
      <c r="IP133">
        <v>-1</v>
      </c>
      <c r="IQ133">
        <v>-1</v>
      </c>
      <c r="IR133">
        <v>-1</v>
      </c>
      <c r="IS133">
        <v>-1</v>
      </c>
      <c r="IT133">
        <v>187.6</v>
      </c>
      <c r="IU133">
        <v>187.6</v>
      </c>
      <c r="IV133">
        <v>1.7675799999999999</v>
      </c>
      <c r="IW133">
        <v>2.5805699999999998</v>
      </c>
      <c r="IX133">
        <v>1.49902</v>
      </c>
      <c r="IY133">
        <v>2.2753899999999998</v>
      </c>
      <c r="IZ133">
        <v>1.69678</v>
      </c>
      <c r="JA133">
        <v>2.2973599999999998</v>
      </c>
      <c r="JB133">
        <v>46.094700000000003</v>
      </c>
      <c r="JC133">
        <v>13.834300000000001</v>
      </c>
      <c r="JD133">
        <v>18</v>
      </c>
      <c r="JE133">
        <v>707.83299999999997</v>
      </c>
      <c r="JF133">
        <v>269.97000000000003</v>
      </c>
      <c r="JG133">
        <v>29.999700000000001</v>
      </c>
      <c r="JH133">
        <v>36.119700000000002</v>
      </c>
      <c r="JI133">
        <v>30</v>
      </c>
      <c r="JJ133">
        <v>35.907800000000002</v>
      </c>
      <c r="JK133">
        <v>35.907699999999998</v>
      </c>
      <c r="JL133">
        <v>35.410400000000003</v>
      </c>
      <c r="JM133">
        <v>22.028300000000002</v>
      </c>
      <c r="JN133">
        <v>5.7173800000000004</v>
      </c>
      <c r="JO133">
        <v>30</v>
      </c>
      <c r="JP133">
        <v>789.3</v>
      </c>
      <c r="JQ133">
        <v>33.572800000000001</v>
      </c>
      <c r="JR133">
        <v>98.233199999999997</v>
      </c>
      <c r="JS133">
        <v>98.250500000000002</v>
      </c>
    </row>
    <row r="134" spans="1:279" x14ac:dyDescent="0.2">
      <c r="A134">
        <v>119</v>
      </c>
      <c r="B134">
        <v>1657205934.0999999</v>
      </c>
      <c r="C134">
        <v>471</v>
      </c>
      <c r="D134" t="s">
        <v>657</v>
      </c>
      <c r="E134" t="s">
        <v>658</v>
      </c>
      <c r="F134">
        <v>4</v>
      </c>
      <c r="G134">
        <v>1657205931.7874999</v>
      </c>
      <c r="H134">
        <f t="shared" si="50"/>
        <v>1.4119181326890465E-3</v>
      </c>
      <c r="I134">
        <f t="shared" si="51"/>
        <v>1.4119181326890464</v>
      </c>
      <c r="J134">
        <f t="shared" si="52"/>
        <v>14.081196408899089</v>
      </c>
      <c r="K134">
        <f t="shared" si="53"/>
        <v>760.03050000000007</v>
      </c>
      <c r="L134">
        <f t="shared" si="54"/>
        <v>484.79634328774188</v>
      </c>
      <c r="M134">
        <f t="shared" si="55"/>
        <v>49.12357383444003</v>
      </c>
      <c r="N134">
        <f t="shared" si="56"/>
        <v>77.012574249176296</v>
      </c>
      <c r="O134">
        <f t="shared" si="57"/>
        <v>8.8285391077016967E-2</v>
      </c>
      <c r="P134">
        <f t="shared" si="58"/>
        <v>2.7646574339420331</v>
      </c>
      <c r="Q134">
        <f t="shared" si="59"/>
        <v>8.6748549661316621E-2</v>
      </c>
      <c r="R134">
        <f t="shared" si="60"/>
        <v>5.435369426399695E-2</v>
      </c>
      <c r="S134">
        <f t="shared" si="61"/>
        <v>194.4373173625365</v>
      </c>
      <c r="T134">
        <f t="shared" si="62"/>
        <v>34.213089739582664</v>
      </c>
      <c r="U134">
        <f t="shared" si="63"/>
        <v>33.218350000000001</v>
      </c>
      <c r="V134">
        <f t="shared" si="64"/>
        <v>5.1144214834442279</v>
      </c>
      <c r="W134">
        <f t="shared" si="65"/>
        <v>68.451021173376944</v>
      </c>
      <c r="X134">
        <f t="shared" si="66"/>
        <v>3.5355978604102885</v>
      </c>
      <c r="Y134">
        <f t="shared" si="67"/>
        <v>5.1651499127458003</v>
      </c>
      <c r="Z134">
        <f t="shared" si="68"/>
        <v>1.5788236230339394</v>
      </c>
      <c r="AA134">
        <f t="shared" si="69"/>
        <v>-62.26558965158695</v>
      </c>
      <c r="AB134">
        <f t="shared" si="70"/>
        <v>26.239937648426604</v>
      </c>
      <c r="AC134">
        <f t="shared" si="71"/>
        <v>2.1802225307900316</v>
      </c>
      <c r="AD134">
        <f t="shared" si="72"/>
        <v>160.59188789016619</v>
      </c>
      <c r="AE134">
        <f t="shared" si="73"/>
        <v>23.212730635581664</v>
      </c>
      <c r="AF134">
        <f t="shared" si="74"/>
        <v>1.4165414715011233</v>
      </c>
      <c r="AG134">
        <f t="shared" si="75"/>
        <v>14.081196408899089</v>
      </c>
      <c r="AH134">
        <v>810.86014036866254</v>
      </c>
      <c r="AI134">
        <v>790.58801818181837</v>
      </c>
      <c r="AJ134">
        <v>1.699554618276288</v>
      </c>
      <c r="AK134">
        <v>65.771731375418483</v>
      </c>
      <c r="AL134">
        <f t="shared" si="76"/>
        <v>1.4119181326890464</v>
      </c>
      <c r="AM134">
        <v>33.632308483009503</v>
      </c>
      <c r="AN134">
        <v>34.889901398601417</v>
      </c>
      <c r="AO134">
        <v>-5.6976799022342307E-5</v>
      </c>
      <c r="AP134">
        <v>88.071452504573628</v>
      </c>
      <c r="AQ134">
        <v>2</v>
      </c>
      <c r="AR134">
        <v>0</v>
      </c>
      <c r="AS134">
        <f t="shared" si="77"/>
        <v>1</v>
      </c>
      <c r="AT134">
        <f t="shared" si="78"/>
        <v>0</v>
      </c>
      <c r="AU134">
        <f t="shared" si="79"/>
        <v>47194.724543481338</v>
      </c>
      <c r="AV134" t="s">
        <v>413</v>
      </c>
      <c r="AW134" t="s">
        <v>413</v>
      </c>
      <c r="AX134">
        <v>0</v>
      </c>
      <c r="AY134">
        <v>0</v>
      </c>
      <c r="AZ134" t="e">
        <f t="shared" si="80"/>
        <v>#DIV/0!</v>
      </c>
      <c r="BA134">
        <v>0</v>
      </c>
      <c r="BB134" t="s">
        <v>413</v>
      </c>
      <c r="BC134" t="s">
        <v>413</v>
      </c>
      <c r="BD134">
        <v>0</v>
      </c>
      <c r="BE134">
        <v>0</v>
      </c>
      <c r="BF134" t="e">
        <f t="shared" si="81"/>
        <v>#DIV/0!</v>
      </c>
      <c r="BG134">
        <v>0.5</v>
      </c>
      <c r="BH134">
        <f t="shared" si="82"/>
        <v>1009.5645747992415</v>
      </c>
      <c r="BI134">
        <f t="shared" si="83"/>
        <v>14.081196408899089</v>
      </c>
      <c r="BJ134" t="e">
        <f t="shared" si="84"/>
        <v>#DIV/0!</v>
      </c>
      <c r="BK134">
        <f t="shared" si="85"/>
        <v>1.3947791711787456E-2</v>
      </c>
      <c r="BL134" t="e">
        <f t="shared" si="86"/>
        <v>#DIV/0!</v>
      </c>
      <c r="BM134" t="e">
        <f t="shared" si="87"/>
        <v>#DIV/0!</v>
      </c>
      <c r="BN134" t="s">
        <v>413</v>
      </c>
      <c r="BO134">
        <v>0</v>
      </c>
      <c r="BP134" t="e">
        <f t="shared" si="88"/>
        <v>#DIV/0!</v>
      </c>
      <c r="BQ134" t="e">
        <f t="shared" si="89"/>
        <v>#DIV/0!</v>
      </c>
      <c r="BR134" t="e">
        <f t="shared" si="90"/>
        <v>#DIV/0!</v>
      </c>
      <c r="BS134" t="e">
        <f t="shared" si="91"/>
        <v>#DIV/0!</v>
      </c>
      <c r="BT134" t="e">
        <f t="shared" si="92"/>
        <v>#DIV/0!</v>
      </c>
      <c r="BU134" t="e">
        <f t="shared" si="93"/>
        <v>#DIV/0!</v>
      </c>
      <c r="BV134" t="e">
        <f t="shared" si="94"/>
        <v>#DIV/0!</v>
      </c>
      <c r="BW134" t="e">
        <f t="shared" si="95"/>
        <v>#DIV/0!</v>
      </c>
      <c r="BX134" t="s">
        <v>413</v>
      </c>
      <c r="BY134" t="s">
        <v>413</v>
      </c>
      <c r="BZ134" t="s">
        <v>413</v>
      </c>
      <c r="CA134" t="s">
        <v>413</v>
      </c>
      <c r="CB134" t="s">
        <v>413</v>
      </c>
      <c r="CC134" t="s">
        <v>413</v>
      </c>
      <c r="CD134" t="s">
        <v>413</v>
      </c>
      <c r="CE134" t="s">
        <v>413</v>
      </c>
      <c r="CF134">
        <v>251</v>
      </c>
      <c r="CG134">
        <v>1000</v>
      </c>
      <c r="CH134" t="s">
        <v>414</v>
      </c>
      <c r="CI134">
        <v>8.5</v>
      </c>
      <c r="CJ134">
        <v>1.992</v>
      </c>
      <c r="CK134">
        <v>33.67</v>
      </c>
      <c r="CL134">
        <v>2.6106759999999999E-5</v>
      </c>
      <c r="CM134">
        <v>3.7014436000000001E-4</v>
      </c>
      <c r="CN134">
        <v>1.8797999360000001E-2</v>
      </c>
      <c r="CO134">
        <v>1.9799999999999999E-4</v>
      </c>
      <c r="CP134">
        <f t="shared" si="96"/>
        <v>1200.07</v>
      </c>
      <c r="CQ134">
        <f t="shared" si="97"/>
        <v>1009.5645747992415</v>
      </c>
      <c r="CR134">
        <f t="shared" si="98"/>
        <v>0.84125473913958482</v>
      </c>
      <c r="CS134">
        <f t="shared" si="99"/>
        <v>0.16202164653939896</v>
      </c>
      <c r="CT134">
        <v>6</v>
      </c>
      <c r="CU134">
        <v>0.5</v>
      </c>
      <c r="CV134" t="s">
        <v>415</v>
      </c>
      <c r="CW134">
        <v>2</v>
      </c>
      <c r="CX134" t="b">
        <v>1</v>
      </c>
      <c r="CY134">
        <v>1657205931.7874999</v>
      </c>
      <c r="CZ134">
        <v>760.03050000000007</v>
      </c>
      <c r="DA134">
        <v>782.44162499999993</v>
      </c>
      <c r="DB134">
        <v>34.892512500000002</v>
      </c>
      <c r="DC134">
        <v>33.6311125</v>
      </c>
      <c r="DD134">
        <v>761.20274999999992</v>
      </c>
      <c r="DE134">
        <v>34.445262499999998</v>
      </c>
      <c r="DF134">
        <v>650.28449999999998</v>
      </c>
      <c r="DG134">
        <v>101.228375</v>
      </c>
      <c r="DH134">
        <v>9.9893074999999998E-2</v>
      </c>
      <c r="DI134">
        <v>33.394399999999997</v>
      </c>
      <c r="DJ134">
        <v>999.9</v>
      </c>
      <c r="DK134">
        <v>33.218350000000001</v>
      </c>
      <c r="DL134">
        <v>0</v>
      </c>
      <c r="DM134">
        <v>0</v>
      </c>
      <c r="DN134">
        <v>8978.0475000000006</v>
      </c>
      <c r="DO134">
        <v>0</v>
      </c>
      <c r="DP134">
        <v>1348.6812500000001</v>
      </c>
      <c r="DQ134">
        <v>-22.411112500000002</v>
      </c>
      <c r="DR134">
        <v>787.50875000000008</v>
      </c>
      <c r="DS134">
        <v>809.67174999999997</v>
      </c>
      <c r="DT134">
        <v>1.2613812499999999</v>
      </c>
      <c r="DU134">
        <v>782.44162499999993</v>
      </c>
      <c r="DV134">
        <v>33.6311125</v>
      </c>
      <c r="DW134">
        <v>3.5321037500000001</v>
      </c>
      <c r="DX134">
        <v>3.40442</v>
      </c>
      <c r="DY134">
        <v>26.774862500000001</v>
      </c>
      <c r="DZ134">
        <v>26.150475</v>
      </c>
      <c r="EA134">
        <v>1200.07</v>
      </c>
      <c r="EB134">
        <v>0.957997875</v>
      </c>
      <c r="EC134">
        <v>4.2002449999999997E-2</v>
      </c>
      <c r="ED134">
        <v>0</v>
      </c>
      <c r="EE134">
        <v>530.06437500000004</v>
      </c>
      <c r="EF134">
        <v>5.0001600000000002</v>
      </c>
      <c r="EG134">
        <v>7620.0574999999999</v>
      </c>
      <c r="EH134">
        <v>9515.7312500000007</v>
      </c>
      <c r="EI134">
        <v>47.561999999999998</v>
      </c>
      <c r="EJ134">
        <v>49.75</v>
      </c>
      <c r="EK134">
        <v>48.718499999999999</v>
      </c>
      <c r="EL134">
        <v>48.593499999999999</v>
      </c>
      <c r="EM134">
        <v>49.273249999999997</v>
      </c>
      <c r="EN134">
        <v>1144.8775000000001</v>
      </c>
      <c r="EO134">
        <v>50.192500000000003</v>
      </c>
      <c r="EP134">
        <v>0</v>
      </c>
      <c r="EQ134">
        <v>610514.70000004768</v>
      </c>
      <c r="ER134">
        <v>0</v>
      </c>
      <c r="ES134">
        <v>529.87376923076931</v>
      </c>
      <c r="ET134">
        <v>1.439452990689879</v>
      </c>
      <c r="EU134">
        <v>13.87829079053348</v>
      </c>
      <c r="EV134">
        <v>7605.9523076923078</v>
      </c>
      <c r="EW134">
        <v>15</v>
      </c>
      <c r="EX134">
        <v>1657194677</v>
      </c>
      <c r="EY134" t="s">
        <v>416</v>
      </c>
      <c r="EZ134">
        <v>1657194677</v>
      </c>
      <c r="FA134">
        <v>1657194677</v>
      </c>
      <c r="FB134">
        <v>4</v>
      </c>
      <c r="FC134">
        <v>-0.154</v>
      </c>
      <c r="FD134">
        <v>6.0000000000000001E-3</v>
      </c>
      <c r="FE134">
        <v>-1.1719999999999999</v>
      </c>
      <c r="FF134">
        <v>0.44700000000000001</v>
      </c>
      <c r="FG134">
        <v>415</v>
      </c>
      <c r="FH134">
        <v>30</v>
      </c>
      <c r="FI134">
        <v>0.27</v>
      </c>
      <c r="FJ134">
        <v>0.12</v>
      </c>
      <c r="FK134">
        <v>-22.181814634146338</v>
      </c>
      <c r="FL134">
        <v>-1.6769247386759629</v>
      </c>
      <c r="FM134">
        <v>0.1730817226418522</v>
      </c>
      <c r="FN134">
        <v>0</v>
      </c>
      <c r="FO134">
        <v>529.83814705882355</v>
      </c>
      <c r="FP134">
        <v>0.88805194992940473</v>
      </c>
      <c r="FQ134">
        <v>0.22596214315324639</v>
      </c>
      <c r="FR134">
        <v>1</v>
      </c>
      <c r="FS134">
        <v>1.25406487804878</v>
      </c>
      <c r="FT134">
        <v>8.3036027874563087E-2</v>
      </c>
      <c r="FU134">
        <v>8.7177464423960228E-3</v>
      </c>
      <c r="FV134">
        <v>1</v>
      </c>
      <c r="FW134">
        <v>2</v>
      </c>
      <c r="FX134">
        <v>3</v>
      </c>
      <c r="FY134" t="s">
        <v>490</v>
      </c>
      <c r="FZ134">
        <v>3.3686400000000001</v>
      </c>
      <c r="GA134">
        <v>2.8935200000000001</v>
      </c>
      <c r="GB134">
        <v>0.15143300000000001</v>
      </c>
      <c r="GC134">
        <v>0.15648100000000001</v>
      </c>
      <c r="GD134">
        <v>0.14297899999999999</v>
      </c>
      <c r="GE134">
        <v>0.14219999999999999</v>
      </c>
      <c r="GF134">
        <v>29251.3</v>
      </c>
      <c r="GG134">
        <v>25314.400000000001</v>
      </c>
      <c r="GH134">
        <v>30816.6</v>
      </c>
      <c r="GI134">
        <v>27977.599999999999</v>
      </c>
      <c r="GJ134">
        <v>34813.800000000003</v>
      </c>
      <c r="GK134">
        <v>33886.400000000001</v>
      </c>
      <c r="GL134">
        <v>40189.4</v>
      </c>
      <c r="GM134">
        <v>39024.400000000001</v>
      </c>
      <c r="GN134">
        <v>2.3188300000000002</v>
      </c>
      <c r="GO134">
        <v>1.5308999999999999</v>
      </c>
      <c r="GP134">
        <v>0</v>
      </c>
      <c r="GQ134">
        <v>6.2607200000000002E-2</v>
      </c>
      <c r="GR134">
        <v>999.9</v>
      </c>
      <c r="GS134">
        <v>32.198999999999998</v>
      </c>
      <c r="GT134">
        <v>46.5</v>
      </c>
      <c r="GU134">
        <v>44</v>
      </c>
      <c r="GV134">
        <v>42.041499999999999</v>
      </c>
      <c r="GW134">
        <v>50.003700000000002</v>
      </c>
      <c r="GX134">
        <v>43.277200000000001</v>
      </c>
      <c r="GY134">
        <v>1</v>
      </c>
      <c r="GZ134">
        <v>0.68743600000000005</v>
      </c>
      <c r="HA134">
        <v>1.58771</v>
      </c>
      <c r="HB134">
        <v>20.199400000000001</v>
      </c>
      <c r="HC134">
        <v>5.2115999999999998</v>
      </c>
      <c r="HD134">
        <v>11.974</v>
      </c>
      <c r="HE134">
        <v>4.9890999999999996</v>
      </c>
      <c r="HF134">
        <v>3.2919</v>
      </c>
      <c r="HG134">
        <v>7076.7</v>
      </c>
      <c r="HH134">
        <v>9999</v>
      </c>
      <c r="HI134">
        <v>9999</v>
      </c>
      <c r="HJ134">
        <v>659.3</v>
      </c>
      <c r="HK134">
        <v>4.9713200000000004</v>
      </c>
      <c r="HL134">
        <v>1.8748100000000001</v>
      </c>
      <c r="HM134">
        <v>1.8710500000000001</v>
      </c>
      <c r="HN134">
        <v>1.8708400000000001</v>
      </c>
      <c r="HO134">
        <v>1.87531</v>
      </c>
      <c r="HP134">
        <v>1.8720600000000001</v>
      </c>
      <c r="HQ134">
        <v>1.8675200000000001</v>
      </c>
      <c r="HR134">
        <v>1.87849</v>
      </c>
      <c r="HS134">
        <v>0</v>
      </c>
      <c r="HT134">
        <v>0</v>
      </c>
      <c r="HU134">
        <v>0</v>
      </c>
      <c r="HV134">
        <v>0</v>
      </c>
      <c r="HW134" t="s">
        <v>418</v>
      </c>
      <c r="HX134" t="s">
        <v>419</v>
      </c>
      <c r="HY134" t="s">
        <v>420</v>
      </c>
      <c r="HZ134" t="s">
        <v>420</v>
      </c>
      <c r="IA134" t="s">
        <v>420</v>
      </c>
      <c r="IB134" t="s">
        <v>420</v>
      </c>
      <c r="IC134">
        <v>0</v>
      </c>
      <c r="ID134">
        <v>100</v>
      </c>
      <c r="IE134">
        <v>100</v>
      </c>
      <c r="IF134">
        <v>-1.1719999999999999</v>
      </c>
      <c r="IG134">
        <v>0.44729999999999998</v>
      </c>
      <c r="IH134">
        <v>-1.172199999999918</v>
      </c>
      <c r="II134">
        <v>0</v>
      </c>
      <c r="IJ134">
        <v>0</v>
      </c>
      <c r="IK134">
        <v>0</v>
      </c>
      <c r="IL134">
        <v>0.44723499999999922</v>
      </c>
      <c r="IM134">
        <v>0</v>
      </c>
      <c r="IN134">
        <v>0</v>
      </c>
      <c r="IO134">
        <v>0</v>
      </c>
      <c r="IP134">
        <v>-1</v>
      </c>
      <c r="IQ134">
        <v>-1</v>
      </c>
      <c r="IR134">
        <v>-1</v>
      </c>
      <c r="IS134">
        <v>-1</v>
      </c>
      <c r="IT134">
        <v>187.6</v>
      </c>
      <c r="IU134">
        <v>187.6</v>
      </c>
      <c r="IV134">
        <v>1.7785599999999999</v>
      </c>
      <c r="IW134">
        <v>2.5756800000000002</v>
      </c>
      <c r="IX134">
        <v>1.49902</v>
      </c>
      <c r="IY134">
        <v>2.2753899999999998</v>
      </c>
      <c r="IZ134">
        <v>1.69678</v>
      </c>
      <c r="JA134">
        <v>2.2790499999999998</v>
      </c>
      <c r="JB134">
        <v>46.094700000000003</v>
      </c>
      <c r="JC134">
        <v>13.834300000000001</v>
      </c>
      <c r="JD134">
        <v>18</v>
      </c>
      <c r="JE134">
        <v>707.85299999999995</v>
      </c>
      <c r="JF134">
        <v>269.84100000000001</v>
      </c>
      <c r="JG134">
        <v>29.999199999999998</v>
      </c>
      <c r="JH134">
        <v>36.119700000000002</v>
      </c>
      <c r="JI134">
        <v>30.000299999999999</v>
      </c>
      <c r="JJ134">
        <v>35.907800000000002</v>
      </c>
      <c r="JK134">
        <v>35.907699999999998</v>
      </c>
      <c r="JL134">
        <v>35.656799999999997</v>
      </c>
      <c r="JM134">
        <v>22.324200000000001</v>
      </c>
      <c r="JN134">
        <v>5.7173800000000004</v>
      </c>
      <c r="JO134">
        <v>30</v>
      </c>
      <c r="JP134">
        <v>795.97900000000004</v>
      </c>
      <c r="JQ134">
        <v>33.397100000000002</v>
      </c>
      <c r="JR134">
        <v>98.233099999999993</v>
      </c>
      <c r="JS134">
        <v>98.252399999999994</v>
      </c>
    </row>
    <row r="135" spans="1:279" x14ac:dyDescent="0.2">
      <c r="A135">
        <v>120</v>
      </c>
      <c r="B135">
        <v>1657205938.0999999</v>
      </c>
      <c r="C135">
        <v>475</v>
      </c>
      <c r="D135" t="s">
        <v>659</v>
      </c>
      <c r="E135" t="s">
        <v>660</v>
      </c>
      <c r="F135">
        <v>4</v>
      </c>
      <c r="G135">
        <v>1657205936.0999999</v>
      </c>
      <c r="H135">
        <f t="shared" si="50"/>
        <v>1.4024525494084037E-3</v>
      </c>
      <c r="I135">
        <f t="shared" si="51"/>
        <v>1.4024525494084037</v>
      </c>
      <c r="J135">
        <f t="shared" si="52"/>
        <v>14.017001491612845</v>
      </c>
      <c r="K135">
        <f t="shared" si="53"/>
        <v>767.13428571428562</v>
      </c>
      <c r="L135">
        <f t="shared" si="54"/>
        <v>491.4541935744727</v>
      </c>
      <c r="M135">
        <f t="shared" si="55"/>
        <v>49.798506994004228</v>
      </c>
      <c r="N135">
        <f t="shared" si="56"/>
        <v>77.7328642057753</v>
      </c>
      <c r="O135">
        <f t="shared" si="57"/>
        <v>8.7776816241618191E-2</v>
      </c>
      <c r="P135">
        <f t="shared" si="58"/>
        <v>2.7691894607545819</v>
      </c>
      <c r="Q135">
        <f t="shared" si="59"/>
        <v>8.6259906003421108E-2</v>
      </c>
      <c r="R135">
        <f t="shared" si="60"/>
        <v>5.4046546076942426E-2</v>
      </c>
      <c r="S135">
        <f t="shared" si="61"/>
        <v>194.42251804107528</v>
      </c>
      <c r="T135">
        <f t="shared" si="62"/>
        <v>34.198038541553139</v>
      </c>
      <c r="U135">
        <f t="shared" si="63"/>
        <v>33.209499999999998</v>
      </c>
      <c r="V135">
        <f t="shared" si="64"/>
        <v>5.1118828578249804</v>
      </c>
      <c r="W135">
        <f t="shared" si="65"/>
        <v>68.496651274948917</v>
      </c>
      <c r="X135">
        <f t="shared" si="66"/>
        <v>3.5347221916456744</v>
      </c>
      <c r="Y135">
        <f t="shared" si="67"/>
        <v>5.1604306573428333</v>
      </c>
      <c r="Z135">
        <f t="shared" si="68"/>
        <v>1.5771606661793061</v>
      </c>
      <c r="AA135">
        <f t="shared" si="69"/>
        <v>-61.848157428910604</v>
      </c>
      <c r="AB135">
        <f t="shared" si="70"/>
        <v>25.168589865700387</v>
      </c>
      <c r="AC135">
        <f t="shared" si="71"/>
        <v>2.0875267135506008</v>
      </c>
      <c r="AD135">
        <f t="shared" si="72"/>
        <v>159.83047719141567</v>
      </c>
      <c r="AE135">
        <f t="shared" si="73"/>
        <v>23.272559577957313</v>
      </c>
      <c r="AF135">
        <f t="shared" si="74"/>
        <v>1.4441260846783772</v>
      </c>
      <c r="AG135">
        <f t="shared" si="75"/>
        <v>14.017001491612845</v>
      </c>
      <c r="AH135">
        <v>817.71506355243639</v>
      </c>
      <c r="AI135">
        <v>797.43796363636363</v>
      </c>
      <c r="AJ135">
        <v>1.71731442515542</v>
      </c>
      <c r="AK135">
        <v>65.771731375418483</v>
      </c>
      <c r="AL135">
        <f t="shared" si="76"/>
        <v>1.4024525494084037</v>
      </c>
      <c r="AM135">
        <v>33.628768886912262</v>
      </c>
      <c r="AN135">
        <v>34.877681818181827</v>
      </c>
      <c r="AO135">
        <v>-6.4817863175852097E-5</v>
      </c>
      <c r="AP135">
        <v>88.071452504573628</v>
      </c>
      <c r="AQ135">
        <v>2</v>
      </c>
      <c r="AR135">
        <v>0</v>
      </c>
      <c r="AS135">
        <f t="shared" si="77"/>
        <v>1</v>
      </c>
      <c r="AT135">
        <f t="shared" si="78"/>
        <v>0</v>
      </c>
      <c r="AU135">
        <f t="shared" si="79"/>
        <v>47321.776270224087</v>
      </c>
      <c r="AV135" t="s">
        <v>413</v>
      </c>
      <c r="AW135" t="s">
        <v>413</v>
      </c>
      <c r="AX135">
        <v>0</v>
      </c>
      <c r="AY135">
        <v>0</v>
      </c>
      <c r="AZ135" t="e">
        <f t="shared" si="80"/>
        <v>#DIV/0!</v>
      </c>
      <c r="BA135">
        <v>0</v>
      </c>
      <c r="BB135" t="s">
        <v>413</v>
      </c>
      <c r="BC135" t="s">
        <v>413</v>
      </c>
      <c r="BD135">
        <v>0</v>
      </c>
      <c r="BE135">
        <v>0</v>
      </c>
      <c r="BF135" t="e">
        <f t="shared" si="81"/>
        <v>#DIV/0!</v>
      </c>
      <c r="BG135">
        <v>0.5</v>
      </c>
      <c r="BH135">
        <f t="shared" si="82"/>
        <v>1009.4865855135107</v>
      </c>
      <c r="BI135">
        <f t="shared" si="83"/>
        <v>14.017001491612845</v>
      </c>
      <c r="BJ135" t="e">
        <f t="shared" si="84"/>
        <v>#DIV/0!</v>
      </c>
      <c r="BK135">
        <f t="shared" si="85"/>
        <v>1.388527761810981E-2</v>
      </c>
      <c r="BL135" t="e">
        <f t="shared" si="86"/>
        <v>#DIV/0!</v>
      </c>
      <c r="BM135" t="e">
        <f t="shared" si="87"/>
        <v>#DIV/0!</v>
      </c>
      <c r="BN135" t="s">
        <v>413</v>
      </c>
      <c r="BO135">
        <v>0</v>
      </c>
      <c r="BP135" t="e">
        <f t="shared" si="88"/>
        <v>#DIV/0!</v>
      </c>
      <c r="BQ135" t="e">
        <f t="shared" si="89"/>
        <v>#DIV/0!</v>
      </c>
      <c r="BR135" t="e">
        <f t="shared" si="90"/>
        <v>#DIV/0!</v>
      </c>
      <c r="BS135" t="e">
        <f t="shared" si="91"/>
        <v>#DIV/0!</v>
      </c>
      <c r="BT135" t="e">
        <f t="shared" si="92"/>
        <v>#DIV/0!</v>
      </c>
      <c r="BU135" t="e">
        <f t="shared" si="93"/>
        <v>#DIV/0!</v>
      </c>
      <c r="BV135" t="e">
        <f t="shared" si="94"/>
        <v>#DIV/0!</v>
      </c>
      <c r="BW135" t="e">
        <f t="shared" si="95"/>
        <v>#DIV/0!</v>
      </c>
      <c r="BX135" t="s">
        <v>413</v>
      </c>
      <c r="BY135" t="s">
        <v>413</v>
      </c>
      <c r="BZ135" t="s">
        <v>413</v>
      </c>
      <c r="CA135" t="s">
        <v>413</v>
      </c>
      <c r="CB135" t="s">
        <v>413</v>
      </c>
      <c r="CC135" t="s">
        <v>413</v>
      </c>
      <c r="CD135" t="s">
        <v>413</v>
      </c>
      <c r="CE135" t="s">
        <v>413</v>
      </c>
      <c r="CF135">
        <v>251</v>
      </c>
      <c r="CG135">
        <v>1000</v>
      </c>
      <c r="CH135" t="s">
        <v>414</v>
      </c>
      <c r="CI135">
        <v>8.5</v>
      </c>
      <c r="CJ135">
        <v>1.992</v>
      </c>
      <c r="CK135">
        <v>33.67</v>
      </c>
      <c r="CL135">
        <v>2.6106759999999999E-5</v>
      </c>
      <c r="CM135">
        <v>3.7014436000000001E-4</v>
      </c>
      <c r="CN135">
        <v>1.8797999360000001E-2</v>
      </c>
      <c r="CO135">
        <v>1.9799999999999999E-4</v>
      </c>
      <c r="CP135">
        <f t="shared" si="96"/>
        <v>1199.977142857143</v>
      </c>
      <c r="CQ135">
        <f t="shared" si="97"/>
        <v>1009.4865855135107</v>
      </c>
      <c r="CR135">
        <f t="shared" si="98"/>
        <v>0.84125484516307147</v>
      </c>
      <c r="CS135">
        <f t="shared" si="99"/>
        <v>0.16202185116472775</v>
      </c>
      <c r="CT135">
        <v>6</v>
      </c>
      <c r="CU135">
        <v>0.5</v>
      </c>
      <c r="CV135" t="s">
        <v>415</v>
      </c>
      <c r="CW135">
        <v>2</v>
      </c>
      <c r="CX135" t="b">
        <v>1</v>
      </c>
      <c r="CY135">
        <v>1657205936.0999999</v>
      </c>
      <c r="CZ135">
        <v>767.13428571428562</v>
      </c>
      <c r="DA135">
        <v>789.62385714285722</v>
      </c>
      <c r="DB135">
        <v>34.883657142857153</v>
      </c>
      <c r="DC135">
        <v>33.597999999999999</v>
      </c>
      <c r="DD135">
        <v>768.30671428571429</v>
      </c>
      <c r="DE135">
        <v>34.436428571428557</v>
      </c>
      <c r="DF135">
        <v>650.44542857142847</v>
      </c>
      <c r="DG135">
        <v>101.22885714285709</v>
      </c>
      <c r="DH135">
        <v>0.1000309714285714</v>
      </c>
      <c r="DI135">
        <v>33.378085714285717</v>
      </c>
      <c r="DJ135">
        <v>999.89999999999986</v>
      </c>
      <c r="DK135">
        <v>33.209499999999998</v>
      </c>
      <c r="DL135">
        <v>0</v>
      </c>
      <c r="DM135">
        <v>0</v>
      </c>
      <c r="DN135">
        <v>9002.0528571428567</v>
      </c>
      <c r="DO135">
        <v>0</v>
      </c>
      <c r="DP135">
        <v>1426.782857142857</v>
      </c>
      <c r="DQ135">
        <v>-22.489428571428569</v>
      </c>
      <c r="DR135">
        <v>794.86214285714289</v>
      </c>
      <c r="DS135">
        <v>817.07600000000002</v>
      </c>
      <c r="DT135">
        <v>1.285665714285714</v>
      </c>
      <c r="DU135">
        <v>789.62385714285722</v>
      </c>
      <c r="DV135">
        <v>33.597999999999999</v>
      </c>
      <c r="DW135">
        <v>3.5312385714285708</v>
      </c>
      <c r="DX135">
        <v>3.4010928571428569</v>
      </c>
      <c r="DY135">
        <v>26.770671428571429</v>
      </c>
      <c r="DZ135">
        <v>26.133928571428569</v>
      </c>
      <c r="EA135">
        <v>1199.977142857143</v>
      </c>
      <c r="EB135">
        <v>0.95799414285714291</v>
      </c>
      <c r="EC135">
        <v>4.2006114285714283E-2</v>
      </c>
      <c r="ED135">
        <v>0</v>
      </c>
      <c r="EE135">
        <v>530.05757142857135</v>
      </c>
      <c r="EF135">
        <v>5.0001600000000002</v>
      </c>
      <c r="EG135">
        <v>7660.9871428571432</v>
      </c>
      <c r="EH135">
        <v>9514.988571428572</v>
      </c>
      <c r="EI135">
        <v>47.535428571428568</v>
      </c>
      <c r="EJ135">
        <v>49.75</v>
      </c>
      <c r="EK135">
        <v>48.714000000000013</v>
      </c>
      <c r="EL135">
        <v>48.561999999999998</v>
      </c>
      <c r="EM135">
        <v>49.285428571428568</v>
      </c>
      <c r="EN135">
        <v>1144.7842857142859</v>
      </c>
      <c r="EO135">
        <v>50.192857142857143</v>
      </c>
      <c r="EP135">
        <v>0</v>
      </c>
      <c r="EQ135">
        <v>610518.89999985695</v>
      </c>
      <c r="ER135">
        <v>0</v>
      </c>
      <c r="ES135">
        <v>529.96424000000002</v>
      </c>
      <c r="ET135">
        <v>1.3456153871475811</v>
      </c>
      <c r="EU135">
        <v>378.94769322355148</v>
      </c>
      <c r="EV135">
        <v>7617.5115999999989</v>
      </c>
      <c r="EW135">
        <v>15</v>
      </c>
      <c r="EX135">
        <v>1657194677</v>
      </c>
      <c r="EY135" t="s">
        <v>416</v>
      </c>
      <c r="EZ135">
        <v>1657194677</v>
      </c>
      <c r="FA135">
        <v>1657194677</v>
      </c>
      <c r="FB135">
        <v>4</v>
      </c>
      <c r="FC135">
        <v>-0.154</v>
      </c>
      <c r="FD135">
        <v>6.0000000000000001E-3</v>
      </c>
      <c r="FE135">
        <v>-1.1719999999999999</v>
      </c>
      <c r="FF135">
        <v>0.44700000000000001</v>
      </c>
      <c r="FG135">
        <v>415</v>
      </c>
      <c r="FH135">
        <v>30</v>
      </c>
      <c r="FI135">
        <v>0.27</v>
      </c>
      <c r="FJ135">
        <v>0.12</v>
      </c>
      <c r="FK135">
        <v>-22.28114390243903</v>
      </c>
      <c r="FL135">
        <v>-1.5490724738675681</v>
      </c>
      <c r="FM135">
        <v>0.16219332194123179</v>
      </c>
      <c r="FN135">
        <v>0</v>
      </c>
      <c r="FO135">
        <v>529.89026470588237</v>
      </c>
      <c r="FP135">
        <v>1.262108477087881</v>
      </c>
      <c r="FQ135">
        <v>0.22912869602596569</v>
      </c>
      <c r="FR135">
        <v>0</v>
      </c>
      <c r="FS135">
        <v>1.259728292682927</v>
      </c>
      <c r="FT135">
        <v>7.4813728222999351E-2</v>
      </c>
      <c r="FU135">
        <v>9.1690417358283004E-3</v>
      </c>
      <c r="FV135">
        <v>1</v>
      </c>
      <c r="FW135">
        <v>1</v>
      </c>
      <c r="FX135">
        <v>3</v>
      </c>
      <c r="FY135" t="s">
        <v>417</v>
      </c>
      <c r="FZ135">
        <v>3.3691499999999999</v>
      </c>
      <c r="GA135">
        <v>2.8937499999999998</v>
      </c>
      <c r="GB135">
        <v>0.15231900000000001</v>
      </c>
      <c r="GC135">
        <v>0.15737699999999999</v>
      </c>
      <c r="GD135">
        <v>0.14293700000000001</v>
      </c>
      <c r="GE135">
        <v>0.141958</v>
      </c>
      <c r="GF135">
        <v>29221.3</v>
      </c>
      <c r="GG135">
        <v>25286.2</v>
      </c>
      <c r="GH135">
        <v>30817.3</v>
      </c>
      <c r="GI135">
        <v>27976.3</v>
      </c>
      <c r="GJ135">
        <v>34816.1</v>
      </c>
      <c r="GK135">
        <v>33894.9</v>
      </c>
      <c r="GL135">
        <v>40190.1</v>
      </c>
      <c r="GM135">
        <v>39023.1</v>
      </c>
      <c r="GN135">
        <v>2.31908</v>
      </c>
      <c r="GO135">
        <v>1.5306999999999999</v>
      </c>
      <c r="GP135">
        <v>0</v>
      </c>
      <c r="GQ135">
        <v>6.2726400000000002E-2</v>
      </c>
      <c r="GR135">
        <v>999.9</v>
      </c>
      <c r="GS135">
        <v>32.186199999999999</v>
      </c>
      <c r="GT135">
        <v>46.4</v>
      </c>
      <c r="GU135">
        <v>44</v>
      </c>
      <c r="GV135">
        <v>41.955399999999997</v>
      </c>
      <c r="GW135">
        <v>49.643799999999999</v>
      </c>
      <c r="GX135">
        <v>42.620199999999997</v>
      </c>
      <c r="GY135">
        <v>1</v>
      </c>
      <c r="GZ135">
        <v>0.68744899999999998</v>
      </c>
      <c r="HA135">
        <v>1.58209</v>
      </c>
      <c r="HB135">
        <v>20.200099999999999</v>
      </c>
      <c r="HC135">
        <v>5.2137000000000002</v>
      </c>
      <c r="HD135">
        <v>11.974</v>
      </c>
      <c r="HE135">
        <v>4.9897999999999998</v>
      </c>
      <c r="HF135">
        <v>3.2925</v>
      </c>
      <c r="HG135">
        <v>7076.7</v>
      </c>
      <c r="HH135">
        <v>9999</v>
      </c>
      <c r="HI135">
        <v>9999</v>
      </c>
      <c r="HJ135">
        <v>659.3</v>
      </c>
      <c r="HK135">
        <v>4.9713200000000004</v>
      </c>
      <c r="HL135">
        <v>1.87477</v>
      </c>
      <c r="HM135">
        <v>1.87104</v>
      </c>
      <c r="HN135">
        <v>1.8708400000000001</v>
      </c>
      <c r="HO135">
        <v>1.87531</v>
      </c>
      <c r="HP135">
        <v>1.8720699999999999</v>
      </c>
      <c r="HQ135">
        <v>1.8674999999999999</v>
      </c>
      <c r="HR135">
        <v>1.8784799999999999</v>
      </c>
      <c r="HS135">
        <v>0</v>
      </c>
      <c r="HT135">
        <v>0</v>
      </c>
      <c r="HU135">
        <v>0</v>
      </c>
      <c r="HV135">
        <v>0</v>
      </c>
      <c r="HW135" t="s">
        <v>418</v>
      </c>
      <c r="HX135" t="s">
        <v>419</v>
      </c>
      <c r="HY135" t="s">
        <v>420</v>
      </c>
      <c r="HZ135" t="s">
        <v>420</v>
      </c>
      <c r="IA135" t="s">
        <v>420</v>
      </c>
      <c r="IB135" t="s">
        <v>420</v>
      </c>
      <c r="IC135">
        <v>0</v>
      </c>
      <c r="ID135">
        <v>100</v>
      </c>
      <c r="IE135">
        <v>100</v>
      </c>
      <c r="IF135">
        <v>-1.1719999999999999</v>
      </c>
      <c r="IG135">
        <v>0.44719999999999999</v>
      </c>
      <c r="IH135">
        <v>-1.172199999999918</v>
      </c>
      <c r="II135">
        <v>0</v>
      </c>
      <c r="IJ135">
        <v>0</v>
      </c>
      <c r="IK135">
        <v>0</v>
      </c>
      <c r="IL135">
        <v>0.44723499999999922</v>
      </c>
      <c r="IM135">
        <v>0</v>
      </c>
      <c r="IN135">
        <v>0</v>
      </c>
      <c r="IO135">
        <v>0</v>
      </c>
      <c r="IP135">
        <v>-1</v>
      </c>
      <c r="IQ135">
        <v>-1</v>
      </c>
      <c r="IR135">
        <v>-1</v>
      </c>
      <c r="IS135">
        <v>-1</v>
      </c>
      <c r="IT135">
        <v>187.7</v>
      </c>
      <c r="IU135">
        <v>187.7</v>
      </c>
      <c r="IV135">
        <v>1.79199</v>
      </c>
      <c r="IW135">
        <v>2.5854499999999998</v>
      </c>
      <c r="IX135">
        <v>1.49902</v>
      </c>
      <c r="IY135">
        <v>2.2741699999999998</v>
      </c>
      <c r="IZ135">
        <v>1.69678</v>
      </c>
      <c r="JA135">
        <v>2.2827099999999998</v>
      </c>
      <c r="JB135">
        <v>46.0657</v>
      </c>
      <c r="JC135">
        <v>13.834300000000001</v>
      </c>
      <c r="JD135">
        <v>18</v>
      </c>
      <c r="JE135">
        <v>708.06100000000004</v>
      </c>
      <c r="JF135">
        <v>269.74700000000001</v>
      </c>
      <c r="JG135">
        <v>29.998799999999999</v>
      </c>
      <c r="JH135">
        <v>36.119700000000002</v>
      </c>
      <c r="JI135">
        <v>30.0002</v>
      </c>
      <c r="JJ135">
        <v>35.907800000000002</v>
      </c>
      <c r="JK135">
        <v>35.907699999999998</v>
      </c>
      <c r="JL135">
        <v>35.902000000000001</v>
      </c>
      <c r="JM135">
        <v>22.608699999999999</v>
      </c>
      <c r="JN135">
        <v>5.7173800000000004</v>
      </c>
      <c r="JO135">
        <v>30</v>
      </c>
      <c r="JP135">
        <v>802.65899999999999</v>
      </c>
      <c r="JQ135">
        <v>33.349600000000002</v>
      </c>
      <c r="JR135">
        <v>98.234999999999999</v>
      </c>
      <c r="JS135">
        <v>98.248599999999996</v>
      </c>
    </row>
    <row r="136" spans="1:279" x14ac:dyDescent="0.2">
      <c r="A136">
        <v>121</v>
      </c>
      <c r="B136">
        <v>1657205942.0999999</v>
      </c>
      <c r="C136">
        <v>479</v>
      </c>
      <c r="D136" t="s">
        <v>661</v>
      </c>
      <c r="E136" t="s">
        <v>662</v>
      </c>
      <c r="F136">
        <v>4</v>
      </c>
      <c r="G136">
        <v>1657205939.7874999</v>
      </c>
      <c r="H136">
        <f t="shared" si="50"/>
        <v>1.4233681024134741E-3</v>
      </c>
      <c r="I136">
        <f t="shared" si="51"/>
        <v>1.4233681024134741</v>
      </c>
      <c r="J136">
        <f t="shared" si="52"/>
        <v>14.283216118117682</v>
      </c>
      <c r="K136">
        <f t="shared" si="53"/>
        <v>773.24775</v>
      </c>
      <c r="L136">
        <f t="shared" si="54"/>
        <v>496.74155539456444</v>
      </c>
      <c r="M136">
        <f t="shared" si="55"/>
        <v>50.334205153164355</v>
      </c>
      <c r="N136">
        <f t="shared" si="56"/>
        <v>78.352234597743148</v>
      </c>
      <c r="O136">
        <f t="shared" si="57"/>
        <v>8.9222768984989376E-2</v>
      </c>
      <c r="P136">
        <f t="shared" si="58"/>
        <v>2.7737133488009924</v>
      </c>
      <c r="Q136">
        <f t="shared" si="59"/>
        <v>8.7658458795916119E-2</v>
      </c>
      <c r="R136">
        <f t="shared" si="60"/>
        <v>5.4924799329148802E-2</v>
      </c>
      <c r="S136">
        <f t="shared" si="61"/>
        <v>194.42589111249384</v>
      </c>
      <c r="T136">
        <f t="shared" si="62"/>
        <v>34.177225984149949</v>
      </c>
      <c r="U136">
        <f t="shared" si="63"/>
        <v>33.193575000000003</v>
      </c>
      <c r="V136">
        <f t="shared" si="64"/>
        <v>5.1073175269982336</v>
      </c>
      <c r="W136">
        <f t="shared" si="65"/>
        <v>68.499558945852101</v>
      </c>
      <c r="X136">
        <f t="shared" si="66"/>
        <v>3.5321178672787998</v>
      </c>
      <c r="Y136">
        <f t="shared" si="67"/>
        <v>5.1564096493977241</v>
      </c>
      <c r="Z136">
        <f t="shared" si="68"/>
        <v>1.5751996597194338</v>
      </c>
      <c r="AA136">
        <f t="shared" si="69"/>
        <v>-62.770533316434211</v>
      </c>
      <c r="AB136">
        <f t="shared" si="70"/>
        <v>25.51091565073143</v>
      </c>
      <c r="AC136">
        <f t="shared" si="71"/>
        <v>2.1121601342385969</v>
      </c>
      <c r="AD136">
        <f t="shared" si="72"/>
        <v>159.27843358102965</v>
      </c>
      <c r="AE136">
        <f t="shared" si="73"/>
        <v>23.352364093495176</v>
      </c>
      <c r="AF136">
        <f t="shared" si="74"/>
        <v>1.5160611724886235</v>
      </c>
      <c r="AG136">
        <f t="shared" si="75"/>
        <v>14.283216118117682</v>
      </c>
      <c r="AH136">
        <v>824.65999002177875</v>
      </c>
      <c r="AI136">
        <v>804.24389090909051</v>
      </c>
      <c r="AJ136">
        <v>1.6882246485541179</v>
      </c>
      <c r="AK136">
        <v>65.771731375418483</v>
      </c>
      <c r="AL136">
        <f t="shared" si="76"/>
        <v>1.4233681024134741</v>
      </c>
      <c r="AM136">
        <v>33.541337338393923</v>
      </c>
      <c r="AN136">
        <v>34.838277622377639</v>
      </c>
      <c r="AO136">
        <v>-5.4907757915557392E-3</v>
      </c>
      <c r="AP136">
        <v>88.071452504573628</v>
      </c>
      <c r="AQ136">
        <v>2</v>
      </c>
      <c r="AR136">
        <v>0</v>
      </c>
      <c r="AS136">
        <f t="shared" si="77"/>
        <v>1</v>
      </c>
      <c r="AT136">
        <f t="shared" si="78"/>
        <v>0</v>
      </c>
      <c r="AU136">
        <f t="shared" si="79"/>
        <v>47448.34829727756</v>
      </c>
      <c r="AV136" t="s">
        <v>413</v>
      </c>
      <c r="AW136" t="s">
        <v>413</v>
      </c>
      <c r="AX136">
        <v>0</v>
      </c>
      <c r="AY136">
        <v>0</v>
      </c>
      <c r="AZ136" t="e">
        <f t="shared" si="80"/>
        <v>#DIV/0!</v>
      </c>
      <c r="BA136">
        <v>0</v>
      </c>
      <c r="BB136" t="s">
        <v>413</v>
      </c>
      <c r="BC136" t="s">
        <v>413</v>
      </c>
      <c r="BD136">
        <v>0</v>
      </c>
      <c r="BE136">
        <v>0</v>
      </c>
      <c r="BF136" t="e">
        <f t="shared" si="81"/>
        <v>#DIV/0!</v>
      </c>
      <c r="BG136">
        <v>0.5</v>
      </c>
      <c r="BH136">
        <f t="shared" si="82"/>
        <v>1009.5037497992196</v>
      </c>
      <c r="BI136">
        <f t="shared" si="83"/>
        <v>14.283216118117682</v>
      </c>
      <c r="BJ136" t="e">
        <f t="shared" si="84"/>
        <v>#DIV/0!</v>
      </c>
      <c r="BK136">
        <f t="shared" si="85"/>
        <v>1.4148749938728285E-2</v>
      </c>
      <c r="BL136" t="e">
        <f t="shared" si="86"/>
        <v>#DIV/0!</v>
      </c>
      <c r="BM136" t="e">
        <f t="shared" si="87"/>
        <v>#DIV/0!</v>
      </c>
      <c r="BN136" t="s">
        <v>413</v>
      </c>
      <c r="BO136">
        <v>0</v>
      </c>
      <c r="BP136" t="e">
        <f t="shared" si="88"/>
        <v>#DIV/0!</v>
      </c>
      <c r="BQ136" t="e">
        <f t="shared" si="89"/>
        <v>#DIV/0!</v>
      </c>
      <c r="BR136" t="e">
        <f t="shared" si="90"/>
        <v>#DIV/0!</v>
      </c>
      <c r="BS136" t="e">
        <f t="shared" si="91"/>
        <v>#DIV/0!</v>
      </c>
      <c r="BT136" t="e">
        <f t="shared" si="92"/>
        <v>#DIV/0!</v>
      </c>
      <c r="BU136" t="e">
        <f t="shared" si="93"/>
        <v>#DIV/0!</v>
      </c>
      <c r="BV136" t="e">
        <f t="shared" si="94"/>
        <v>#DIV/0!</v>
      </c>
      <c r="BW136" t="e">
        <f t="shared" si="95"/>
        <v>#DIV/0!</v>
      </c>
      <c r="BX136" t="s">
        <v>413</v>
      </c>
      <c r="BY136" t="s">
        <v>413</v>
      </c>
      <c r="BZ136" t="s">
        <v>413</v>
      </c>
      <c r="CA136" t="s">
        <v>413</v>
      </c>
      <c r="CB136" t="s">
        <v>413</v>
      </c>
      <c r="CC136" t="s">
        <v>413</v>
      </c>
      <c r="CD136" t="s">
        <v>413</v>
      </c>
      <c r="CE136" t="s">
        <v>413</v>
      </c>
      <c r="CF136">
        <v>251</v>
      </c>
      <c r="CG136">
        <v>1000</v>
      </c>
      <c r="CH136" t="s">
        <v>414</v>
      </c>
      <c r="CI136">
        <v>8.5</v>
      </c>
      <c r="CJ136">
        <v>1.992</v>
      </c>
      <c r="CK136">
        <v>33.67</v>
      </c>
      <c r="CL136">
        <v>2.6106759999999999E-5</v>
      </c>
      <c r="CM136">
        <v>3.7014436000000001E-4</v>
      </c>
      <c r="CN136">
        <v>1.8797999360000001E-2</v>
      </c>
      <c r="CO136">
        <v>1.9799999999999999E-4</v>
      </c>
      <c r="CP136">
        <f t="shared" si="96"/>
        <v>1199.9974999999999</v>
      </c>
      <c r="CQ136">
        <f t="shared" si="97"/>
        <v>1009.5037497992196</v>
      </c>
      <c r="CR136">
        <f t="shared" si="98"/>
        <v>0.841254877447011</v>
      </c>
      <c r="CS136">
        <f t="shared" si="99"/>
        <v>0.16202191347273129</v>
      </c>
      <c r="CT136">
        <v>6</v>
      </c>
      <c r="CU136">
        <v>0.5</v>
      </c>
      <c r="CV136" t="s">
        <v>415</v>
      </c>
      <c r="CW136">
        <v>2</v>
      </c>
      <c r="CX136" t="b">
        <v>1</v>
      </c>
      <c r="CY136">
        <v>1657205939.7874999</v>
      </c>
      <c r="CZ136">
        <v>773.24775</v>
      </c>
      <c r="DA136">
        <v>795.87337500000001</v>
      </c>
      <c r="DB136">
        <v>34.857999999999997</v>
      </c>
      <c r="DC136">
        <v>33.508087500000002</v>
      </c>
      <c r="DD136">
        <v>774.41987500000005</v>
      </c>
      <c r="DE136">
        <v>34.410762499999997</v>
      </c>
      <c r="DF136">
        <v>650.35962500000005</v>
      </c>
      <c r="DG136">
        <v>101.228875</v>
      </c>
      <c r="DH136">
        <v>9.9883600000000003E-2</v>
      </c>
      <c r="DI136">
        <v>33.364175000000003</v>
      </c>
      <c r="DJ136">
        <v>999.9</v>
      </c>
      <c r="DK136">
        <v>33.193575000000003</v>
      </c>
      <c r="DL136">
        <v>0</v>
      </c>
      <c r="DM136">
        <v>0</v>
      </c>
      <c r="DN136">
        <v>9026.09375</v>
      </c>
      <c r="DO136">
        <v>0</v>
      </c>
      <c r="DP136">
        <v>1432.3987500000001</v>
      </c>
      <c r="DQ136">
        <v>-22.625462500000001</v>
      </c>
      <c r="DR136">
        <v>801.17512499999998</v>
      </c>
      <c r="DS136">
        <v>823.46575000000007</v>
      </c>
      <c r="DT136">
        <v>1.3499049999999999</v>
      </c>
      <c r="DU136">
        <v>795.87337500000001</v>
      </c>
      <c r="DV136">
        <v>33.508087500000002</v>
      </c>
      <c r="DW136">
        <v>3.5286300000000002</v>
      </c>
      <c r="DX136">
        <v>3.3919825000000001</v>
      </c>
      <c r="DY136">
        <v>26.7581375</v>
      </c>
      <c r="DZ136">
        <v>26.088562499999998</v>
      </c>
      <c r="EA136">
        <v>1199.9974999999999</v>
      </c>
      <c r="EB136">
        <v>0.95799374999999998</v>
      </c>
      <c r="EC136">
        <v>4.2006500000000002E-2</v>
      </c>
      <c r="ED136">
        <v>0</v>
      </c>
      <c r="EE136">
        <v>530.21837500000004</v>
      </c>
      <c r="EF136">
        <v>5.0001600000000002</v>
      </c>
      <c r="EG136">
        <v>7623.3412499999986</v>
      </c>
      <c r="EH136">
        <v>9515.1287499999999</v>
      </c>
      <c r="EI136">
        <v>47.577874999999999</v>
      </c>
      <c r="EJ136">
        <v>49.75</v>
      </c>
      <c r="EK136">
        <v>48.718499999999999</v>
      </c>
      <c r="EL136">
        <v>48.585625</v>
      </c>
      <c r="EM136">
        <v>49.273249999999997</v>
      </c>
      <c r="EN136">
        <v>1144.8025</v>
      </c>
      <c r="EO136">
        <v>50.195</v>
      </c>
      <c r="EP136">
        <v>0</v>
      </c>
      <c r="EQ136">
        <v>610523.09999990463</v>
      </c>
      <c r="ER136">
        <v>0</v>
      </c>
      <c r="ES136">
        <v>530.08226923076927</v>
      </c>
      <c r="ET136">
        <v>1.550324785121213</v>
      </c>
      <c r="EU136">
        <v>149.0150431562663</v>
      </c>
      <c r="EV136">
        <v>7619.1619230769229</v>
      </c>
      <c r="EW136">
        <v>15</v>
      </c>
      <c r="EX136">
        <v>1657194677</v>
      </c>
      <c r="EY136" t="s">
        <v>416</v>
      </c>
      <c r="EZ136">
        <v>1657194677</v>
      </c>
      <c r="FA136">
        <v>1657194677</v>
      </c>
      <c r="FB136">
        <v>4</v>
      </c>
      <c r="FC136">
        <v>-0.154</v>
      </c>
      <c r="FD136">
        <v>6.0000000000000001E-3</v>
      </c>
      <c r="FE136">
        <v>-1.1719999999999999</v>
      </c>
      <c r="FF136">
        <v>0.44700000000000001</v>
      </c>
      <c r="FG136">
        <v>415</v>
      </c>
      <c r="FH136">
        <v>30</v>
      </c>
      <c r="FI136">
        <v>0.27</v>
      </c>
      <c r="FJ136">
        <v>0.12</v>
      </c>
      <c r="FK136">
        <v>-22.385634146341459</v>
      </c>
      <c r="FL136">
        <v>-1.437457839721251</v>
      </c>
      <c r="FM136">
        <v>0.15028411403600969</v>
      </c>
      <c r="FN136">
        <v>0</v>
      </c>
      <c r="FO136">
        <v>529.95738235294118</v>
      </c>
      <c r="FP136">
        <v>1.6607945002378071</v>
      </c>
      <c r="FQ136">
        <v>0.24011027058733811</v>
      </c>
      <c r="FR136">
        <v>0</v>
      </c>
      <c r="FS136">
        <v>1.2773704878048779</v>
      </c>
      <c r="FT136">
        <v>0.2472177700348441</v>
      </c>
      <c r="FU136">
        <v>3.1649740872920613E-2</v>
      </c>
      <c r="FV136">
        <v>0</v>
      </c>
      <c r="FW136">
        <v>0</v>
      </c>
      <c r="FX136">
        <v>3</v>
      </c>
      <c r="FY136" t="s">
        <v>425</v>
      </c>
      <c r="FZ136">
        <v>3.3688500000000001</v>
      </c>
      <c r="GA136">
        <v>2.89391</v>
      </c>
      <c r="GB136">
        <v>0.15320400000000001</v>
      </c>
      <c r="GC136">
        <v>0.15828700000000001</v>
      </c>
      <c r="GD136">
        <v>0.14282</v>
      </c>
      <c r="GE136">
        <v>0.14172499999999999</v>
      </c>
      <c r="GF136">
        <v>29190.1</v>
      </c>
      <c r="GG136">
        <v>25259</v>
      </c>
      <c r="GH136">
        <v>30816.7</v>
      </c>
      <c r="GI136">
        <v>27976.5</v>
      </c>
      <c r="GJ136">
        <v>34820.1</v>
      </c>
      <c r="GK136">
        <v>33904.1</v>
      </c>
      <c r="GL136">
        <v>40189.300000000003</v>
      </c>
      <c r="GM136">
        <v>39023.1</v>
      </c>
      <c r="GN136">
        <v>2.3190499999999998</v>
      </c>
      <c r="GO136">
        <v>1.5308200000000001</v>
      </c>
      <c r="GP136">
        <v>0</v>
      </c>
      <c r="GQ136">
        <v>6.23837E-2</v>
      </c>
      <c r="GR136">
        <v>999.9</v>
      </c>
      <c r="GS136">
        <v>32.1706</v>
      </c>
      <c r="GT136">
        <v>46.4</v>
      </c>
      <c r="GU136">
        <v>44</v>
      </c>
      <c r="GV136">
        <v>41.955800000000004</v>
      </c>
      <c r="GW136">
        <v>49.793799999999997</v>
      </c>
      <c r="GX136">
        <v>43.072899999999997</v>
      </c>
      <c r="GY136">
        <v>1</v>
      </c>
      <c r="GZ136">
        <v>0.68766300000000002</v>
      </c>
      <c r="HA136">
        <v>1.5764899999999999</v>
      </c>
      <c r="HB136">
        <v>20.200099999999999</v>
      </c>
      <c r="HC136">
        <v>5.2144399999999997</v>
      </c>
      <c r="HD136">
        <v>11.974</v>
      </c>
      <c r="HE136">
        <v>4.9901999999999997</v>
      </c>
      <c r="HF136">
        <v>3.2925</v>
      </c>
      <c r="HG136">
        <v>7076.9</v>
      </c>
      <c r="HH136">
        <v>9999</v>
      </c>
      <c r="HI136">
        <v>9999</v>
      </c>
      <c r="HJ136">
        <v>659.3</v>
      </c>
      <c r="HK136">
        <v>4.9713200000000004</v>
      </c>
      <c r="HL136">
        <v>1.87479</v>
      </c>
      <c r="HM136">
        <v>1.87103</v>
      </c>
      <c r="HN136">
        <v>1.87083</v>
      </c>
      <c r="HO136">
        <v>1.87531</v>
      </c>
      <c r="HP136">
        <v>1.87202</v>
      </c>
      <c r="HQ136">
        <v>1.8674999999999999</v>
      </c>
      <c r="HR136">
        <v>1.87846</v>
      </c>
      <c r="HS136">
        <v>0</v>
      </c>
      <c r="HT136">
        <v>0</v>
      </c>
      <c r="HU136">
        <v>0</v>
      </c>
      <c r="HV136">
        <v>0</v>
      </c>
      <c r="HW136" t="s">
        <v>418</v>
      </c>
      <c r="HX136" t="s">
        <v>419</v>
      </c>
      <c r="HY136" t="s">
        <v>420</v>
      </c>
      <c r="HZ136" t="s">
        <v>420</v>
      </c>
      <c r="IA136" t="s">
        <v>420</v>
      </c>
      <c r="IB136" t="s">
        <v>420</v>
      </c>
      <c r="IC136">
        <v>0</v>
      </c>
      <c r="ID136">
        <v>100</v>
      </c>
      <c r="IE136">
        <v>100</v>
      </c>
      <c r="IF136">
        <v>-1.1719999999999999</v>
      </c>
      <c r="IG136">
        <v>0.44719999999999999</v>
      </c>
      <c r="IH136">
        <v>-1.172199999999918</v>
      </c>
      <c r="II136">
        <v>0</v>
      </c>
      <c r="IJ136">
        <v>0</v>
      </c>
      <c r="IK136">
        <v>0</v>
      </c>
      <c r="IL136">
        <v>0.44723499999999922</v>
      </c>
      <c r="IM136">
        <v>0</v>
      </c>
      <c r="IN136">
        <v>0</v>
      </c>
      <c r="IO136">
        <v>0</v>
      </c>
      <c r="IP136">
        <v>-1</v>
      </c>
      <c r="IQ136">
        <v>-1</v>
      </c>
      <c r="IR136">
        <v>-1</v>
      </c>
      <c r="IS136">
        <v>-1</v>
      </c>
      <c r="IT136">
        <v>187.8</v>
      </c>
      <c r="IU136">
        <v>187.8</v>
      </c>
      <c r="IV136">
        <v>1.80298</v>
      </c>
      <c r="IW136">
        <v>2.5732400000000002</v>
      </c>
      <c r="IX136">
        <v>1.49902</v>
      </c>
      <c r="IY136">
        <v>2.2753899999999998</v>
      </c>
      <c r="IZ136">
        <v>1.69678</v>
      </c>
      <c r="JA136">
        <v>2.4133300000000002</v>
      </c>
      <c r="JB136">
        <v>46.0657</v>
      </c>
      <c r="JC136">
        <v>13.8431</v>
      </c>
      <c r="JD136">
        <v>18</v>
      </c>
      <c r="JE136">
        <v>708.04</v>
      </c>
      <c r="JF136">
        <v>269.80599999999998</v>
      </c>
      <c r="JG136">
        <v>29.9986</v>
      </c>
      <c r="JH136">
        <v>36.119700000000002</v>
      </c>
      <c r="JI136">
        <v>30.000299999999999</v>
      </c>
      <c r="JJ136">
        <v>35.907800000000002</v>
      </c>
      <c r="JK136">
        <v>35.907699999999998</v>
      </c>
      <c r="JL136">
        <v>36.141800000000003</v>
      </c>
      <c r="JM136">
        <v>22.608699999999999</v>
      </c>
      <c r="JN136">
        <v>5.34131</v>
      </c>
      <c r="JO136">
        <v>30</v>
      </c>
      <c r="JP136">
        <v>809.33799999999997</v>
      </c>
      <c r="JQ136">
        <v>33.333500000000001</v>
      </c>
      <c r="JR136">
        <v>98.232900000000001</v>
      </c>
      <c r="JS136">
        <v>98.248800000000003</v>
      </c>
    </row>
    <row r="137" spans="1:279" x14ac:dyDescent="0.2">
      <c r="A137">
        <v>122</v>
      </c>
      <c r="B137">
        <v>1657205946.0999999</v>
      </c>
      <c r="C137">
        <v>483</v>
      </c>
      <c r="D137" t="s">
        <v>663</v>
      </c>
      <c r="E137" t="s">
        <v>664</v>
      </c>
      <c r="F137">
        <v>4</v>
      </c>
      <c r="G137">
        <v>1657205944.0999999</v>
      </c>
      <c r="H137">
        <f t="shared" si="50"/>
        <v>1.4210281977719967E-3</v>
      </c>
      <c r="I137">
        <f t="shared" si="51"/>
        <v>1.4210281977719967</v>
      </c>
      <c r="J137">
        <f t="shared" si="52"/>
        <v>14.288154945188271</v>
      </c>
      <c r="K137">
        <f t="shared" si="53"/>
        <v>780.35385714285712</v>
      </c>
      <c r="L137">
        <f t="shared" si="54"/>
        <v>503.45237943119821</v>
      </c>
      <c r="M137">
        <f t="shared" si="55"/>
        <v>51.013982865590705</v>
      </c>
      <c r="N137">
        <f t="shared" si="56"/>
        <v>79.071943889429207</v>
      </c>
      <c r="O137">
        <f t="shared" si="57"/>
        <v>8.9173326734170444E-2</v>
      </c>
      <c r="P137">
        <f t="shared" si="58"/>
        <v>2.7720200802126671</v>
      </c>
      <c r="Q137">
        <f t="shared" si="59"/>
        <v>8.7609796947095295E-2</v>
      </c>
      <c r="R137">
        <f t="shared" si="60"/>
        <v>5.4894316571109818E-2</v>
      </c>
      <c r="S137">
        <f t="shared" si="61"/>
        <v>194.4270780410844</v>
      </c>
      <c r="T137">
        <f t="shared" si="62"/>
        <v>34.169317204370202</v>
      </c>
      <c r="U137">
        <f t="shared" si="63"/>
        <v>33.170342857142863</v>
      </c>
      <c r="V137">
        <f t="shared" si="64"/>
        <v>5.1006637685738534</v>
      </c>
      <c r="W137">
        <f t="shared" si="65"/>
        <v>68.43667832568066</v>
      </c>
      <c r="X137">
        <f t="shared" si="66"/>
        <v>3.5270925517679856</v>
      </c>
      <c r="Y137">
        <f t="shared" si="67"/>
        <v>5.1538044190032739</v>
      </c>
      <c r="Z137">
        <f t="shared" si="68"/>
        <v>1.5735712168058678</v>
      </c>
      <c r="AA137">
        <f t="shared" si="69"/>
        <v>-62.667343521745053</v>
      </c>
      <c r="AB137">
        <f t="shared" si="70"/>
        <v>27.619598015769363</v>
      </c>
      <c r="AC137">
        <f t="shared" si="71"/>
        <v>2.2877826512904016</v>
      </c>
      <c r="AD137">
        <f t="shared" si="72"/>
        <v>161.66711518639912</v>
      </c>
      <c r="AE137">
        <f t="shared" si="73"/>
        <v>23.476520645228163</v>
      </c>
      <c r="AF137">
        <f t="shared" si="74"/>
        <v>1.5437232130306653</v>
      </c>
      <c r="AG137">
        <f t="shared" si="75"/>
        <v>14.288154945188271</v>
      </c>
      <c r="AH137">
        <v>831.53995941235257</v>
      </c>
      <c r="AI137">
        <v>811.05504848484816</v>
      </c>
      <c r="AJ137">
        <v>1.7048207084312299</v>
      </c>
      <c r="AK137">
        <v>65.771731375418483</v>
      </c>
      <c r="AL137">
        <f t="shared" si="76"/>
        <v>1.4210281977719967</v>
      </c>
      <c r="AM137">
        <v>33.459354385301737</v>
      </c>
      <c r="AN137">
        <v>34.791432167832177</v>
      </c>
      <c r="AO137">
        <v>-1.2418807040498581E-2</v>
      </c>
      <c r="AP137">
        <v>88.071452504573628</v>
      </c>
      <c r="AQ137">
        <v>2</v>
      </c>
      <c r="AR137">
        <v>0</v>
      </c>
      <c r="AS137">
        <f t="shared" si="77"/>
        <v>1</v>
      </c>
      <c r="AT137">
        <f t="shared" si="78"/>
        <v>0</v>
      </c>
      <c r="AU137">
        <f t="shared" si="79"/>
        <v>47403.155894836083</v>
      </c>
      <c r="AV137" t="s">
        <v>413</v>
      </c>
      <c r="AW137" t="s">
        <v>413</v>
      </c>
      <c r="AX137">
        <v>0</v>
      </c>
      <c r="AY137">
        <v>0</v>
      </c>
      <c r="AZ137" t="e">
        <f t="shared" si="80"/>
        <v>#DIV/0!</v>
      </c>
      <c r="BA137">
        <v>0</v>
      </c>
      <c r="BB137" t="s">
        <v>413</v>
      </c>
      <c r="BC137" t="s">
        <v>413</v>
      </c>
      <c r="BD137">
        <v>0</v>
      </c>
      <c r="BE137">
        <v>0</v>
      </c>
      <c r="BF137" t="e">
        <f t="shared" si="81"/>
        <v>#DIV/0!</v>
      </c>
      <c r="BG137">
        <v>0.5</v>
      </c>
      <c r="BH137">
        <f t="shared" si="82"/>
        <v>1009.510585513515</v>
      </c>
      <c r="BI137">
        <f t="shared" si="83"/>
        <v>14.288154945188271</v>
      </c>
      <c r="BJ137" t="e">
        <f t="shared" si="84"/>
        <v>#DIV/0!</v>
      </c>
      <c r="BK137">
        <f t="shared" si="85"/>
        <v>1.4153546431531683E-2</v>
      </c>
      <c r="BL137" t="e">
        <f t="shared" si="86"/>
        <v>#DIV/0!</v>
      </c>
      <c r="BM137" t="e">
        <f t="shared" si="87"/>
        <v>#DIV/0!</v>
      </c>
      <c r="BN137" t="s">
        <v>413</v>
      </c>
      <c r="BO137">
        <v>0</v>
      </c>
      <c r="BP137" t="e">
        <f t="shared" si="88"/>
        <v>#DIV/0!</v>
      </c>
      <c r="BQ137" t="e">
        <f t="shared" si="89"/>
        <v>#DIV/0!</v>
      </c>
      <c r="BR137" t="e">
        <f t="shared" si="90"/>
        <v>#DIV/0!</v>
      </c>
      <c r="BS137" t="e">
        <f t="shared" si="91"/>
        <v>#DIV/0!</v>
      </c>
      <c r="BT137" t="e">
        <f t="shared" si="92"/>
        <v>#DIV/0!</v>
      </c>
      <c r="BU137" t="e">
        <f t="shared" si="93"/>
        <v>#DIV/0!</v>
      </c>
      <c r="BV137" t="e">
        <f t="shared" si="94"/>
        <v>#DIV/0!</v>
      </c>
      <c r="BW137" t="e">
        <f t="shared" si="95"/>
        <v>#DIV/0!</v>
      </c>
      <c r="BX137" t="s">
        <v>413</v>
      </c>
      <c r="BY137" t="s">
        <v>413</v>
      </c>
      <c r="BZ137" t="s">
        <v>413</v>
      </c>
      <c r="CA137" t="s">
        <v>413</v>
      </c>
      <c r="CB137" t="s">
        <v>413</v>
      </c>
      <c r="CC137" t="s">
        <v>413</v>
      </c>
      <c r="CD137" t="s">
        <v>413</v>
      </c>
      <c r="CE137" t="s">
        <v>413</v>
      </c>
      <c r="CF137">
        <v>251</v>
      </c>
      <c r="CG137">
        <v>1000</v>
      </c>
      <c r="CH137" t="s">
        <v>414</v>
      </c>
      <c r="CI137">
        <v>8.5</v>
      </c>
      <c r="CJ137">
        <v>1.992</v>
      </c>
      <c r="CK137">
        <v>33.67</v>
      </c>
      <c r="CL137">
        <v>2.6106759999999999E-5</v>
      </c>
      <c r="CM137">
        <v>3.7014436000000001E-4</v>
      </c>
      <c r="CN137">
        <v>1.8797999360000001E-2</v>
      </c>
      <c r="CO137">
        <v>1.9799999999999999E-4</v>
      </c>
      <c r="CP137">
        <f t="shared" si="96"/>
        <v>1200.005714285714</v>
      </c>
      <c r="CQ137">
        <f t="shared" si="97"/>
        <v>1009.510585513515</v>
      </c>
      <c r="CR137">
        <f t="shared" si="98"/>
        <v>0.84125481528595181</v>
      </c>
      <c r="CS137">
        <f t="shared" si="99"/>
        <v>0.16202179350188703</v>
      </c>
      <c r="CT137">
        <v>6</v>
      </c>
      <c r="CU137">
        <v>0.5</v>
      </c>
      <c r="CV137" t="s">
        <v>415</v>
      </c>
      <c r="CW137">
        <v>2</v>
      </c>
      <c r="CX137" t="b">
        <v>1</v>
      </c>
      <c r="CY137">
        <v>1657205944.0999999</v>
      </c>
      <c r="CZ137">
        <v>780.35385714285712</v>
      </c>
      <c r="DA137">
        <v>803.12200000000007</v>
      </c>
      <c r="DB137">
        <v>34.80855714285714</v>
      </c>
      <c r="DC137">
        <v>33.434057142857149</v>
      </c>
      <c r="DD137">
        <v>781.52585714285703</v>
      </c>
      <c r="DE137">
        <v>34.361300000000007</v>
      </c>
      <c r="DF137">
        <v>650.41328571428573</v>
      </c>
      <c r="DG137">
        <v>101.2282857142857</v>
      </c>
      <c r="DH137">
        <v>0.1000324142857143</v>
      </c>
      <c r="DI137">
        <v>33.355157142857138</v>
      </c>
      <c r="DJ137">
        <v>999.89999999999986</v>
      </c>
      <c r="DK137">
        <v>33.170342857142863</v>
      </c>
      <c r="DL137">
        <v>0</v>
      </c>
      <c r="DM137">
        <v>0</v>
      </c>
      <c r="DN137">
        <v>9017.1428571428569</v>
      </c>
      <c r="DO137">
        <v>0</v>
      </c>
      <c r="DP137">
        <v>1338.6285714285709</v>
      </c>
      <c r="DQ137">
        <v>-22.768371428571431</v>
      </c>
      <c r="DR137">
        <v>808.49642857142851</v>
      </c>
      <c r="DS137">
        <v>830.90257142857149</v>
      </c>
      <c r="DT137">
        <v>1.374484285714286</v>
      </c>
      <c r="DU137">
        <v>803.12200000000007</v>
      </c>
      <c r="DV137">
        <v>33.434057142857149</v>
      </c>
      <c r="DW137">
        <v>3.5236157142857141</v>
      </c>
      <c r="DX137">
        <v>3.384474285714286</v>
      </c>
      <c r="DY137">
        <v>26.733971428571429</v>
      </c>
      <c r="DZ137">
        <v>26.051100000000002</v>
      </c>
      <c r="EA137">
        <v>1200.005714285714</v>
      </c>
      <c r="EB137">
        <v>0.95799571428571417</v>
      </c>
      <c r="EC137">
        <v>4.2004571428571433E-2</v>
      </c>
      <c r="ED137">
        <v>0</v>
      </c>
      <c r="EE137">
        <v>530.49285714285713</v>
      </c>
      <c r="EF137">
        <v>5.0001600000000002</v>
      </c>
      <c r="EG137">
        <v>7529.9271428571428</v>
      </c>
      <c r="EH137">
        <v>9515.2085714285731</v>
      </c>
      <c r="EI137">
        <v>47.561999999999998</v>
      </c>
      <c r="EJ137">
        <v>49.713999999999999</v>
      </c>
      <c r="EK137">
        <v>48.741</v>
      </c>
      <c r="EL137">
        <v>48.561999999999998</v>
      </c>
      <c r="EM137">
        <v>49.25</v>
      </c>
      <c r="EN137">
        <v>1144.812857142857</v>
      </c>
      <c r="EO137">
        <v>50.192857142857143</v>
      </c>
      <c r="EP137">
        <v>0</v>
      </c>
      <c r="EQ137">
        <v>610526.70000004768</v>
      </c>
      <c r="ER137">
        <v>0</v>
      </c>
      <c r="ES137">
        <v>530.21557692307681</v>
      </c>
      <c r="ET137">
        <v>2.1795897437854448</v>
      </c>
      <c r="EU137">
        <v>-533.79795006223617</v>
      </c>
      <c r="EV137">
        <v>7608.2365384615396</v>
      </c>
      <c r="EW137">
        <v>15</v>
      </c>
      <c r="EX137">
        <v>1657194677</v>
      </c>
      <c r="EY137" t="s">
        <v>416</v>
      </c>
      <c r="EZ137">
        <v>1657194677</v>
      </c>
      <c r="FA137">
        <v>1657194677</v>
      </c>
      <c r="FB137">
        <v>4</v>
      </c>
      <c r="FC137">
        <v>-0.154</v>
      </c>
      <c r="FD137">
        <v>6.0000000000000001E-3</v>
      </c>
      <c r="FE137">
        <v>-1.1719999999999999</v>
      </c>
      <c r="FF137">
        <v>0.44700000000000001</v>
      </c>
      <c r="FG137">
        <v>415</v>
      </c>
      <c r="FH137">
        <v>30</v>
      </c>
      <c r="FI137">
        <v>0.27</v>
      </c>
      <c r="FJ137">
        <v>0.12</v>
      </c>
      <c r="FK137">
        <v>-22.50440731707317</v>
      </c>
      <c r="FL137">
        <v>-1.456728919860695</v>
      </c>
      <c r="FM137">
        <v>0.15125137433803151</v>
      </c>
      <c r="FN137">
        <v>0</v>
      </c>
      <c r="FO137">
        <v>530.1076764705881</v>
      </c>
      <c r="FP137">
        <v>2.0739343045219139</v>
      </c>
      <c r="FQ137">
        <v>0.27244456755006669</v>
      </c>
      <c r="FR137">
        <v>0</v>
      </c>
      <c r="FS137">
        <v>1.299952926829268</v>
      </c>
      <c r="FT137">
        <v>0.4233344947735177</v>
      </c>
      <c r="FU137">
        <v>4.6487969030754632E-2</v>
      </c>
      <c r="FV137">
        <v>0</v>
      </c>
      <c r="FW137">
        <v>0</v>
      </c>
      <c r="FX137">
        <v>3</v>
      </c>
      <c r="FY137" t="s">
        <v>425</v>
      </c>
      <c r="FZ137">
        <v>3.36897</v>
      </c>
      <c r="GA137">
        <v>2.8938199999999998</v>
      </c>
      <c r="GB137">
        <v>0.15407899999999999</v>
      </c>
      <c r="GC137">
        <v>0.15915499999999999</v>
      </c>
      <c r="GD137">
        <v>0.14268800000000001</v>
      </c>
      <c r="GE137">
        <v>0.141594</v>
      </c>
      <c r="GF137">
        <v>29160.2</v>
      </c>
      <c r="GG137">
        <v>25232.799999999999</v>
      </c>
      <c r="GH137">
        <v>30817</v>
      </c>
      <c r="GI137">
        <v>27976.400000000001</v>
      </c>
      <c r="GJ137">
        <v>34825.699999999997</v>
      </c>
      <c r="GK137">
        <v>33908.9</v>
      </c>
      <c r="GL137">
        <v>40189.5</v>
      </c>
      <c r="GM137">
        <v>39022.6</v>
      </c>
      <c r="GN137">
        <v>2.3193000000000001</v>
      </c>
      <c r="GO137">
        <v>1.5306999999999999</v>
      </c>
      <c r="GP137">
        <v>0</v>
      </c>
      <c r="GQ137">
        <v>6.2428400000000002E-2</v>
      </c>
      <c r="GR137">
        <v>999.9</v>
      </c>
      <c r="GS137">
        <v>32.153500000000001</v>
      </c>
      <c r="GT137">
        <v>46.4</v>
      </c>
      <c r="GU137">
        <v>44</v>
      </c>
      <c r="GV137">
        <v>41.948599999999999</v>
      </c>
      <c r="GW137">
        <v>49.703800000000001</v>
      </c>
      <c r="GX137">
        <v>43.257199999999997</v>
      </c>
      <c r="GY137">
        <v>1</v>
      </c>
      <c r="GZ137">
        <v>0.68774100000000005</v>
      </c>
      <c r="HA137">
        <v>1.57168</v>
      </c>
      <c r="HB137">
        <v>20.200199999999999</v>
      </c>
      <c r="HC137">
        <v>5.2140000000000004</v>
      </c>
      <c r="HD137">
        <v>11.974</v>
      </c>
      <c r="HE137">
        <v>4.9901999999999997</v>
      </c>
      <c r="HF137">
        <v>3.2925</v>
      </c>
      <c r="HG137">
        <v>7076.9</v>
      </c>
      <c r="HH137">
        <v>9999</v>
      </c>
      <c r="HI137">
        <v>9999</v>
      </c>
      <c r="HJ137">
        <v>659.3</v>
      </c>
      <c r="HK137">
        <v>4.9713000000000003</v>
      </c>
      <c r="HL137">
        <v>1.8748100000000001</v>
      </c>
      <c r="HM137">
        <v>1.87103</v>
      </c>
      <c r="HN137">
        <v>1.87083</v>
      </c>
      <c r="HO137">
        <v>1.87531</v>
      </c>
      <c r="HP137">
        <v>1.8720399999999999</v>
      </c>
      <c r="HQ137">
        <v>1.8674999999999999</v>
      </c>
      <c r="HR137">
        <v>1.8785099999999999</v>
      </c>
      <c r="HS137">
        <v>0</v>
      </c>
      <c r="HT137">
        <v>0</v>
      </c>
      <c r="HU137">
        <v>0</v>
      </c>
      <c r="HV137">
        <v>0</v>
      </c>
      <c r="HW137" t="s">
        <v>418</v>
      </c>
      <c r="HX137" t="s">
        <v>419</v>
      </c>
      <c r="HY137" t="s">
        <v>420</v>
      </c>
      <c r="HZ137" t="s">
        <v>420</v>
      </c>
      <c r="IA137" t="s">
        <v>420</v>
      </c>
      <c r="IB137" t="s">
        <v>420</v>
      </c>
      <c r="IC137">
        <v>0</v>
      </c>
      <c r="ID137">
        <v>100</v>
      </c>
      <c r="IE137">
        <v>100</v>
      </c>
      <c r="IF137">
        <v>-1.173</v>
      </c>
      <c r="IG137">
        <v>0.44719999999999999</v>
      </c>
      <c r="IH137">
        <v>-1.172199999999918</v>
      </c>
      <c r="II137">
        <v>0</v>
      </c>
      <c r="IJ137">
        <v>0</v>
      </c>
      <c r="IK137">
        <v>0</v>
      </c>
      <c r="IL137">
        <v>0.44723499999999922</v>
      </c>
      <c r="IM137">
        <v>0</v>
      </c>
      <c r="IN137">
        <v>0</v>
      </c>
      <c r="IO137">
        <v>0</v>
      </c>
      <c r="IP137">
        <v>-1</v>
      </c>
      <c r="IQ137">
        <v>-1</v>
      </c>
      <c r="IR137">
        <v>-1</v>
      </c>
      <c r="IS137">
        <v>-1</v>
      </c>
      <c r="IT137">
        <v>187.8</v>
      </c>
      <c r="IU137">
        <v>187.8</v>
      </c>
      <c r="IV137">
        <v>1.8151900000000001</v>
      </c>
      <c r="IW137">
        <v>2.5830099999999998</v>
      </c>
      <c r="IX137">
        <v>1.49902</v>
      </c>
      <c r="IY137">
        <v>2.2753899999999998</v>
      </c>
      <c r="IZ137">
        <v>1.69678</v>
      </c>
      <c r="JA137">
        <v>2.2753899999999998</v>
      </c>
      <c r="JB137">
        <v>46.0657</v>
      </c>
      <c r="JC137">
        <v>13.8256</v>
      </c>
      <c r="JD137">
        <v>18</v>
      </c>
      <c r="JE137">
        <v>708.24800000000005</v>
      </c>
      <c r="JF137">
        <v>269.74700000000001</v>
      </c>
      <c r="JG137">
        <v>29.998699999999999</v>
      </c>
      <c r="JH137">
        <v>36.119700000000002</v>
      </c>
      <c r="JI137">
        <v>30.000299999999999</v>
      </c>
      <c r="JJ137">
        <v>35.907800000000002</v>
      </c>
      <c r="JK137">
        <v>35.907699999999998</v>
      </c>
      <c r="JL137">
        <v>36.386099999999999</v>
      </c>
      <c r="JM137">
        <v>22.608699999999999</v>
      </c>
      <c r="JN137">
        <v>5.34131</v>
      </c>
      <c r="JO137">
        <v>30</v>
      </c>
      <c r="JP137">
        <v>816.01700000000005</v>
      </c>
      <c r="JQ137">
        <v>33.328899999999997</v>
      </c>
      <c r="JR137">
        <v>98.233800000000002</v>
      </c>
      <c r="JS137">
        <v>98.248000000000005</v>
      </c>
    </row>
    <row r="138" spans="1:279" x14ac:dyDescent="0.2">
      <c r="A138">
        <v>123</v>
      </c>
      <c r="B138">
        <v>1657205950.0999999</v>
      </c>
      <c r="C138">
        <v>487</v>
      </c>
      <c r="D138" t="s">
        <v>665</v>
      </c>
      <c r="E138" t="s">
        <v>666</v>
      </c>
      <c r="F138">
        <v>4</v>
      </c>
      <c r="G138">
        <v>1657205947.7874999</v>
      </c>
      <c r="H138">
        <f t="shared" si="50"/>
        <v>1.433305430924188E-3</v>
      </c>
      <c r="I138">
        <f t="shared" si="51"/>
        <v>1.4333054309241879</v>
      </c>
      <c r="J138">
        <f t="shared" si="52"/>
        <v>14.492847347696923</v>
      </c>
      <c r="K138">
        <f t="shared" si="53"/>
        <v>786.40137500000003</v>
      </c>
      <c r="L138">
        <f t="shared" si="54"/>
        <v>507.42331732535553</v>
      </c>
      <c r="M138">
        <f t="shared" si="55"/>
        <v>51.415999239974937</v>
      </c>
      <c r="N138">
        <f t="shared" si="56"/>
        <v>79.684183045513379</v>
      </c>
      <c r="O138">
        <f t="shared" si="57"/>
        <v>8.9799269659824363E-2</v>
      </c>
      <c r="P138">
        <f t="shared" si="58"/>
        <v>2.7707240056127862</v>
      </c>
      <c r="Q138">
        <f t="shared" si="59"/>
        <v>8.8213195629352495E-2</v>
      </c>
      <c r="R138">
        <f t="shared" si="60"/>
        <v>5.52734163228253E-2</v>
      </c>
      <c r="S138">
        <f t="shared" si="61"/>
        <v>194.42369661248941</v>
      </c>
      <c r="T138">
        <f t="shared" si="62"/>
        <v>34.158748444782859</v>
      </c>
      <c r="U138">
        <f t="shared" si="63"/>
        <v>33.166224999999997</v>
      </c>
      <c r="V138">
        <f t="shared" si="64"/>
        <v>5.0994851885660584</v>
      </c>
      <c r="W138">
        <f t="shared" si="65"/>
        <v>68.389042995560828</v>
      </c>
      <c r="X138">
        <f t="shared" si="66"/>
        <v>3.5231450298681812</v>
      </c>
      <c r="Y138">
        <f t="shared" si="67"/>
        <v>5.1516220662670635</v>
      </c>
      <c r="Z138">
        <f t="shared" si="68"/>
        <v>1.5763401586978771</v>
      </c>
      <c r="AA138">
        <f t="shared" si="69"/>
        <v>-63.208769503756692</v>
      </c>
      <c r="AB138">
        <f t="shared" si="70"/>
        <v>27.092940066119858</v>
      </c>
      <c r="AC138">
        <f t="shared" si="71"/>
        <v>2.2450799658332241</v>
      </c>
      <c r="AD138">
        <f t="shared" si="72"/>
        <v>160.5529471406858</v>
      </c>
      <c r="AE138">
        <f t="shared" si="73"/>
        <v>23.544736784706743</v>
      </c>
      <c r="AF138">
        <f t="shared" si="74"/>
        <v>1.5268719328990541</v>
      </c>
      <c r="AG138">
        <f t="shared" si="75"/>
        <v>14.492847347696923</v>
      </c>
      <c r="AH138">
        <v>838.37602412125148</v>
      </c>
      <c r="AI138">
        <v>817.77915151515117</v>
      </c>
      <c r="AJ138">
        <v>1.6838804109792409</v>
      </c>
      <c r="AK138">
        <v>65.771731375418483</v>
      </c>
      <c r="AL138">
        <f t="shared" si="76"/>
        <v>1.4333054309241879</v>
      </c>
      <c r="AM138">
        <v>33.416505929708833</v>
      </c>
      <c r="AN138">
        <v>34.753490909090921</v>
      </c>
      <c r="AO138">
        <v>-1.12779521491209E-2</v>
      </c>
      <c r="AP138">
        <v>88.071452504573628</v>
      </c>
      <c r="AQ138">
        <v>2</v>
      </c>
      <c r="AR138">
        <v>0</v>
      </c>
      <c r="AS138">
        <f t="shared" si="77"/>
        <v>1</v>
      </c>
      <c r="AT138">
        <f t="shared" si="78"/>
        <v>0</v>
      </c>
      <c r="AU138">
        <f t="shared" si="79"/>
        <v>47368.672430001752</v>
      </c>
      <c r="AV138" t="s">
        <v>413</v>
      </c>
      <c r="AW138" t="s">
        <v>413</v>
      </c>
      <c r="AX138">
        <v>0</v>
      </c>
      <c r="AY138">
        <v>0</v>
      </c>
      <c r="AZ138" t="e">
        <f t="shared" si="80"/>
        <v>#DIV/0!</v>
      </c>
      <c r="BA138">
        <v>0</v>
      </c>
      <c r="BB138" t="s">
        <v>413</v>
      </c>
      <c r="BC138" t="s">
        <v>413</v>
      </c>
      <c r="BD138">
        <v>0</v>
      </c>
      <c r="BE138">
        <v>0</v>
      </c>
      <c r="BF138" t="e">
        <f t="shared" si="81"/>
        <v>#DIV/0!</v>
      </c>
      <c r="BG138">
        <v>0.5</v>
      </c>
      <c r="BH138">
        <f t="shared" si="82"/>
        <v>1009.4921997992175</v>
      </c>
      <c r="BI138">
        <f t="shared" si="83"/>
        <v>14.492847347696923</v>
      </c>
      <c r="BJ138" t="e">
        <f t="shared" si="84"/>
        <v>#DIV/0!</v>
      </c>
      <c r="BK138">
        <f t="shared" si="85"/>
        <v>1.4356571898801667E-2</v>
      </c>
      <c r="BL138" t="e">
        <f t="shared" si="86"/>
        <v>#DIV/0!</v>
      </c>
      <c r="BM138" t="e">
        <f t="shared" si="87"/>
        <v>#DIV/0!</v>
      </c>
      <c r="BN138" t="s">
        <v>413</v>
      </c>
      <c r="BO138">
        <v>0</v>
      </c>
      <c r="BP138" t="e">
        <f t="shared" si="88"/>
        <v>#DIV/0!</v>
      </c>
      <c r="BQ138" t="e">
        <f t="shared" si="89"/>
        <v>#DIV/0!</v>
      </c>
      <c r="BR138" t="e">
        <f t="shared" si="90"/>
        <v>#DIV/0!</v>
      </c>
      <c r="BS138" t="e">
        <f t="shared" si="91"/>
        <v>#DIV/0!</v>
      </c>
      <c r="BT138" t="e">
        <f t="shared" si="92"/>
        <v>#DIV/0!</v>
      </c>
      <c r="BU138" t="e">
        <f t="shared" si="93"/>
        <v>#DIV/0!</v>
      </c>
      <c r="BV138" t="e">
        <f t="shared" si="94"/>
        <v>#DIV/0!</v>
      </c>
      <c r="BW138" t="e">
        <f t="shared" si="95"/>
        <v>#DIV/0!</v>
      </c>
      <c r="BX138" t="s">
        <v>413</v>
      </c>
      <c r="BY138" t="s">
        <v>413</v>
      </c>
      <c r="BZ138" t="s">
        <v>413</v>
      </c>
      <c r="CA138" t="s">
        <v>413</v>
      </c>
      <c r="CB138" t="s">
        <v>413</v>
      </c>
      <c r="CC138" t="s">
        <v>413</v>
      </c>
      <c r="CD138" t="s">
        <v>413</v>
      </c>
      <c r="CE138" t="s">
        <v>413</v>
      </c>
      <c r="CF138">
        <v>251</v>
      </c>
      <c r="CG138">
        <v>1000</v>
      </c>
      <c r="CH138" t="s">
        <v>414</v>
      </c>
      <c r="CI138">
        <v>8.5</v>
      </c>
      <c r="CJ138">
        <v>1.992</v>
      </c>
      <c r="CK138">
        <v>33.67</v>
      </c>
      <c r="CL138">
        <v>2.6106759999999999E-5</v>
      </c>
      <c r="CM138">
        <v>3.7014436000000001E-4</v>
      </c>
      <c r="CN138">
        <v>1.8797999360000001E-2</v>
      </c>
      <c r="CO138">
        <v>1.9799999999999999E-4</v>
      </c>
      <c r="CP138">
        <f t="shared" si="96"/>
        <v>1199.9837500000001</v>
      </c>
      <c r="CQ138">
        <f t="shared" si="97"/>
        <v>1009.4921997992175</v>
      </c>
      <c r="CR138">
        <f t="shared" si="98"/>
        <v>0.84125489182600799</v>
      </c>
      <c r="CS138">
        <f t="shared" si="99"/>
        <v>0.16202194122419525</v>
      </c>
      <c r="CT138">
        <v>6</v>
      </c>
      <c r="CU138">
        <v>0.5</v>
      </c>
      <c r="CV138" t="s">
        <v>415</v>
      </c>
      <c r="CW138">
        <v>2</v>
      </c>
      <c r="CX138" t="b">
        <v>1</v>
      </c>
      <c r="CY138">
        <v>1657205947.7874999</v>
      </c>
      <c r="CZ138">
        <v>786.40137500000003</v>
      </c>
      <c r="DA138">
        <v>809.22987499999999</v>
      </c>
      <c r="DB138">
        <v>34.769837499999987</v>
      </c>
      <c r="DC138">
        <v>33.410224999999997</v>
      </c>
      <c r="DD138">
        <v>787.57349999999997</v>
      </c>
      <c r="DE138">
        <v>34.322562499999997</v>
      </c>
      <c r="DF138">
        <v>650.38362499999994</v>
      </c>
      <c r="DG138">
        <v>101.227625</v>
      </c>
      <c r="DH138">
        <v>9.9999262499999991E-2</v>
      </c>
      <c r="DI138">
        <v>33.3476</v>
      </c>
      <c r="DJ138">
        <v>999.9</v>
      </c>
      <c r="DK138">
        <v>33.166224999999997</v>
      </c>
      <c r="DL138">
        <v>0</v>
      </c>
      <c r="DM138">
        <v>0</v>
      </c>
      <c r="DN138">
        <v>9010.3137499999993</v>
      </c>
      <c r="DO138">
        <v>0</v>
      </c>
      <c r="DP138">
        <v>1248.16875</v>
      </c>
      <c r="DQ138">
        <v>-22.828524999999999</v>
      </c>
      <c r="DR138">
        <v>814.729375</v>
      </c>
      <c r="DS138">
        <v>837.20062499999995</v>
      </c>
      <c r="DT138">
        <v>1.35959125</v>
      </c>
      <c r="DU138">
        <v>809.22987499999999</v>
      </c>
      <c r="DV138">
        <v>33.410224999999997</v>
      </c>
      <c r="DW138">
        <v>3.5196662500000002</v>
      </c>
      <c r="DX138">
        <v>3.3820375</v>
      </c>
      <c r="DY138">
        <v>26.714912500000001</v>
      </c>
      <c r="DZ138">
        <v>26.038924999999999</v>
      </c>
      <c r="EA138">
        <v>1199.9837500000001</v>
      </c>
      <c r="EB138">
        <v>0.95799374999999998</v>
      </c>
      <c r="EC138">
        <v>4.2006500000000002E-2</v>
      </c>
      <c r="ED138">
        <v>0</v>
      </c>
      <c r="EE138">
        <v>530.66174999999998</v>
      </c>
      <c r="EF138">
        <v>5.0001600000000002</v>
      </c>
      <c r="EG138">
        <v>7476.3874999999998</v>
      </c>
      <c r="EH138">
        <v>9515.0325000000012</v>
      </c>
      <c r="EI138">
        <v>47.561999999999998</v>
      </c>
      <c r="EJ138">
        <v>49.75</v>
      </c>
      <c r="EK138">
        <v>48.718499999999999</v>
      </c>
      <c r="EL138">
        <v>48.585625</v>
      </c>
      <c r="EM138">
        <v>49.273249999999997</v>
      </c>
      <c r="EN138">
        <v>1144.7887499999999</v>
      </c>
      <c r="EO138">
        <v>50.195</v>
      </c>
      <c r="EP138">
        <v>0</v>
      </c>
      <c r="EQ138">
        <v>610530.89999985695</v>
      </c>
      <c r="ER138">
        <v>0</v>
      </c>
      <c r="ES138">
        <v>530.40339999999992</v>
      </c>
      <c r="ET138">
        <v>3.3189230865963619</v>
      </c>
      <c r="EU138">
        <v>-944.27384838853459</v>
      </c>
      <c r="EV138">
        <v>7560.2983999999997</v>
      </c>
      <c r="EW138">
        <v>15</v>
      </c>
      <c r="EX138">
        <v>1657194677</v>
      </c>
      <c r="EY138" t="s">
        <v>416</v>
      </c>
      <c r="EZ138">
        <v>1657194677</v>
      </c>
      <c r="FA138">
        <v>1657194677</v>
      </c>
      <c r="FB138">
        <v>4</v>
      </c>
      <c r="FC138">
        <v>-0.154</v>
      </c>
      <c r="FD138">
        <v>6.0000000000000001E-3</v>
      </c>
      <c r="FE138">
        <v>-1.1719999999999999</v>
      </c>
      <c r="FF138">
        <v>0.44700000000000001</v>
      </c>
      <c r="FG138">
        <v>415</v>
      </c>
      <c r="FH138">
        <v>30</v>
      </c>
      <c r="FI138">
        <v>0.27</v>
      </c>
      <c r="FJ138">
        <v>0.12</v>
      </c>
      <c r="FK138">
        <v>-22.589404878048779</v>
      </c>
      <c r="FL138">
        <v>-1.665426480836256</v>
      </c>
      <c r="FM138">
        <v>0.16747863198428209</v>
      </c>
      <c r="FN138">
        <v>0</v>
      </c>
      <c r="FO138">
        <v>530.27449999999999</v>
      </c>
      <c r="FP138">
        <v>2.395920546892373</v>
      </c>
      <c r="FQ138">
        <v>0.30022151135845138</v>
      </c>
      <c r="FR138">
        <v>0</v>
      </c>
      <c r="FS138">
        <v>1.319879756097561</v>
      </c>
      <c r="FT138">
        <v>0.44612864111498302</v>
      </c>
      <c r="FU138">
        <v>4.8113441988081783E-2</v>
      </c>
      <c r="FV138">
        <v>0</v>
      </c>
      <c r="FW138">
        <v>0</v>
      </c>
      <c r="FX138">
        <v>3</v>
      </c>
      <c r="FY138" t="s">
        <v>425</v>
      </c>
      <c r="FZ138">
        <v>3.3692199999999999</v>
      </c>
      <c r="GA138">
        <v>2.8938100000000002</v>
      </c>
      <c r="GB138">
        <v>0.154942</v>
      </c>
      <c r="GC138">
        <v>0.16004099999999999</v>
      </c>
      <c r="GD138">
        <v>0.14258299999999999</v>
      </c>
      <c r="GE138">
        <v>0.14155300000000001</v>
      </c>
      <c r="GF138">
        <v>29130.400000000001</v>
      </c>
      <c r="GG138">
        <v>25205.4</v>
      </c>
      <c r="GH138">
        <v>30817.1</v>
      </c>
      <c r="GI138">
        <v>27975.7</v>
      </c>
      <c r="GJ138">
        <v>34830.199999999997</v>
      </c>
      <c r="GK138">
        <v>33910</v>
      </c>
      <c r="GL138">
        <v>40189.800000000003</v>
      </c>
      <c r="GM138">
        <v>39021.9</v>
      </c>
      <c r="GN138">
        <v>2.3192200000000001</v>
      </c>
      <c r="GO138">
        <v>1.5306999999999999</v>
      </c>
      <c r="GP138">
        <v>0</v>
      </c>
      <c r="GQ138">
        <v>6.3225600000000007E-2</v>
      </c>
      <c r="GR138">
        <v>999.9</v>
      </c>
      <c r="GS138">
        <v>32.136499999999998</v>
      </c>
      <c r="GT138">
        <v>46.4</v>
      </c>
      <c r="GU138">
        <v>44</v>
      </c>
      <c r="GV138">
        <v>41.95</v>
      </c>
      <c r="GW138">
        <v>49.883800000000001</v>
      </c>
      <c r="GX138">
        <v>42.419899999999998</v>
      </c>
      <c r="GY138">
        <v>1</v>
      </c>
      <c r="GZ138">
        <v>0.68801299999999999</v>
      </c>
      <c r="HA138">
        <v>1.5682100000000001</v>
      </c>
      <c r="HB138">
        <v>20.2</v>
      </c>
      <c r="HC138">
        <v>5.2132500000000004</v>
      </c>
      <c r="HD138">
        <v>11.974</v>
      </c>
      <c r="HE138">
        <v>4.9899500000000003</v>
      </c>
      <c r="HF138">
        <v>3.2924500000000001</v>
      </c>
      <c r="HG138">
        <v>7077.1</v>
      </c>
      <c r="HH138">
        <v>9999</v>
      </c>
      <c r="HI138">
        <v>9999</v>
      </c>
      <c r="HJ138">
        <v>659.3</v>
      </c>
      <c r="HK138">
        <v>4.9713599999999998</v>
      </c>
      <c r="HL138">
        <v>1.8748</v>
      </c>
      <c r="HM138">
        <v>1.87103</v>
      </c>
      <c r="HN138">
        <v>1.8708</v>
      </c>
      <c r="HO138">
        <v>1.87531</v>
      </c>
      <c r="HP138">
        <v>1.8720399999999999</v>
      </c>
      <c r="HQ138">
        <v>1.8674999999999999</v>
      </c>
      <c r="HR138">
        <v>1.8785000000000001</v>
      </c>
      <c r="HS138">
        <v>0</v>
      </c>
      <c r="HT138">
        <v>0</v>
      </c>
      <c r="HU138">
        <v>0</v>
      </c>
      <c r="HV138">
        <v>0</v>
      </c>
      <c r="HW138" t="s">
        <v>418</v>
      </c>
      <c r="HX138" t="s">
        <v>419</v>
      </c>
      <c r="HY138" t="s">
        <v>420</v>
      </c>
      <c r="HZ138" t="s">
        <v>420</v>
      </c>
      <c r="IA138" t="s">
        <v>420</v>
      </c>
      <c r="IB138" t="s">
        <v>420</v>
      </c>
      <c r="IC138">
        <v>0</v>
      </c>
      <c r="ID138">
        <v>100</v>
      </c>
      <c r="IE138">
        <v>100</v>
      </c>
      <c r="IF138">
        <v>-1.1719999999999999</v>
      </c>
      <c r="IG138">
        <v>0.44719999999999999</v>
      </c>
      <c r="IH138">
        <v>-1.172199999999918</v>
      </c>
      <c r="II138">
        <v>0</v>
      </c>
      <c r="IJ138">
        <v>0</v>
      </c>
      <c r="IK138">
        <v>0</v>
      </c>
      <c r="IL138">
        <v>0.44723499999999922</v>
      </c>
      <c r="IM138">
        <v>0</v>
      </c>
      <c r="IN138">
        <v>0</v>
      </c>
      <c r="IO138">
        <v>0</v>
      </c>
      <c r="IP138">
        <v>-1</v>
      </c>
      <c r="IQ138">
        <v>-1</v>
      </c>
      <c r="IR138">
        <v>-1</v>
      </c>
      <c r="IS138">
        <v>-1</v>
      </c>
      <c r="IT138">
        <v>187.9</v>
      </c>
      <c r="IU138">
        <v>187.9</v>
      </c>
      <c r="IV138">
        <v>1.8273900000000001</v>
      </c>
      <c r="IW138">
        <v>2.5854499999999998</v>
      </c>
      <c r="IX138">
        <v>1.49902</v>
      </c>
      <c r="IY138">
        <v>2.2766099999999998</v>
      </c>
      <c r="IZ138">
        <v>1.69678</v>
      </c>
      <c r="JA138">
        <v>2.3303199999999999</v>
      </c>
      <c r="JB138">
        <v>46.0657</v>
      </c>
      <c r="JC138">
        <v>13.834300000000001</v>
      </c>
      <c r="JD138">
        <v>18</v>
      </c>
      <c r="JE138">
        <v>708.18600000000004</v>
      </c>
      <c r="JF138">
        <v>269.74700000000001</v>
      </c>
      <c r="JG138">
        <v>29.998899999999999</v>
      </c>
      <c r="JH138">
        <v>36.119300000000003</v>
      </c>
      <c r="JI138">
        <v>30.0002</v>
      </c>
      <c r="JJ138">
        <v>35.907800000000002</v>
      </c>
      <c r="JK138">
        <v>35.907699999999998</v>
      </c>
      <c r="JL138">
        <v>36.628100000000003</v>
      </c>
      <c r="JM138">
        <v>22.608699999999999</v>
      </c>
      <c r="JN138">
        <v>5.34131</v>
      </c>
      <c r="JO138">
        <v>30</v>
      </c>
      <c r="JP138">
        <v>822.69600000000003</v>
      </c>
      <c r="JQ138">
        <v>33.334899999999998</v>
      </c>
      <c r="JR138">
        <v>98.234300000000005</v>
      </c>
      <c r="JS138">
        <v>98.245900000000006</v>
      </c>
    </row>
    <row r="139" spans="1:279" x14ac:dyDescent="0.2">
      <c r="A139">
        <v>124</v>
      </c>
      <c r="B139">
        <v>1657205954.0999999</v>
      </c>
      <c r="C139">
        <v>491</v>
      </c>
      <c r="D139" t="s">
        <v>667</v>
      </c>
      <c r="E139" t="s">
        <v>668</v>
      </c>
      <c r="F139">
        <v>4</v>
      </c>
      <c r="G139">
        <v>1657205952.0999999</v>
      </c>
      <c r="H139">
        <f t="shared" si="50"/>
        <v>1.429804251605411E-3</v>
      </c>
      <c r="I139">
        <f t="shared" si="51"/>
        <v>1.429804251605411</v>
      </c>
      <c r="J139">
        <f t="shared" si="52"/>
        <v>14.772247432290696</v>
      </c>
      <c r="K139">
        <f t="shared" si="53"/>
        <v>793.45928571428578</v>
      </c>
      <c r="L139">
        <f t="shared" si="54"/>
        <v>508.67483447835752</v>
      </c>
      <c r="M139">
        <f t="shared" si="55"/>
        <v>51.542953465417547</v>
      </c>
      <c r="N139">
        <f t="shared" si="56"/>
        <v>80.399564256436435</v>
      </c>
      <c r="O139">
        <f t="shared" si="57"/>
        <v>8.9579585849112311E-2</v>
      </c>
      <c r="P139">
        <f t="shared" si="58"/>
        <v>2.7714608107896308</v>
      </c>
      <c r="Q139">
        <f t="shared" si="59"/>
        <v>8.8001600766514726E-2</v>
      </c>
      <c r="R139">
        <f t="shared" si="60"/>
        <v>5.5140460845902919E-2</v>
      </c>
      <c r="S139">
        <f t="shared" si="61"/>
        <v>194.42883946963698</v>
      </c>
      <c r="T139">
        <f t="shared" si="62"/>
        <v>34.154581221412059</v>
      </c>
      <c r="U139">
        <f t="shared" si="63"/>
        <v>33.15351428571428</v>
      </c>
      <c r="V139">
        <f t="shared" si="64"/>
        <v>5.0958487242103878</v>
      </c>
      <c r="W139">
        <f t="shared" si="65"/>
        <v>68.337555949980342</v>
      </c>
      <c r="X139">
        <f t="shared" si="66"/>
        <v>3.5195146414827092</v>
      </c>
      <c r="Y139">
        <f t="shared" si="67"/>
        <v>5.1501909785284345</v>
      </c>
      <c r="Z139">
        <f t="shared" si="68"/>
        <v>1.5763340827276786</v>
      </c>
      <c r="AA139">
        <f t="shared" si="69"/>
        <v>-63.054367495798623</v>
      </c>
      <c r="AB139">
        <f t="shared" si="70"/>
        <v>28.25864459810251</v>
      </c>
      <c r="AC139">
        <f t="shared" si="71"/>
        <v>2.3408519790003881</v>
      </c>
      <c r="AD139">
        <f t="shared" si="72"/>
        <v>161.97396855094124</v>
      </c>
      <c r="AE139">
        <f t="shared" si="73"/>
        <v>23.782565089388463</v>
      </c>
      <c r="AF139">
        <f t="shared" si="74"/>
        <v>1.499690783270857</v>
      </c>
      <c r="AG139">
        <f t="shared" si="75"/>
        <v>14.772247432290696</v>
      </c>
      <c r="AH139">
        <v>845.3647429049372</v>
      </c>
      <c r="AI139">
        <v>824.52762424242417</v>
      </c>
      <c r="AJ139">
        <v>1.676820199143827</v>
      </c>
      <c r="AK139">
        <v>65.771731375418483</v>
      </c>
      <c r="AL139">
        <f t="shared" si="76"/>
        <v>1.429804251605411</v>
      </c>
      <c r="AM139">
        <v>33.403622802283088</v>
      </c>
      <c r="AN139">
        <v>34.72309930069931</v>
      </c>
      <c r="AO139">
        <v>-8.5717766632392601E-3</v>
      </c>
      <c r="AP139">
        <v>88.071452504573628</v>
      </c>
      <c r="AQ139">
        <v>2</v>
      </c>
      <c r="AR139">
        <v>0</v>
      </c>
      <c r="AS139">
        <f t="shared" si="77"/>
        <v>1</v>
      </c>
      <c r="AT139">
        <f t="shared" si="78"/>
        <v>0</v>
      </c>
      <c r="AU139">
        <f t="shared" si="79"/>
        <v>47389.706446553544</v>
      </c>
      <c r="AV139" t="s">
        <v>413</v>
      </c>
      <c r="AW139" t="s">
        <v>413</v>
      </c>
      <c r="AX139">
        <v>0</v>
      </c>
      <c r="AY139">
        <v>0</v>
      </c>
      <c r="AZ139" t="e">
        <f t="shared" si="80"/>
        <v>#DIV/0!</v>
      </c>
      <c r="BA139">
        <v>0</v>
      </c>
      <c r="BB139" t="s">
        <v>413</v>
      </c>
      <c r="BC139" t="s">
        <v>413</v>
      </c>
      <c r="BD139">
        <v>0</v>
      </c>
      <c r="BE139">
        <v>0</v>
      </c>
      <c r="BF139" t="e">
        <f t="shared" si="81"/>
        <v>#DIV/0!</v>
      </c>
      <c r="BG139">
        <v>0.5</v>
      </c>
      <c r="BH139">
        <f t="shared" si="82"/>
        <v>1009.5190712277908</v>
      </c>
      <c r="BI139">
        <f t="shared" si="83"/>
        <v>14.772247432290696</v>
      </c>
      <c r="BJ139" t="e">
        <f t="shared" si="84"/>
        <v>#DIV/0!</v>
      </c>
      <c r="BK139">
        <f t="shared" si="85"/>
        <v>1.4632955288625194E-2</v>
      </c>
      <c r="BL139" t="e">
        <f t="shared" si="86"/>
        <v>#DIV/0!</v>
      </c>
      <c r="BM139" t="e">
        <f t="shared" si="87"/>
        <v>#DIV/0!</v>
      </c>
      <c r="BN139" t="s">
        <v>413</v>
      </c>
      <c r="BO139">
        <v>0</v>
      </c>
      <c r="BP139" t="e">
        <f t="shared" si="88"/>
        <v>#DIV/0!</v>
      </c>
      <c r="BQ139" t="e">
        <f t="shared" si="89"/>
        <v>#DIV/0!</v>
      </c>
      <c r="BR139" t="e">
        <f t="shared" si="90"/>
        <v>#DIV/0!</v>
      </c>
      <c r="BS139" t="e">
        <f t="shared" si="91"/>
        <v>#DIV/0!</v>
      </c>
      <c r="BT139" t="e">
        <f t="shared" si="92"/>
        <v>#DIV/0!</v>
      </c>
      <c r="BU139" t="e">
        <f t="shared" si="93"/>
        <v>#DIV/0!</v>
      </c>
      <c r="BV139" t="e">
        <f t="shared" si="94"/>
        <v>#DIV/0!</v>
      </c>
      <c r="BW139" t="e">
        <f t="shared" si="95"/>
        <v>#DIV/0!</v>
      </c>
      <c r="BX139" t="s">
        <v>413</v>
      </c>
      <c r="BY139" t="s">
        <v>413</v>
      </c>
      <c r="BZ139" t="s">
        <v>413</v>
      </c>
      <c r="CA139" t="s">
        <v>413</v>
      </c>
      <c r="CB139" t="s">
        <v>413</v>
      </c>
      <c r="CC139" t="s">
        <v>413</v>
      </c>
      <c r="CD139" t="s">
        <v>413</v>
      </c>
      <c r="CE139" t="s">
        <v>413</v>
      </c>
      <c r="CF139">
        <v>251</v>
      </c>
      <c r="CG139">
        <v>1000</v>
      </c>
      <c r="CH139" t="s">
        <v>414</v>
      </c>
      <c r="CI139">
        <v>8.5</v>
      </c>
      <c r="CJ139">
        <v>1.992</v>
      </c>
      <c r="CK139">
        <v>33.67</v>
      </c>
      <c r="CL139">
        <v>2.6106759999999999E-5</v>
      </c>
      <c r="CM139">
        <v>3.7014436000000001E-4</v>
      </c>
      <c r="CN139">
        <v>1.8797999360000001E-2</v>
      </c>
      <c r="CO139">
        <v>1.9799999999999999E-4</v>
      </c>
      <c r="CP139">
        <f t="shared" si="96"/>
        <v>1200.015714285714</v>
      </c>
      <c r="CQ139">
        <f t="shared" si="97"/>
        <v>1009.5190712277908</v>
      </c>
      <c r="CR139">
        <f t="shared" si="98"/>
        <v>0.84125487625692252</v>
      </c>
      <c r="CS139">
        <f t="shared" si="99"/>
        <v>0.16202191117586071</v>
      </c>
      <c r="CT139">
        <v>6</v>
      </c>
      <c r="CU139">
        <v>0.5</v>
      </c>
      <c r="CV139" t="s">
        <v>415</v>
      </c>
      <c r="CW139">
        <v>2</v>
      </c>
      <c r="CX139" t="b">
        <v>1</v>
      </c>
      <c r="CY139">
        <v>1657205952.0999999</v>
      </c>
      <c r="CZ139">
        <v>793.45928571428578</v>
      </c>
      <c r="DA139">
        <v>816.49942857142867</v>
      </c>
      <c r="DB139">
        <v>34.733914285714278</v>
      </c>
      <c r="DC139">
        <v>33.398328571428571</v>
      </c>
      <c r="DD139">
        <v>794.63128571428581</v>
      </c>
      <c r="DE139">
        <v>34.286700000000003</v>
      </c>
      <c r="DF139">
        <v>650.32171428571439</v>
      </c>
      <c r="DG139">
        <v>101.22799999999999</v>
      </c>
      <c r="DH139">
        <v>9.9901385714285709E-2</v>
      </c>
      <c r="DI139">
        <v>33.342642857142863</v>
      </c>
      <c r="DJ139">
        <v>999.89999999999986</v>
      </c>
      <c r="DK139">
        <v>33.15351428571428</v>
      </c>
      <c r="DL139">
        <v>0</v>
      </c>
      <c r="DM139">
        <v>0</v>
      </c>
      <c r="DN139">
        <v>9014.1957142857154</v>
      </c>
      <c r="DO139">
        <v>0</v>
      </c>
      <c r="DP139">
        <v>1253.484285714286</v>
      </c>
      <c r="DQ139">
        <v>-23.04015714285714</v>
      </c>
      <c r="DR139">
        <v>822.01099999999985</v>
      </c>
      <c r="DS139">
        <v>844.71114285714282</v>
      </c>
      <c r="DT139">
        <v>1.335577142857143</v>
      </c>
      <c r="DU139">
        <v>816.49942857142867</v>
      </c>
      <c r="DV139">
        <v>33.398328571428571</v>
      </c>
      <c r="DW139">
        <v>3.516051428571429</v>
      </c>
      <c r="DX139">
        <v>3.380851428571428</v>
      </c>
      <c r="DY139">
        <v>26.69744285714285</v>
      </c>
      <c r="DZ139">
        <v>26.03301428571428</v>
      </c>
      <c r="EA139">
        <v>1200.015714285714</v>
      </c>
      <c r="EB139">
        <v>0.95799414285714291</v>
      </c>
      <c r="EC139">
        <v>4.2006114285714283E-2</v>
      </c>
      <c r="ED139">
        <v>0</v>
      </c>
      <c r="EE139">
        <v>530.73585714285718</v>
      </c>
      <c r="EF139">
        <v>5.0001600000000002</v>
      </c>
      <c r="EG139">
        <v>7557.7814285714276</v>
      </c>
      <c r="EH139">
        <v>9515.2714285714283</v>
      </c>
      <c r="EI139">
        <v>47.561999999999998</v>
      </c>
      <c r="EJ139">
        <v>49.714000000000013</v>
      </c>
      <c r="EK139">
        <v>48.741</v>
      </c>
      <c r="EL139">
        <v>48.589000000000013</v>
      </c>
      <c r="EM139">
        <v>49.303142857142859</v>
      </c>
      <c r="EN139">
        <v>1144.82</v>
      </c>
      <c r="EO139">
        <v>50.195714285714288</v>
      </c>
      <c r="EP139">
        <v>0</v>
      </c>
      <c r="EQ139">
        <v>610535.09999990463</v>
      </c>
      <c r="ER139">
        <v>0</v>
      </c>
      <c r="ES139">
        <v>530.5751153846154</v>
      </c>
      <c r="ET139">
        <v>2.3968205218907568</v>
      </c>
      <c r="EU139">
        <v>-189.2201715109934</v>
      </c>
      <c r="EV139">
        <v>7538.501153846154</v>
      </c>
      <c r="EW139">
        <v>15</v>
      </c>
      <c r="EX139">
        <v>1657194677</v>
      </c>
      <c r="EY139" t="s">
        <v>416</v>
      </c>
      <c r="EZ139">
        <v>1657194677</v>
      </c>
      <c r="FA139">
        <v>1657194677</v>
      </c>
      <c r="FB139">
        <v>4</v>
      </c>
      <c r="FC139">
        <v>-0.154</v>
      </c>
      <c r="FD139">
        <v>6.0000000000000001E-3</v>
      </c>
      <c r="FE139">
        <v>-1.1719999999999999</v>
      </c>
      <c r="FF139">
        <v>0.44700000000000001</v>
      </c>
      <c r="FG139">
        <v>415</v>
      </c>
      <c r="FH139">
        <v>30</v>
      </c>
      <c r="FI139">
        <v>0.27</v>
      </c>
      <c r="FJ139">
        <v>0.12</v>
      </c>
      <c r="FK139">
        <v>-22.706214634146338</v>
      </c>
      <c r="FL139">
        <v>-1.7901177700349189</v>
      </c>
      <c r="FM139">
        <v>0.17999177292983989</v>
      </c>
      <c r="FN139">
        <v>0</v>
      </c>
      <c r="FO139">
        <v>530.39120588235289</v>
      </c>
      <c r="FP139">
        <v>2.8640947282571281</v>
      </c>
      <c r="FQ139">
        <v>0.32923653033430961</v>
      </c>
      <c r="FR139">
        <v>0</v>
      </c>
      <c r="FS139">
        <v>1.3354039024390241</v>
      </c>
      <c r="FT139">
        <v>0.26828968641115097</v>
      </c>
      <c r="FU139">
        <v>3.9070202224254481E-2</v>
      </c>
      <c r="FV139">
        <v>0</v>
      </c>
      <c r="FW139">
        <v>0</v>
      </c>
      <c r="FX139">
        <v>3</v>
      </c>
      <c r="FY139" t="s">
        <v>425</v>
      </c>
      <c r="FZ139">
        <v>3.36877</v>
      </c>
      <c r="GA139">
        <v>2.8936700000000002</v>
      </c>
      <c r="GB139">
        <v>0.155805</v>
      </c>
      <c r="GC139">
        <v>0.16093199999999999</v>
      </c>
      <c r="GD139">
        <v>0.14250199999999999</v>
      </c>
      <c r="GE139">
        <v>0.14152400000000001</v>
      </c>
      <c r="GF139">
        <v>29100.2</v>
      </c>
      <c r="GG139">
        <v>25178.5</v>
      </c>
      <c r="GH139">
        <v>30816.7</v>
      </c>
      <c r="GI139">
        <v>27975.5</v>
      </c>
      <c r="GJ139">
        <v>34833.300000000003</v>
      </c>
      <c r="GK139">
        <v>33910.6</v>
      </c>
      <c r="GL139">
        <v>40189.5</v>
      </c>
      <c r="GM139">
        <v>39021.300000000003</v>
      </c>
      <c r="GN139">
        <v>2.3190499999999998</v>
      </c>
      <c r="GO139">
        <v>1.53085</v>
      </c>
      <c r="GP139">
        <v>0</v>
      </c>
      <c r="GQ139">
        <v>6.3613100000000006E-2</v>
      </c>
      <c r="GR139">
        <v>999.9</v>
      </c>
      <c r="GS139">
        <v>32.119399999999999</v>
      </c>
      <c r="GT139">
        <v>46.4</v>
      </c>
      <c r="GU139">
        <v>44</v>
      </c>
      <c r="GV139">
        <v>41.953200000000002</v>
      </c>
      <c r="GW139">
        <v>49.523800000000001</v>
      </c>
      <c r="GX139">
        <v>42.792499999999997</v>
      </c>
      <c r="GY139">
        <v>1</v>
      </c>
      <c r="GZ139">
        <v>0.68799299999999997</v>
      </c>
      <c r="HA139">
        <v>1.5639799999999999</v>
      </c>
      <c r="HB139">
        <v>20.2</v>
      </c>
      <c r="HC139">
        <v>5.2141500000000001</v>
      </c>
      <c r="HD139">
        <v>11.974</v>
      </c>
      <c r="HE139">
        <v>4.99</v>
      </c>
      <c r="HF139">
        <v>3.2924500000000001</v>
      </c>
      <c r="HG139">
        <v>7077.1</v>
      </c>
      <c r="HH139">
        <v>9999</v>
      </c>
      <c r="HI139">
        <v>9999</v>
      </c>
      <c r="HJ139">
        <v>659.3</v>
      </c>
      <c r="HK139">
        <v>4.9713200000000004</v>
      </c>
      <c r="HL139">
        <v>1.8748</v>
      </c>
      <c r="HM139">
        <v>1.87103</v>
      </c>
      <c r="HN139">
        <v>1.87083</v>
      </c>
      <c r="HO139">
        <v>1.87531</v>
      </c>
      <c r="HP139">
        <v>1.87201</v>
      </c>
      <c r="HQ139">
        <v>1.86747</v>
      </c>
      <c r="HR139">
        <v>1.87849</v>
      </c>
      <c r="HS139">
        <v>0</v>
      </c>
      <c r="HT139">
        <v>0</v>
      </c>
      <c r="HU139">
        <v>0</v>
      </c>
      <c r="HV139">
        <v>0</v>
      </c>
      <c r="HW139" t="s">
        <v>418</v>
      </c>
      <c r="HX139" t="s">
        <v>419</v>
      </c>
      <c r="HY139" t="s">
        <v>420</v>
      </c>
      <c r="HZ139" t="s">
        <v>420</v>
      </c>
      <c r="IA139" t="s">
        <v>420</v>
      </c>
      <c r="IB139" t="s">
        <v>420</v>
      </c>
      <c r="IC139">
        <v>0</v>
      </c>
      <c r="ID139">
        <v>100</v>
      </c>
      <c r="IE139">
        <v>100</v>
      </c>
      <c r="IF139">
        <v>-1.1719999999999999</v>
      </c>
      <c r="IG139">
        <v>0.44719999999999999</v>
      </c>
      <c r="IH139">
        <v>-1.172199999999918</v>
      </c>
      <c r="II139">
        <v>0</v>
      </c>
      <c r="IJ139">
        <v>0</v>
      </c>
      <c r="IK139">
        <v>0</v>
      </c>
      <c r="IL139">
        <v>0.44723499999999922</v>
      </c>
      <c r="IM139">
        <v>0</v>
      </c>
      <c r="IN139">
        <v>0</v>
      </c>
      <c r="IO139">
        <v>0</v>
      </c>
      <c r="IP139">
        <v>-1</v>
      </c>
      <c r="IQ139">
        <v>-1</v>
      </c>
      <c r="IR139">
        <v>-1</v>
      </c>
      <c r="IS139">
        <v>-1</v>
      </c>
      <c r="IT139">
        <v>188</v>
      </c>
      <c r="IU139">
        <v>188</v>
      </c>
      <c r="IV139">
        <v>1.8395999999999999</v>
      </c>
      <c r="IW139">
        <v>2.5744600000000002</v>
      </c>
      <c r="IX139">
        <v>1.49902</v>
      </c>
      <c r="IY139">
        <v>2.2753899999999998</v>
      </c>
      <c r="IZ139">
        <v>1.69678</v>
      </c>
      <c r="JA139">
        <v>2.4060100000000002</v>
      </c>
      <c r="JB139">
        <v>46.0657</v>
      </c>
      <c r="JC139">
        <v>13.834300000000001</v>
      </c>
      <c r="JD139">
        <v>18</v>
      </c>
      <c r="JE139">
        <v>708.04</v>
      </c>
      <c r="JF139">
        <v>269.81799999999998</v>
      </c>
      <c r="JG139">
        <v>29.998899999999999</v>
      </c>
      <c r="JH139">
        <v>36.116300000000003</v>
      </c>
      <c r="JI139">
        <v>30.0001</v>
      </c>
      <c r="JJ139">
        <v>35.907800000000002</v>
      </c>
      <c r="JK139">
        <v>35.907699999999998</v>
      </c>
      <c r="JL139">
        <v>36.869199999999999</v>
      </c>
      <c r="JM139">
        <v>22.608699999999999</v>
      </c>
      <c r="JN139">
        <v>5.34131</v>
      </c>
      <c r="JO139">
        <v>30</v>
      </c>
      <c r="JP139">
        <v>829.375</v>
      </c>
      <c r="JQ139">
        <v>33.346299999999999</v>
      </c>
      <c r="JR139">
        <v>98.2333</v>
      </c>
      <c r="JS139">
        <v>98.244799999999998</v>
      </c>
    </row>
    <row r="140" spans="1:279" x14ac:dyDescent="0.2">
      <c r="A140">
        <v>125</v>
      </c>
      <c r="B140">
        <v>1657205958.0999999</v>
      </c>
      <c r="C140">
        <v>495</v>
      </c>
      <c r="D140" t="s">
        <v>669</v>
      </c>
      <c r="E140" t="s">
        <v>670</v>
      </c>
      <c r="F140">
        <v>4</v>
      </c>
      <c r="G140">
        <v>1657205955.7874999</v>
      </c>
      <c r="H140">
        <f t="shared" si="50"/>
        <v>1.4353333511933212E-3</v>
      </c>
      <c r="I140">
        <f t="shared" si="51"/>
        <v>1.4353333511933213</v>
      </c>
      <c r="J140">
        <f t="shared" si="52"/>
        <v>14.81037086007049</v>
      </c>
      <c r="K140">
        <f t="shared" si="53"/>
        <v>799.46550000000002</v>
      </c>
      <c r="L140">
        <f t="shared" si="54"/>
        <v>514.37224542692559</v>
      </c>
      <c r="M140">
        <f t="shared" si="55"/>
        <v>52.120304699293264</v>
      </c>
      <c r="N140">
        <f t="shared" si="56"/>
        <v>81.008230570427358</v>
      </c>
      <c r="O140">
        <f t="shared" si="57"/>
        <v>8.9771245019078127E-2</v>
      </c>
      <c r="P140">
        <f t="shared" si="58"/>
        <v>2.7711144182523095</v>
      </c>
      <c r="Q140">
        <f t="shared" si="59"/>
        <v>8.8186370451003734E-2</v>
      </c>
      <c r="R140">
        <f t="shared" si="60"/>
        <v>5.5256545619414524E-2</v>
      </c>
      <c r="S140">
        <f t="shared" si="61"/>
        <v>194.42648961249509</v>
      </c>
      <c r="T140">
        <f t="shared" si="62"/>
        <v>34.149675030902728</v>
      </c>
      <c r="U140">
        <f t="shared" si="63"/>
        <v>33.155537499999987</v>
      </c>
      <c r="V140">
        <f t="shared" si="64"/>
        <v>5.0964274034974899</v>
      </c>
      <c r="W140">
        <f t="shared" si="65"/>
        <v>68.307846889044626</v>
      </c>
      <c r="X140">
        <f t="shared" si="66"/>
        <v>3.5172983851880493</v>
      </c>
      <c r="Y140">
        <f t="shared" si="67"/>
        <v>5.1491864337363005</v>
      </c>
      <c r="Z140">
        <f t="shared" si="68"/>
        <v>1.5791290183094406</v>
      </c>
      <c r="AA140">
        <f t="shared" si="69"/>
        <v>-63.298200787625461</v>
      </c>
      <c r="AB140">
        <f t="shared" si="70"/>
        <v>27.432899354902812</v>
      </c>
      <c r="AC140">
        <f t="shared" si="71"/>
        <v>2.2727178197506528</v>
      </c>
      <c r="AD140">
        <f t="shared" si="72"/>
        <v>160.8339059995231</v>
      </c>
      <c r="AE140">
        <f t="shared" si="73"/>
        <v>23.940174007675889</v>
      </c>
      <c r="AF140">
        <f t="shared" si="74"/>
        <v>1.4850013338743819</v>
      </c>
      <c r="AG140">
        <f t="shared" si="75"/>
        <v>14.81037086007049</v>
      </c>
      <c r="AH140">
        <v>852.22694574027878</v>
      </c>
      <c r="AI140">
        <v>831.28361818181759</v>
      </c>
      <c r="AJ140">
        <v>1.694833968194722</v>
      </c>
      <c r="AK140">
        <v>65.771731375418483</v>
      </c>
      <c r="AL140">
        <f t="shared" si="76"/>
        <v>1.4353333511933213</v>
      </c>
      <c r="AM140">
        <v>33.391993024831017</v>
      </c>
      <c r="AN140">
        <v>34.703743356643358</v>
      </c>
      <c r="AO140">
        <v>-6.2448094191892298E-3</v>
      </c>
      <c r="AP140">
        <v>88.071452504573628</v>
      </c>
      <c r="AQ140">
        <v>2</v>
      </c>
      <c r="AR140">
        <v>0</v>
      </c>
      <c r="AS140">
        <f t="shared" si="77"/>
        <v>1</v>
      </c>
      <c r="AT140">
        <f t="shared" si="78"/>
        <v>0</v>
      </c>
      <c r="AU140">
        <f t="shared" si="79"/>
        <v>47380.718251569255</v>
      </c>
      <c r="AV140" t="s">
        <v>413</v>
      </c>
      <c r="AW140" t="s">
        <v>413</v>
      </c>
      <c r="AX140">
        <v>0</v>
      </c>
      <c r="AY140">
        <v>0</v>
      </c>
      <c r="AZ140" t="e">
        <f t="shared" si="80"/>
        <v>#DIV/0!</v>
      </c>
      <c r="BA140">
        <v>0</v>
      </c>
      <c r="BB140" t="s">
        <v>413</v>
      </c>
      <c r="BC140" t="s">
        <v>413</v>
      </c>
      <c r="BD140">
        <v>0</v>
      </c>
      <c r="BE140">
        <v>0</v>
      </c>
      <c r="BF140" t="e">
        <f t="shared" si="81"/>
        <v>#DIV/0!</v>
      </c>
      <c r="BG140">
        <v>0.5</v>
      </c>
      <c r="BH140">
        <f t="shared" si="82"/>
        <v>1009.5068997992203</v>
      </c>
      <c r="BI140">
        <f t="shared" si="83"/>
        <v>14.81037086007049</v>
      </c>
      <c r="BJ140" t="e">
        <f t="shared" si="84"/>
        <v>#DIV/0!</v>
      </c>
      <c r="BK140">
        <f t="shared" si="85"/>
        <v>1.4670896120686356E-2</v>
      </c>
      <c r="BL140" t="e">
        <f t="shared" si="86"/>
        <v>#DIV/0!</v>
      </c>
      <c r="BM140" t="e">
        <f t="shared" si="87"/>
        <v>#DIV/0!</v>
      </c>
      <c r="BN140" t="s">
        <v>413</v>
      </c>
      <c r="BO140">
        <v>0</v>
      </c>
      <c r="BP140" t="e">
        <f t="shared" si="88"/>
        <v>#DIV/0!</v>
      </c>
      <c r="BQ140" t="e">
        <f t="shared" si="89"/>
        <v>#DIV/0!</v>
      </c>
      <c r="BR140" t="e">
        <f t="shared" si="90"/>
        <v>#DIV/0!</v>
      </c>
      <c r="BS140" t="e">
        <f t="shared" si="91"/>
        <v>#DIV/0!</v>
      </c>
      <c r="BT140" t="e">
        <f t="shared" si="92"/>
        <v>#DIV/0!</v>
      </c>
      <c r="BU140" t="e">
        <f t="shared" si="93"/>
        <v>#DIV/0!</v>
      </c>
      <c r="BV140" t="e">
        <f t="shared" si="94"/>
        <v>#DIV/0!</v>
      </c>
      <c r="BW140" t="e">
        <f t="shared" si="95"/>
        <v>#DIV/0!</v>
      </c>
      <c r="BX140" t="s">
        <v>413</v>
      </c>
      <c r="BY140" t="s">
        <v>413</v>
      </c>
      <c r="BZ140" t="s">
        <v>413</v>
      </c>
      <c r="CA140" t="s">
        <v>413</v>
      </c>
      <c r="CB140" t="s">
        <v>413</v>
      </c>
      <c r="CC140" t="s">
        <v>413</v>
      </c>
      <c r="CD140" t="s">
        <v>413</v>
      </c>
      <c r="CE140" t="s">
        <v>413</v>
      </c>
      <c r="CF140">
        <v>251</v>
      </c>
      <c r="CG140">
        <v>1000</v>
      </c>
      <c r="CH140" t="s">
        <v>414</v>
      </c>
      <c r="CI140">
        <v>8.5</v>
      </c>
      <c r="CJ140">
        <v>1.992</v>
      </c>
      <c r="CK140">
        <v>33.67</v>
      </c>
      <c r="CL140">
        <v>2.6106759999999999E-5</v>
      </c>
      <c r="CM140">
        <v>3.7014436000000001E-4</v>
      </c>
      <c r="CN140">
        <v>1.8797999360000001E-2</v>
      </c>
      <c r="CO140">
        <v>1.9799999999999999E-4</v>
      </c>
      <c r="CP140">
        <f t="shared" si="96"/>
        <v>1200.00125</v>
      </c>
      <c r="CQ140">
        <f t="shared" si="97"/>
        <v>1009.5068997992203</v>
      </c>
      <c r="CR140">
        <f t="shared" si="98"/>
        <v>0.84125487352552364</v>
      </c>
      <c r="CS140">
        <f t="shared" si="99"/>
        <v>0.16202190590426058</v>
      </c>
      <c r="CT140">
        <v>6</v>
      </c>
      <c r="CU140">
        <v>0.5</v>
      </c>
      <c r="CV140" t="s">
        <v>415</v>
      </c>
      <c r="CW140">
        <v>2</v>
      </c>
      <c r="CX140" t="b">
        <v>1</v>
      </c>
      <c r="CY140">
        <v>1657205955.7874999</v>
      </c>
      <c r="CZ140">
        <v>799.46550000000002</v>
      </c>
      <c r="DA140">
        <v>822.64574999999991</v>
      </c>
      <c r="DB140">
        <v>34.7120125</v>
      </c>
      <c r="DC140">
        <v>33.389637499999999</v>
      </c>
      <c r="DD140">
        <v>800.63774999999998</v>
      </c>
      <c r="DE140">
        <v>34.264775</v>
      </c>
      <c r="DF140">
        <v>650.39975000000004</v>
      </c>
      <c r="DG140">
        <v>101.22812500000001</v>
      </c>
      <c r="DH140">
        <v>9.9862974999999993E-2</v>
      </c>
      <c r="DI140">
        <v>33.3391625</v>
      </c>
      <c r="DJ140">
        <v>999.9</v>
      </c>
      <c r="DK140">
        <v>33.155537499999987</v>
      </c>
      <c r="DL140">
        <v>0</v>
      </c>
      <c r="DM140">
        <v>0</v>
      </c>
      <c r="DN140">
        <v>9012.34375</v>
      </c>
      <c r="DO140">
        <v>0</v>
      </c>
      <c r="DP140">
        <v>1319.2162499999999</v>
      </c>
      <c r="DQ140">
        <v>-23.180062499999998</v>
      </c>
      <c r="DR140">
        <v>828.21474999999998</v>
      </c>
      <c r="DS140">
        <v>851.06212499999992</v>
      </c>
      <c r="DT140">
        <v>1.3223849999999999</v>
      </c>
      <c r="DU140">
        <v>822.64574999999991</v>
      </c>
      <c r="DV140">
        <v>33.389637499999999</v>
      </c>
      <c r="DW140">
        <v>3.5138362500000002</v>
      </c>
      <c r="DX140">
        <v>3.379975</v>
      </c>
      <c r="DY140">
        <v>26.68675</v>
      </c>
      <c r="DZ140">
        <v>26.028625000000002</v>
      </c>
      <c r="EA140">
        <v>1200.00125</v>
      </c>
      <c r="EB140">
        <v>0.95799512500000006</v>
      </c>
      <c r="EC140">
        <v>4.2005149999999991E-2</v>
      </c>
      <c r="ED140">
        <v>0</v>
      </c>
      <c r="EE140">
        <v>530.98050000000001</v>
      </c>
      <c r="EF140">
        <v>5.0001600000000002</v>
      </c>
      <c r="EG140">
        <v>7575.2800000000007</v>
      </c>
      <c r="EH140">
        <v>9515.1625000000004</v>
      </c>
      <c r="EI140">
        <v>47.561999999999998</v>
      </c>
      <c r="EJ140">
        <v>49.718499999999999</v>
      </c>
      <c r="EK140">
        <v>48.75</v>
      </c>
      <c r="EL140">
        <v>48.561999999999998</v>
      </c>
      <c r="EM140">
        <v>49.280999999999999</v>
      </c>
      <c r="EN140">
        <v>1144.8062500000001</v>
      </c>
      <c r="EO140">
        <v>50.195</v>
      </c>
      <c r="EP140">
        <v>0</v>
      </c>
      <c r="EQ140">
        <v>610538.70000004768</v>
      </c>
      <c r="ER140">
        <v>0</v>
      </c>
      <c r="ES140">
        <v>530.74026923076917</v>
      </c>
      <c r="ET140">
        <v>2.065333337069081</v>
      </c>
      <c r="EU140">
        <v>385.85196611097098</v>
      </c>
      <c r="EV140">
        <v>7532.2488461538451</v>
      </c>
      <c r="EW140">
        <v>15</v>
      </c>
      <c r="EX140">
        <v>1657194677</v>
      </c>
      <c r="EY140" t="s">
        <v>416</v>
      </c>
      <c r="EZ140">
        <v>1657194677</v>
      </c>
      <c r="FA140">
        <v>1657194677</v>
      </c>
      <c r="FB140">
        <v>4</v>
      </c>
      <c r="FC140">
        <v>-0.154</v>
      </c>
      <c r="FD140">
        <v>6.0000000000000001E-3</v>
      </c>
      <c r="FE140">
        <v>-1.1719999999999999</v>
      </c>
      <c r="FF140">
        <v>0.44700000000000001</v>
      </c>
      <c r="FG140">
        <v>415</v>
      </c>
      <c r="FH140">
        <v>30</v>
      </c>
      <c r="FI140">
        <v>0.27</v>
      </c>
      <c r="FJ140">
        <v>0.12</v>
      </c>
      <c r="FK140">
        <v>-22.843546341463409</v>
      </c>
      <c r="FL140">
        <v>-2.0484898954704112</v>
      </c>
      <c r="FM140">
        <v>0.20656200403512109</v>
      </c>
      <c r="FN140">
        <v>0</v>
      </c>
      <c r="FO140">
        <v>530.56002941176473</v>
      </c>
      <c r="FP140">
        <v>2.6309702105814048</v>
      </c>
      <c r="FQ140">
        <v>0.31213877808117468</v>
      </c>
      <c r="FR140">
        <v>0</v>
      </c>
      <c r="FS140">
        <v>1.3471092682926831</v>
      </c>
      <c r="FT140">
        <v>-4.8921742160280557E-2</v>
      </c>
      <c r="FU140">
        <v>2.1158923665539241E-2</v>
      </c>
      <c r="FV140">
        <v>1</v>
      </c>
      <c r="FW140">
        <v>1</v>
      </c>
      <c r="FX140">
        <v>3</v>
      </c>
      <c r="FY140" t="s">
        <v>417</v>
      </c>
      <c r="FZ140">
        <v>3.3688500000000001</v>
      </c>
      <c r="GA140">
        <v>2.8936700000000002</v>
      </c>
      <c r="GB140">
        <v>0.156664</v>
      </c>
      <c r="GC140">
        <v>0.161796</v>
      </c>
      <c r="GD140">
        <v>0.14244699999999999</v>
      </c>
      <c r="GE140">
        <v>0.14150499999999999</v>
      </c>
      <c r="GF140">
        <v>29070.1</v>
      </c>
      <c r="GG140">
        <v>25153.1</v>
      </c>
      <c r="GH140">
        <v>30816.3</v>
      </c>
      <c r="GI140">
        <v>27976.2</v>
      </c>
      <c r="GJ140">
        <v>34834.699999999997</v>
      </c>
      <c r="GK140">
        <v>33912.300000000003</v>
      </c>
      <c r="GL140">
        <v>40188.6</v>
      </c>
      <c r="GM140">
        <v>39022.300000000003</v>
      </c>
      <c r="GN140">
        <v>2.31915</v>
      </c>
      <c r="GO140">
        <v>1.53085</v>
      </c>
      <c r="GP140">
        <v>0</v>
      </c>
      <c r="GQ140">
        <v>6.56471E-2</v>
      </c>
      <c r="GR140">
        <v>999.9</v>
      </c>
      <c r="GS140">
        <v>32.103099999999998</v>
      </c>
      <c r="GT140">
        <v>46.4</v>
      </c>
      <c r="GU140">
        <v>44</v>
      </c>
      <c r="GV140">
        <v>41.954300000000003</v>
      </c>
      <c r="GW140">
        <v>50.063800000000001</v>
      </c>
      <c r="GX140">
        <v>43.501600000000003</v>
      </c>
      <c r="GY140">
        <v>1</v>
      </c>
      <c r="GZ140">
        <v>0.68808400000000003</v>
      </c>
      <c r="HA140">
        <v>1.5619799999999999</v>
      </c>
      <c r="HB140">
        <v>20.200199999999999</v>
      </c>
      <c r="HC140">
        <v>5.2141500000000001</v>
      </c>
      <c r="HD140">
        <v>11.974</v>
      </c>
      <c r="HE140">
        <v>4.9900500000000001</v>
      </c>
      <c r="HF140">
        <v>3.2924799999999999</v>
      </c>
      <c r="HG140">
        <v>7077.1</v>
      </c>
      <c r="HH140">
        <v>9999</v>
      </c>
      <c r="HI140">
        <v>9999</v>
      </c>
      <c r="HJ140">
        <v>659.3</v>
      </c>
      <c r="HK140">
        <v>4.9713200000000004</v>
      </c>
      <c r="HL140">
        <v>1.87479</v>
      </c>
      <c r="HM140">
        <v>1.87103</v>
      </c>
      <c r="HN140">
        <v>1.87083</v>
      </c>
      <c r="HO140">
        <v>1.87531</v>
      </c>
      <c r="HP140">
        <v>1.8720399999999999</v>
      </c>
      <c r="HQ140">
        <v>1.86747</v>
      </c>
      <c r="HR140">
        <v>1.87849</v>
      </c>
      <c r="HS140">
        <v>0</v>
      </c>
      <c r="HT140">
        <v>0</v>
      </c>
      <c r="HU140">
        <v>0</v>
      </c>
      <c r="HV140">
        <v>0</v>
      </c>
      <c r="HW140" t="s">
        <v>418</v>
      </c>
      <c r="HX140" t="s">
        <v>419</v>
      </c>
      <c r="HY140" t="s">
        <v>420</v>
      </c>
      <c r="HZ140" t="s">
        <v>420</v>
      </c>
      <c r="IA140" t="s">
        <v>420</v>
      </c>
      <c r="IB140" t="s">
        <v>420</v>
      </c>
      <c r="IC140">
        <v>0</v>
      </c>
      <c r="ID140">
        <v>100</v>
      </c>
      <c r="IE140">
        <v>100</v>
      </c>
      <c r="IF140">
        <v>-1.1719999999999999</v>
      </c>
      <c r="IG140">
        <v>0.44729999999999998</v>
      </c>
      <c r="IH140">
        <v>-1.172199999999918</v>
      </c>
      <c r="II140">
        <v>0</v>
      </c>
      <c r="IJ140">
        <v>0</v>
      </c>
      <c r="IK140">
        <v>0</v>
      </c>
      <c r="IL140">
        <v>0.44723499999999922</v>
      </c>
      <c r="IM140">
        <v>0</v>
      </c>
      <c r="IN140">
        <v>0</v>
      </c>
      <c r="IO140">
        <v>0</v>
      </c>
      <c r="IP140">
        <v>-1</v>
      </c>
      <c r="IQ140">
        <v>-1</v>
      </c>
      <c r="IR140">
        <v>-1</v>
      </c>
      <c r="IS140">
        <v>-1</v>
      </c>
      <c r="IT140">
        <v>188</v>
      </c>
      <c r="IU140">
        <v>188</v>
      </c>
      <c r="IV140">
        <v>1.85059</v>
      </c>
      <c r="IW140">
        <v>2.5830099999999998</v>
      </c>
      <c r="IX140">
        <v>1.49902</v>
      </c>
      <c r="IY140">
        <v>2.2753899999999998</v>
      </c>
      <c r="IZ140">
        <v>1.69678</v>
      </c>
      <c r="JA140">
        <v>2.2387700000000001</v>
      </c>
      <c r="JB140">
        <v>46.0657</v>
      </c>
      <c r="JC140">
        <v>13.8256</v>
      </c>
      <c r="JD140">
        <v>18</v>
      </c>
      <c r="JE140">
        <v>708.12400000000002</v>
      </c>
      <c r="JF140">
        <v>269.81700000000001</v>
      </c>
      <c r="JG140">
        <v>29.999300000000002</v>
      </c>
      <c r="JH140">
        <v>36.116300000000003</v>
      </c>
      <c r="JI140">
        <v>30.0002</v>
      </c>
      <c r="JJ140">
        <v>35.907800000000002</v>
      </c>
      <c r="JK140">
        <v>35.907699999999998</v>
      </c>
      <c r="JL140">
        <v>37.111600000000003</v>
      </c>
      <c r="JM140">
        <v>22.608699999999999</v>
      </c>
      <c r="JN140">
        <v>5.34131</v>
      </c>
      <c r="JO140">
        <v>30</v>
      </c>
      <c r="JP140">
        <v>836.05399999999997</v>
      </c>
      <c r="JQ140">
        <v>33.352400000000003</v>
      </c>
      <c r="JR140">
        <v>98.231499999999997</v>
      </c>
      <c r="JS140">
        <v>98.247299999999996</v>
      </c>
    </row>
    <row r="141" spans="1:279" x14ac:dyDescent="0.2">
      <c r="A141">
        <v>126</v>
      </c>
      <c r="B141">
        <v>1657205962.0999999</v>
      </c>
      <c r="C141">
        <v>499</v>
      </c>
      <c r="D141" t="s">
        <v>671</v>
      </c>
      <c r="E141" t="s">
        <v>672</v>
      </c>
      <c r="F141">
        <v>4</v>
      </c>
      <c r="G141">
        <v>1657205960.0999999</v>
      </c>
      <c r="H141">
        <f t="shared" si="50"/>
        <v>1.4508052237553657E-3</v>
      </c>
      <c r="I141">
        <f t="shared" si="51"/>
        <v>1.4508052237553657</v>
      </c>
      <c r="J141">
        <f t="shared" si="52"/>
        <v>14.896195444944068</v>
      </c>
      <c r="K141">
        <f t="shared" si="53"/>
        <v>806.52114285714288</v>
      </c>
      <c r="L141">
        <f t="shared" si="54"/>
        <v>521.63470113889855</v>
      </c>
      <c r="M141">
        <f t="shared" si="55"/>
        <v>52.855902920030253</v>
      </c>
      <c r="N141">
        <f t="shared" si="56"/>
        <v>81.722713494204115</v>
      </c>
      <c r="O141">
        <f t="shared" si="57"/>
        <v>9.0458932245700827E-2</v>
      </c>
      <c r="P141">
        <f t="shared" si="58"/>
        <v>2.7603040381366988</v>
      </c>
      <c r="Q141">
        <f t="shared" si="59"/>
        <v>8.8843737356913408E-2</v>
      </c>
      <c r="R141">
        <f t="shared" si="60"/>
        <v>5.5670052486543942E-2</v>
      </c>
      <c r="S141">
        <f t="shared" si="61"/>
        <v>194.43190286652836</v>
      </c>
      <c r="T141">
        <f t="shared" si="62"/>
        <v>34.141647914051006</v>
      </c>
      <c r="U141">
        <f t="shared" si="63"/>
        <v>33.167499999999997</v>
      </c>
      <c r="V141">
        <f t="shared" si="64"/>
        <v>5.0998500835037435</v>
      </c>
      <c r="W141">
        <f t="shared" si="65"/>
        <v>68.299425703789922</v>
      </c>
      <c r="X141">
        <f t="shared" si="66"/>
        <v>3.5155319737306137</v>
      </c>
      <c r="Y141">
        <f t="shared" si="67"/>
        <v>5.1472350426155007</v>
      </c>
      <c r="Z141">
        <f t="shared" si="68"/>
        <v>1.5843181097731298</v>
      </c>
      <c r="AA141">
        <f t="shared" si="69"/>
        <v>-63.980510367611629</v>
      </c>
      <c r="AB141">
        <f t="shared" si="70"/>
        <v>24.539348014034278</v>
      </c>
      <c r="AC141">
        <f t="shared" si="71"/>
        <v>2.0410113400275236</v>
      </c>
      <c r="AD141">
        <f t="shared" si="72"/>
        <v>157.03175185297854</v>
      </c>
      <c r="AE141">
        <f t="shared" si="73"/>
        <v>24.032498335844096</v>
      </c>
      <c r="AF141">
        <f t="shared" si="74"/>
        <v>1.4710526819014991</v>
      </c>
      <c r="AG141">
        <f t="shared" si="75"/>
        <v>14.896195444944068</v>
      </c>
      <c r="AH141">
        <v>859.08912497505014</v>
      </c>
      <c r="AI141">
        <v>838.05456969696968</v>
      </c>
      <c r="AJ141">
        <v>1.697116777182424</v>
      </c>
      <c r="AK141">
        <v>65.771731375418483</v>
      </c>
      <c r="AL141">
        <f t="shared" si="76"/>
        <v>1.4508052237553657</v>
      </c>
      <c r="AM141">
        <v>33.38690257252523</v>
      </c>
      <c r="AN141">
        <v>34.689879020979042</v>
      </c>
      <c r="AO141">
        <v>-2.047551735272136E-3</v>
      </c>
      <c r="AP141">
        <v>88.071452504573628</v>
      </c>
      <c r="AQ141">
        <v>2</v>
      </c>
      <c r="AR141">
        <v>0</v>
      </c>
      <c r="AS141">
        <f t="shared" si="77"/>
        <v>1</v>
      </c>
      <c r="AT141">
        <f t="shared" si="78"/>
        <v>0</v>
      </c>
      <c r="AU141">
        <f t="shared" si="79"/>
        <v>47084.723412462248</v>
      </c>
      <c r="AV141" t="s">
        <v>413</v>
      </c>
      <c r="AW141" t="s">
        <v>413</v>
      </c>
      <c r="AX141">
        <v>0</v>
      </c>
      <c r="AY141">
        <v>0</v>
      </c>
      <c r="AZ141" t="e">
        <f t="shared" si="80"/>
        <v>#DIV/0!</v>
      </c>
      <c r="BA141">
        <v>0</v>
      </c>
      <c r="BB141" t="s">
        <v>413</v>
      </c>
      <c r="BC141" t="s">
        <v>413</v>
      </c>
      <c r="BD141">
        <v>0</v>
      </c>
      <c r="BE141">
        <v>0</v>
      </c>
      <c r="BF141" t="e">
        <f t="shared" si="81"/>
        <v>#DIV/0!</v>
      </c>
      <c r="BG141">
        <v>0.5</v>
      </c>
      <c r="BH141">
        <f t="shared" si="82"/>
        <v>1009.5336408634861</v>
      </c>
      <c r="BI141">
        <f t="shared" si="83"/>
        <v>14.896195444944068</v>
      </c>
      <c r="BJ141" t="e">
        <f t="shared" si="84"/>
        <v>#DIV/0!</v>
      </c>
      <c r="BK141">
        <f t="shared" si="85"/>
        <v>1.4755521601244393E-2</v>
      </c>
      <c r="BL141" t="e">
        <f t="shared" si="86"/>
        <v>#DIV/0!</v>
      </c>
      <c r="BM141" t="e">
        <f t="shared" si="87"/>
        <v>#DIV/0!</v>
      </c>
      <c r="BN141" t="s">
        <v>413</v>
      </c>
      <c r="BO141">
        <v>0</v>
      </c>
      <c r="BP141" t="e">
        <f t="shared" si="88"/>
        <v>#DIV/0!</v>
      </c>
      <c r="BQ141" t="e">
        <f t="shared" si="89"/>
        <v>#DIV/0!</v>
      </c>
      <c r="BR141" t="e">
        <f t="shared" si="90"/>
        <v>#DIV/0!</v>
      </c>
      <c r="BS141" t="e">
        <f t="shared" si="91"/>
        <v>#DIV/0!</v>
      </c>
      <c r="BT141" t="e">
        <f t="shared" si="92"/>
        <v>#DIV/0!</v>
      </c>
      <c r="BU141" t="e">
        <f t="shared" si="93"/>
        <v>#DIV/0!</v>
      </c>
      <c r="BV141" t="e">
        <f t="shared" si="94"/>
        <v>#DIV/0!</v>
      </c>
      <c r="BW141" t="e">
        <f t="shared" si="95"/>
        <v>#DIV/0!</v>
      </c>
      <c r="BX141" t="s">
        <v>413</v>
      </c>
      <c r="BY141" t="s">
        <v>413</v>
      </c>
      <c r="BZ141" t="s">
        <v>413</v>
      </c>
      <c r="CA141" t="s">
        <v>413</v>
      </c>
      <c r="CB141" t="s">
        <v>413</v>
      </c>
      <c r="CC141" t="s">
        <v>413</v>
      </c>
      <c r="CD141" t="s">
        <v>413</v>
      </c>
      <c r="CE141" t="s">
        <v>413</v>
      </c>
      <c r="CF141">
        <v>251</v>
      </c>
      <c r="CG141">
        <v>1000</v>
      </c>
      <c r="CH141" t="s">
        <v>414</v>
      </c>
      <c r="CI141">
        <v>8.5</v>
      </c>
      <c r="CJ141">
        <v>1.992</v>
      </c>
      <c r="CK141">
        <v>33.67</v>
      </c>
      <c r="CL141">
        <v>2.6106759999999999E-5</v>
      </c>
      <c r="CM141">
        <v>3.7014436000000001E-4</v>
      </c>
      <c r="CN141">
        <v>1.8797999360000001E-2</v>
      </c>
      <c r="CO141">
        <v>1.9799999999999999E-4</v>
      </c>
      <c r="CP141">
        <f t="shared" si="96"/>
        <v>1200.032857142857</v>
      </c>
      <c r="CQ141">
        <f t="shared" si="97"/>
        <v>1009.5336408634861</v>
      </c>
      <c r="CR141">
        <f t="shared" si="98"/>
        <v>0.84125499968981843</v>
      </c>
      <c r="CS141">
        <f t="shared" si="99"/>
        <v>0.16202214940134957</v>
      </c>
      <c r="CT141">
        <v>6</v>
      </c>
      <c r="CU141">
        <v>0.5</v>
      </c>
      <c r="CV141" t="s">
        <v>415</v>
      </c>
      <c r="CW141">
        <v>2</v>
      </c>
      <c r="CX141" t="b">
        <v>1</v>
      </c>
      <c r="CY141">
        <v>1657205960.0999999</v>
      </c>
      <c r="CZ141">
        <v>806.52114285714288</v>
      </c>
      <c r="DA141">
        <v>829.78599999999994</v>
      </c>
      <c r="DB141">
        <v>34.694771428571428</v>
      </c>
      <c r="DC141">
        <v>33.384785714285712</v>
      </c>
      <c r="DD141">
        <v>807.69328571428582</v>
      </c>
      <c r="DE141">
        <v>34.247528571428568</v>
      </c>
      <c r="DF141">
        <v>650.39557142857143</v>
      </c>
      <c r="DG141">
        <v>101.22714285714289</v>
      </c>
      <c r="DH141">
        <v>0.1002857142857143</v>
      </c>
      <c r="DI141">
        <v>33.3324</v>
      </c>
      <c r="DJ141">
        <v>999.89999999999986</v>
      </c>
      <c r="DK141">
        <v>33.167499999999997</v>
      </c>
      <c r="DL141">
        <v>0</v>
      </c>
      <c r="DM141">
        <v>0</v>
      </c>
      <c r="DN141">
        <v>8955.091428571428</v>
      </c>
      <c r="DO141">
        <v>0</v>
      </c>
      <c r="DP141">
        <v>1320.954285714286</v>
      </c>
      <c r="DQ141">
        <v>-23.264800000000001</v>
      </c>
      <c r="DR141">
        <v>835.50871428571429</v>
      </c>
      <c r="DS141">
        <v>858.44485714285724</v>
      </c>
      <c r="DT141">
        <v>1.3099914285714289</v>
      </c>
      <c r="DU141">
        <v>829.78599999999994</v>
      </c>
      <c r="DV141">
        <v>33.384785714285712</v>
      </c>
      <c r="DW141">
        <v>3.5120528571428582</v>
      </c>
      <c r="DX141">
        <v>3.379444285714285</v>
      </c>
      <c r="DY141">
        <v>26.678128571428569</v>
      </c>
      <c r="DZ141">
        <v>26.025957142857141</v>
      </c>
      <c r="EA141">
        <v>1200.032857142857</v>
      </c>
      <c r="EB141">
        <v>0.95799414285714291</v>
      </c>
      <c r="EC141">
        <v>4.2006114285714283E-2</v>
      </c>
      <c r="ED141">
        <v>0</v>
      </c>
      <c r="EE141">
        <v>531.15214285714285</v>
      </c>
      <c r="EF141">
        <v>5.0001600000000002</v>
      </c>
      <c r="EG141">
        <v>7571.011428571428</v>
      </c>
      <c r="EH141">
        <v>9515.44</v>
      </c>
      <c r="EI141">
        <v>47.588999999999999</v>
      </c>
      <c r="EJ141">
        <v>49.714000000000013</v>
      </c>
      <c r="EK141">
        <v>48.741</v>
      </c>
      <c r="EL141">
        <v>48.588999999999999</v>
      </c>
      <c r="EM141">
        <v>49.25</v>
      </c>
      <c r="EN141">
        <v>1144.8328571428569</v>
      </c>
      <c r="EO141">
        <v>50.201428571428572</v>
      </c>
      <c r="EP141">
        <v>0</v>
      </c>
      <c r="EQ141">
        <v>610542.89999985695</v>
      </c>
      <c r="ER141">
        <v>0</v>
      </c>
      <c r="ES141">
        <v>530.90323999999998</v>
      </c>
      <c r="ET141">
        <v>2.6884615484947609</v>
      </c>
      <c r="EU141">
        <v>375.22538512899672</v>
      </c>
      <c r="EV141">
        <v>7551.4611999999997</v>
      </c>
      <c r="EW141">
        <v>15</v>
      </c>
      <c r="EX141">
        <v>1657194677</v>
      </c>
      <c r="EY141" t="s">
        <v>416</v>
      </c>
      <c r="EZ141">
        <v>1657194677</v>
      </c>
      <c r="FA141">
        <v>1657194677</v>
      </c>
      <c r="FB141">
        <v>4</v>
      </c>
      <c r="FC141">
        <v>-0.154</v>
      </c>
      <c r="FD141">
        <v>6.0000000000000001E-3</v>
      </c>
      <c r="FE141">
        <v>-1.1719999999999999</v>
      </c>
      <c r="FF141">
        <v>0.44700000000000001</v>
      </c>
      <c r="FG141">
        <v>415</v>
      </c>
      <c r="FH141">
        <v>30</v>
      </c>
      <c r="FI141">
        <v>0.27</v>
      </c>
      <c r="FJ141">
        <v>0.12</v>
      </c>
      <c r="FK141">
        <v>-22.975243902439018</v>
      </c>
      <c r="FL141">
        <v>-1.989499651567959</v>
      </c>
      <c r="FM141">
        <v>0.2010769201790038</v>
      </c>
      <c r="FN141">
        <v>0</v>
      </c>
      <c r="FO141">
        <v>530.75441176470599</v>
      </c>
      <c r="FP141">
        <v>2.3019098538284819</v>
      </c>
      <c r="FQ141">
        <v>0.28020665878293782</v>
      </c>
      <c r="FR141">
        <v>0</v>
      </c>
      <c r="FS141">
        <v>1.3438273170731709</v>
      </c>
      <c r="FT141">
        <v>-0.2228920557491281</v>
      </c>
      <c r="FU141">
        <v>2.2842765095148789E-2</v>
      </c>
      <c r="FV141">
        <v>0</v>
      </c>
      <c r="FW141">
        <v>0</v>
      </c>
      <c r="FX141">
        <v>3</v>
      </c>
      <c r="FY141" t="s">
        <v>425</v>
      </c>
      <c r="FZ141">
        <v>3.3692099999999998</v>
      </c>
      <c r="GA141">
        <v>2.89357</v>
      </c>
      <c r="GB141">
        <v>0.15751399999999999</v>
      </c>
      <c r="GC141">
        <v>0.16265399999999999</v>
      </c>
      <c r="GD141">
        <v>0.142406</v>
      </c>
      <c r="GE141">
        <v>0.141487</v>
      </c>
      <c r="GF141">
        <v>29040.9</v>
      </c>
      <c r="GG141">
        <v>25126.3</v>
      </c>
      <c r="GH141">
        <v>30816.5</v>
      </c>
      <c r="GI141">
        <v>27975.1</v>
      </c>
      <c r="GJ141">
        <v>34837</v>
      </c>
      <c r="GK141">
        <v>33911.599999999999</v>
      </c>
      <c r="GL141">
        <v>40189.300000000003</v>
      </c>
      <c r="GM141">
        <v>39020.699999999997</v>
      </c>
      <c r="GN141">
        <v>2.3191999999999999</v>
      </c>
      <c r="GO141">
        <v>1.5307500000000001</v>
      </c>
      <c r="GP141">
        <v>0</v>
      </c>
      <c r="GQ141">
        <v>6.6280400000000003E-2</v>
      </c>
      <c r="GR141">
        <v>999.9</v>
      </c>
      <c r="GS141">
        <v>32.088200000000001</v>
      </c>
      <c r="GT141">
        <v>46.4</v>
      </c>
      <c r="GU141">
        <v>44</v>
      </c>
      <c r="GV141">
        <v>41.950400000000002</v>
      </c>
      <c r="GW141">
        <v>50.303800000000003</v>
      </c>
      <c r="GX141">
        <v>42.888599999999997</v>
      </c>
      <c r="GY141">
        <v>1</v>
      </c>
      <c r="GZ141">
        <v>0.68821100000000002</v>
      </c>
      <c r="HA141">
        <v>1.5601400000000001</v>
      </c>
      <c r="HB141">
        <v>20.200099999999999</v>
      </c>
      <c r="HC141">
        <v>5.2142900000000001</v>
      </c>
      <c r="HD141">
        <v>11.974</v>
      </c>
      <c r="HE141">
        <v>4.99</v>
      </c>
      <c r="HF141">
        <v>3.2924799999999999</v>
      </c>
      <c r="HG141">
        <v>7077.3</v>
      </c>
      <c r="HH141">
        <v>9999</v>
      </c>
      <c r="HI141">
        <v>9999</v>
      </c>
      <c r="HJ141">
        <v>659.3</v>
      </c>
      <c r="HK141">
        <v>4.9713200000000004</v>
      </c>
      <c r="HL141">
        <v>1.8748100000000001</v>
      </c>
      <c r="HM141">
        <v>1.87104</v>
      </c>
      <c r="HN141">
        <v>1.87083</v>
      </c>
      <c r="HO141">
        <v>1.87531</v>
      </c>
      <c r="HP141">
        <v>1.87199</v>
      </c>
      <c r="HQ141">
        <v>1.8674900000000001</v>
      </c>
      <c r="HR141">
        <v>1.8785000000000001</v>
      </c>
      <c r="HS141">
        <v>0</v>
      </c>
      <c r="HT141">
        <v>0</v>
      </c>
      <c r="HU141">
        <v>0</v>
      </c>
      <c r="HV141">
        <v>0</v>
      </c>
      <c r="HW141" t="s">
        <v>418</v>
      </c>
      <c r="HX141" t="s">
        <v>419</v>
      </c>
      <c r="HY141" t="s">
        <v>420</v>
      </c>
      <c r="HZ141" t="s">
        <v>420</v>
      </c>
      <c r="IA141" t="s">
        <v>420</v>
      </c>
      <c r="IB141" t="s">
        <v>420</v>
      </c>
      <c r="IC141">
        <v>0</v>
      </c>
      <c r="ID141">
        <v>100</v>
      </c>
      <c r="IE141">
        <v>100</v>
      </c>
      <c r="IF141">
        <v>-1.1719999999999999</v>
      </c>
      <c r="IG141">
        <v>0.44729999999999998</v>
      </c>
      <c r="IH141">
        <v>-1.172199999999918</v>
      </c>
      <c r="II141">
        <v>0</v>
      </c>
      <c r="IJ141">
        <v>0</v>
      </c>
      <c r="IK141">
        <v>0</v>
      </c>
      <c r="IL141">
        <v>0.44723499999999922</v>
      </c>
      <c r="IM141">
        <v>0</v>
      </c>
      <c r="IN141">
        <v>0</v>
      </c>
      <c r="IO141">
        <v>0</v>
      </c>
      <c r="IP141">
        <v>-1</v>
      </c>
      <c r="IQ141">
        <v>-1</v>
      </c>
      <c r="IR141">
        <v>-1</v>
      </c>
      <c r="IS141">
        <v>-1</v>
      </c>
      <c r="IT141">
        <v>188.1</v>
      </c>
      <c r="IU141">
        <v>188.1</v>
      </c>
      <c r="IV141">
        <v>1.8640099999999999</v>
      </c>
      <c r="IW141">
        <v>2.5842299999999998</v>
      </c>
      <c r="IX141">
        <v>1.49902</v>
      </c>
      <c r="IY141">
        <v>2.2766099999999998</v>
      </c>
      <c r="IZ141">
        <v>1.69678</v>
      </c>
      <c r="JA141">
        <v>2.2460900000000001</v>
      </c>
      <c r="JB141">
        <v>46.036700000000003</v>
      </c>
      <c r="JC141">
        <v>13.8256</v>
      </c>
      <c r="JD141">
        <v>18</v>
      </c>
      <c r="JE141">
        <v>708.16499999999996</v>
      </c>
      <c r="JF141">
        <v>269.77</v>
      </c>
      <c r="JG141">
        <v>29.999400000000001</v>
      </c>
      <c r="JH141">
        <v>36.116300000000003</v>
      </c>
      <c r="JI141">
        <v>30.000299999999999</v>
      </c>
      <c r="JJ141">
        <v>35.907800000000002</v>
      </c>
      <c r="JK141">
        <v>35.907699999999998</v>
      </c>
      <c r="JL141">
        <v>37.357799999999997</v>
      </c>
      <c r="JM141">
        <v>22.608699999999999</v>
      </c>
      <c r="JN141">
        <v>5.34131</v>
      </c>
      <c r="JO141">
        <v>30</v>
      </c>
      <c r="JP141">
        <v>842.73299999999995</v>
      </c>
      <c r="JQ141">
        <v>33.353700000000003</v>
      </c>
      <c r="JR141">
        <v>98.232799999999997</v>
      </c>
      <c r="JS141">
        <v>98.243300000000005</v>
      </c>
    </row>
    <row r="142" spans="1:279" x14ac:dyDescent="0.2">
      <c r="A142">
        <v>127</v>
      </c>
      <c r="B142">
        <v>1657205966.0999999</v>
      </c>
      <c r="C142">
        <v>503</v>
      </c>
      <c r="D142" t="s">
        <v>673</v>
      </c>
      <c r="E142" t="s">
        <v>674</v>
      </c>
      <c r="F142">
        <v>4</v>
      </c>
      <c r="G142">
        <v>1657205963.7874999</v>
      </c>
      <c r="H142">
        <f t="shared" si="50"/>
        <v>1.449407255440604E-3</v>
      </c>
      <c r="I142">
        <f t="shared" si="51"/>
        <v>1.4494072554406039</v>
      </c>
      <c r="J142">
        <f t="shared" si="52"/>
        <v>15.167361220638682</v>
      </c>
      <c r="K142">
        <f t="shared" si="53"/>
        <v>812.52662499999997</v>
      </c>
      <c r="L142">
        <f t="shared" si="54"/>
        <v>522.55937632326891</v>
      </c>
      <c r="M142">
        <f t="shared" si="55"/>
        <v>52.949365106518393</v>
      </c>
      <c r="N142">
        <f t="shared" si="56"/>
        <v>82.330871619988201</v>
      </c>
      <c r="O142">
        <f t="shared" si="57"/>
        <v>9.041643995019405E-2</v>
      </c>
      <c r="P142">
        <f t="shared" si="58"/>
        <v>2.7589374037345125</v>
      </c>
      <c r="Q142">
        <f t="shared" si="59"/>
        <v>8.8801963608714146E-2</v>
      </c>
      <c r="R142">
        <f t="shared" si="60"/>
        <v>5.5643880344239102E-2</v>
      </c>
      <c r="S142">
        <f t="shared" si="61"/>
        <v>194.42189808503443</v>
      </c>
      <c r="T142">
        <f t="shared" si="62"/>
        <v>34.138403384141256</v>
      </c>
      <c r="U142">
        <f t="shared" si="63"/>
        <v>33.160474999999998</v>
      </c>
      <c r="V142">
        <f t="shared" si="64"/>
        <v>5.0978398661330688</v>
      </c>
      <c r="W142">
        <f t="shared" si="65"/>
        <v>68.290260285723676</v>
      </c>
      <c r="X142">
        <f t="shared" si="66"/>
        <v>3.5142844915184135</v>
      </c>
      <c r="Y142">
        <f t="shared" si="67"/>
        <v>5.1460991315815612</v>
      </c>
      <c r="Z142">
        <f t="shared" si="68"/>
        <v>1.5835553746146553</v>
      </c>
      <c r="AA142">
        <f t="shared" si="69"/>
        <v>-63.91885996493064</v>
      </c>
      <c r="AB142">
        <f t="shared" si="70"/>
        <v>24.986432748186669</v>
      </c>
      <c r="AC142">
        <f t="shared" si="71"/>
        <v>2.079114518076524</v>
      </c>
      <c r="AD142">
        <f t="shared" si="72"/>
        <v>157.56858538636698</v>
      </c>
      <c r="AE142">
        <f t="shared" si="73"/>
        <v>24.136459022755272</v>
      </c>
      <c r="AF142">
        <f t="shared" si="74"/>
        <v>1.462875029319475</v>
      </c>
      <c r="AG142">
        <f t="shared" si="75"/>
        <v>15.167361220638682</v>
      </c>
      <c r="AH142">
        <v>865.93104287369124</v>
      </c>
      <c r="AI142">
        <v>844.74730303030231</v>
      </c>
      <c r="AJ142">
        <v>1.669815311165338</v>
      </c>
      <c r="AK142">
        <v>65.771731375418483</v>
      </c>
      <c r="AL142">
        <f t="shared" si="76"/>
        <v>1.4494072554406039</v>
      </c>
      <c r="AM142">
        <v>33.381665572130878</v>
      </c>
      <c r="AN142">
        <v>34.676967832167833</v>
      </c>
      <c r="AO142">
        <v>-8.482306954949527E-4</v>
      </c>
      <c r="AP142">
        <v>88.071452504573628</v>
      </c>
      <c r="AQ142">
        <v>2</v>
      </c>
      <c r="AR142">
        <v>0</v>
      </c>
      <c r="AS142">
        <f t="shared" si="77"/>
        <v>1</v>
      </c>
      <c r="AT142">
        <f t="shared" si="78"/>
        <v>0</v>
      </c>
      <c r="AU142">
        <f t="shared" si="79"/>
        <v>47047.817715130252</v>
      </c>
      <c r="AV142" t="s">
        <v>413</v>
      </c>
      <c r="AW142" t="s">
        <v>413</v>
      </c>
      <c r="AX142">
        <v>0</v>
      </c>
      <c r="AY142">
        <v>0</v>
      </c>
      <c r="AZ142" t="e">
        <f t="shared" si="80"/>
        <v>#DIV/0!</v>
      </c>
      <c r="BA142">
        <v>0</v>
      </c>
      <c r="BB142" t="s">
        <v>413</v>
      </c>
      <c r="BC142" t="s">
        <v>413</v>
      </c>
      <c r="BD142">
        <v>0</v>
      </c>
      <c r="BE142">
        <v>0</v>
      </c>
      <c r="BF142" t="e">
        <f t="shared" si="81"/>
        <v>#DIV/0!</v>
      </c>
      <c r="BG142">
        <v>0.5</v>
      </c>
      <c r="BH142">
        <f t="shared" si="82"/>
        <v>1009.4827482305877</v>
      </c>
      <c r="BI142">
        <f t="shared" si="83"/>
        <v>15.167361220638682</v>
      </c>
      <c r="BJ142" t="e">
        <f t="shared" si="84"/>
        <v>#DIV/0!</v>
      </c>
      <c r="BK142">
        <f t="shared" si="85"/>
        <v>1.5024884028205432E-2</v>
      </c>
      <c r="BL142" t="e">
        <f t="shared" si="86"/>
        <v>#DIV/0!</v>
      </c>
      <c r="BM142" t="e">
        <f t="shared" si="87"/>
        <v>#DIV/0!</v>
      </c>
      <c r="BN142" t="s">
        <v>413</v>
      </c>
      <c r="BO142">
        <v>0</v>
      </c>
      <c r="BP142" t="e">
        <f t="shared" si="88"/>
        <v>#DIV/0!</v>
      </c>
      <c r="BQ142" t="e">
        <f t="shared" si="89"/>
        <v>#DIV/0!</v>
      </c>
      <c r="BR142" t="e">
        <f t="shared" si="90"/>
        <v>#DIV/0!</v>
      </c>
      <c r="BS142" t="e">
        <f t="shared" si="91"/>
        <v>#DIV/0!</v>
      </c>
      <c r="BT142" t="e">
        <f t="shared" si="92"/>
        <v>#DIV/0!</v>
      </c>
      <c r="BU142" t="e">
        <f t="shared" si="93"/>
        <v>#DIV/0!</v>
      </c>
      <c r="BV142" t="e">
        <f t="shared" si="94"/>
        <v>#DIV/0!</v>
      </c>
      <c r="BW142" t="e">
        <f t="shared" si="95"/>
        <v>#DIV/0!</v>
      </c>
      <c r="BX142" t="s">
        <v>413</v>
      </c>
      <c r="BY142" t="s">
        <v>413</v>
      </c>
      <c r="BZ142" t="s">
        <v>413</v>
      </c>
      <c r="CA142" t="s">
        <v>413</v>
      </c>
      <c r="CB142" t="s">
        <v>413</v>
      </c>
      <c r="CC142" t="s">
        <v>413</v>
      </c>
      <c r="CD142" t="s">
        <v>413</v>
      </c>
      <c r="CE142" t="s">
        <v>413</v>
      </c>
      <c r="CF142">
        <v>251</v>
      </c>
      <c r="CG142">
        <v>1000</v>
      </c>
      <c r="CH142" t="s">
        <v>414</v>
      </c>
      <c r="CI142">
        <v>8.5</v>
      </c>
      <c r="CJ142">
        <v>1.992</v>
      </c>
      <c r="CK142">
        <v>33.67</v>
      </c>
      <c r="CL142">
        <v>2.6106759999999999E-5</v>
      </c>
      <c r="CM142">
        <v>3.7014436000000001E-4</v>
      </c>
      <c r="CN142">
        <v>1.8797999360000001E-2</v>
      </c>
      <c r="CO142">
        <v>1.9799999999999999E-4</v>
      </c>
      <c r="CP142">
        <f t="shared" si="96"/>
        <v>1199.9725000000001</v>
      </c>
      <c r="CQ142">
        <f t="shared" si="97"/>
        <v>1009.4827482305877</v>
      </c>
      <c r="CR142">
        <f t="shared" si="98"/>
        <v>0.84125490228366706</v>
      </c>
      <c r="CS142">
        <f t="shared" si="99"/>
        <v>0.1620219614074776</v>
      </c>
      <c r="CT142">
        <v>6</v>
      </c>
      <c r="CU142">
        <v>0.5</v>
      </c>
      <c r="CV142" t="s">
        <v>415</v>
      </c>
      <c r="CW142">
        <v>2</v>
      </c>
      <c r="CX142" t="b">
        <v>1</v>
      </c>
      <c r="CY142">
        <v>1657205963.7874999</v>
      </c>
      <c r="CZ142">
        <v>812.52662499999997</v>
      </c>
      <c r="DA142">
        <v>835.8895</v>
      </c>
      <c r="DB142">
        <v>34.682612499999998</v>
      </c>
      <c r="DC142">
        <v>33.379887500000002</v>
      </c>
      <c r="DD142">
        <v>813.69875000000002</v>
      </c>
      <c r="DE142">
        <v>34.235349999999997</v>
      </c>
      <c r="DF142">
        <v>650.39300000000003</v>
      </c>
      <c r="DG142">
        <v>101.22675</v>
      </c>
      <c r="DH142">
        <v>0.10023312500000001</v>
      </c>
      <c r="DI142">
        <v>33.328462500000001</v>
      </c>
      <c r="DJ142">
        <v>999.9</v>
      </c>
      <c r="DK142">
        <v>33.160474999999998</v>
      </c>
      <c r="DL142">
        <v>0</v>
      </c>
      <c r="DM142">
        <v>0</v>
      </c>
      <c r="DN142">
        <v>8947.8924999999999</v>
      </c>
      <c r="DO142">
        <v>0</v>
      </c>
      <c r="DP142">
        <v>1309.68</v>
      </c>
      <c r="DQ142">
        <v>-23.362774999999999</v>
      </c>
      <c r="DR142">
        <v>841.71949999999993</v>
      </c>
      <c r="DS142">
        <v>864.75499999999988</v>
      </c>
      <c r="DT142">
        <v>1.3027249999999999</v>
      </c>
      <c r="DU142">
        <v>835.8895</v>
      </c>
      <c r="DV142">
        <v>33.379887500000002</v>
      </c>
      <c r="DW142">
        <v>3.5108112500000002</v>
      </c>
      <c r="DX142">
        <v>3.3789425</v>
      </c>
      <c r="DY142">
        <v>26.672112500000001</v>
      </c>
      <c r="DZ142">
        <v>26.023425</v>
      </c>
      <c r="EA142">
        <v>1199.9725000000001</v>
      </c>
      <c r="EB142">
        <v>0.95799512500000006</v>
      </c>
      <c r="EC142">
        <v>4.2005149999999991E-2</v>
      </c>
      <c r="ED142">
        <v>0</v>
      </c>
      <c r="EE142">
        <v>531.28850000000011</v>
      </c>
      <c r="EF142">
        <v>5.0001600000000002</v>
      </c>
      <c r="EG142">
        <v>7536.3724999999986</v>
      </c>
      <c r="EH142">
        <v>9514.932499999999</v>
      </c>
      <c r="EI142">
        <v>47.569875000000003</v>
      </c>
      <c r="EJ142">
        <v>49.734250000000003</v>
      </c>
      <c r="EK142">
        <v>48.742125000000001</v>
      </c>
      <c r="EL142">
        <v>48.601374999999997</v>
      </c>
      <c r="EM142">
        <v>49.273249999999997</v>
      </c>
      <c r="EN142">
        <v>1144.7787499999999</v>
      </c>
      <c r="EO142">
        <v>50.195</v>
      </c>
      <c r="EP142">
        <v>0</v>
      </c>
      <c r="EQ142">
        <v>610547.09999990463</v>
      </c>
      <c r="ER142">
        <v>0</v>
      </c>
      <c r="ES142">
        <v>531.07530769230766</v>
      </c>
      <c r="ET142">
        <v>2.646700864251271</v>
      </c>
      <c r="EU142">
        <v>-204.4588033549623</v>
      </c>
      <c r="EV142">
        <v>7557.26</v>
      </c>
      <c r="EW142">
        <v>15</v>
      </c>
      <c r="EX142">
        <v>1657194677</v>
      </c>
      <c r="EY142" t="s">
        <v>416</v>
      </c>
      <c r="EZ142">
        <v>1657194677</v>
      </c>
      <c r="FA142">
        <v>1657194677</v>
      </c>
      <c r="FB142">
        <v>4</v>
      </c>
      <c r="FC142">
        <v>-0.154</v>
      </c>
      <c r="FD142">
        <v>6.0000000000000001E-3</v>
      </c>
      <c r="FE142">
        <v>-1.1719999999999999</v>
      </c>
      <c r="FF142">
        <v>0.44700000000000001</v>
      </c>
      <c r="FG142">
        <v>415</v>
      </c>
      <c r="FH142">
        <v>30</v>
      </c>
      <c r="FI142">
        <v>0.27</v>
      </c>
      <c r="FJ142">
        <v>0.12</v>
      </c>
      <c r="FK142">
        <v>-23.090314634146349</v>
      </c>
      <c r="FL142">
        <v>-2.021491986062721</v>
      </c>
      <c r="FM142">
        <v>0.2035822810356917</v>
      </c>
      <c r="FN142">
        <v>0</v>
      </c>
      <c r="FO142">
        <v>530.91673529411764</v>
      </c>
      <c r="FP142">
        <v>2.3095339978940701</v>
      </c>
      <c r="FQ142">
        <v>0.2953428027009688</v>
      </c>
      <c r="FR142">
        <v>0</v>
      </c>
      <c r="FS142">
        <v>1.3310180487804879</v>
      </c>
      <c r="FT142">
        <v>-0.22624891986062559</v>
      </c>
      <c r="FU142">
        <v>2.2721955130957171E-2</v>
      </c>
      <c r="FV142">
        <v>0</v>
      </c>
      <c r="FW142">
        <v>0</v>
      </c>
      <c r="FX142">
        <v>3</v>
      </c>
      <c r="FY142" t="s">
        <v>425</v>
      </c>
      <c r="FZ142">
        <v>3.3690099999999998</v>
      </c>
      <c r="GA142">
        <v>2.89351</v>
      </c>
      <c r="GB142">
        <v>0.158364</v>
      </c>
      <c r="GC142">
        <v>0.163521</v>
      </c>
      <c r="GD142">
        <v>0.142374</v>
      </c>
      <c r="GE142">
        <v>0.14147999999999999</v>
      </c>
      <c r="GF142">
        <v>29011.4</v>
      </c>
      <c r="GG142">
        <v>25100.400000000001</v>
      </c>
      <c r="GH142">
        <v>30816.3</v>
      </c>
      <c r="GI142">
        <v>27975.3</v>
      </c>
      <c r="GJ142">
        <v>34838.199999999997</v>
      </c>
      <c r="GK142">
        <v>33912.5</v>
      </c>
      <c r="GL142">
        <v>40189.1</v>
      </c>
      <c r="GM142">
        <v>39021.4</v>
      </c>
      <c r="GN142">
        <v>2.3193000000000001</v>
      </c>
      <c r="GO142">
        <v>1.5308999999999999</v>
      </c>
      <c r="GP142">
        <v>0</v>
      </c>
      <c r="GQ142">
        <v>6.7092499999999999E-2</v>
      </c>
      <c r="GR142">
        <v>999.9</v>
      </c>
      <c r="GS142">
        <v>32.0747</v>
      </c>
      <c r="GT142">
        <v>46.4</v>
      </c>
      <c r="GU142">
        <v>44</v>
      </c>
      <c r="GV142">
        <v>41.953699999999998</v>
      </c>
      <c r="GW142">
        <v>50.6038</v>
      </c>
      <c r="GX142">
        <v>42.391800000000003</v>
      </c>
      <c r="GY142">
        <v>1</v>
      </c>
      <c r="GZ142">
        <v>0.68834600000000001</v>
      </c>
      <c r="HA142">
        <v>1.5595300000000001</v>
      </c>
      <c r="HB142">
        <v>20.200199999999999</v>
      </c>
      <c r="HC142">
        <v>5.2148899999999996</v>
      </c>
      <c r="HD142">
        <v>11.974</v>
      </c>
      <c r="HE142">
        <v>4.9901499999999999</v>
      </c>
      <c r="HF142">
        <v>3.2925499999999999</v>
      </c>
      <c r="HG142">
        <v>7077.3</v>
      </c>
      <c r="HH142">
        <v>9999</v>
      </c>
      <c r="HI142">
        <v>9999</v>
      </c>
      <c r="HJ142">
        <v>659.3</v>
      </c>
      <c r="HK142">
        <v>4.9712800000000001</v>
      </c>
      <c r="HL142">
        <v>1.87477</v>
      </c>
      <c r="HM142">
        <v>1.87103</v>
      </c>
      <c r="HN142">
        <v>1.8708199999999999</v>
      </c>
      <c r="HO142">
        <v>1.87531</v>
      </c>
      <c r="HP142">
        <v>1.87202</v>
      </c>
      <c r="HQ142">
        <v>1.8674999999999999</v>
      </c>
      <c r="HR142">
        <v>1.87849</v>
      </c>
      <c r="HS142">
        <v>0</v>
      </c>
      <c r="HT142">
        <v>0</v>
      </c>
      <c r="HU142">
        <v>0</v>
      </c>
      <c r="HV142">
        <v>0</v>
      </c>
      <c r="HW142" t="s">
        <v>418</v>
      </c>
      <c r="HX142" t="s">
        <v>419</v>
      </c>
      <c r="HY142" t="s">
        <v>420</v>
      </c>
      <c r="HZ142" t="s">
        <v>420</v>
      </c>
      <c r="IA142" t="s">
        <v>420</v>
      </c>
      <c r="IB142" t="s">
        <v>420</v>
      </c>
      <c r="IC142">
        <v>0</v>
      </c>
      <c r="ID142">
        <v>100</v>
      </c>
      <c r="IE142">
        <v>100</v>
      </c>
      <c r="IF142">
        <v>-1.1719999999999999</v>
      </c>
      <c r="IG142">
        <v>0.44729999999999998</v>
      </c>
      <c r="IH142">
        <v>-1.172199999999918</v>
      </c>
      <c r="II142">
        <v>0</v>
      </c>
      <c r="IJ142">
        <v>0</v>
      </c>
      <c r="IK142">
        <v>0</v>
      </c>
      <c r="IL142">
        <v>0.44723499999999922</v>
      </c>
      <c r="IM142">
        <v>0</v>
      </c>
      <c r="IN142">
        <v>0</v>
      </c>
      <c r="IO142">
        <v>0</v>
      </c>
      <c r="IP142">
        <v>-1</v>
      </c>
      <c r="IQ142">
        <v>-1</v>
      </c>
      <c r="IR142">
        <v>-1</v>
      </c>
      <c r="IS142">
        <v>-1</v>
      </c>
      <c r="IT142">
        <v>188.2</v>
      </c>
      <c r="IU142">
        <v>188.2</v>
      </c>
      <c r="IV142">
        <v>1.87622</v>
      </c>
      <c r="IW142">
        <v>2.5781200000000002</v>
      </c>
      <c r="IX142">
        <v>1.49902</v>
      </c>
      <c r="IY142">
        <v>2.2766099999999998</v>
      </c>
      <c r="IZ142">
        <v>1.69678</v>
      </c>
      <c r="JA142">
        <v>2.35229</v>
      </c>
      <c r="JB142">
        <v>46.036700000000003</v>
      </c>
      <c r="JC142">
        <v>13.834300000000001</v>
      </c>
      <c r="JD142">
        <v>18</v>
      </c>
      <c r="JE142">
        <v>708.25800000000004</v>
      </c>
      <c r="JF142">
        <v>269.84699999999998</v>
      </c>
      <c r="JG142">
        <v>29.999700000000001</v>
      </c>
      <c r="JH142">
        <v>36.116300000000003</v>
      </c>
      <c r="JI142">
        <v>30.000299999999999</v>
      </c>
      <c r="JJ142">
        <v>35.908799999999999</v>
      </c>
      <c r="JK142">
        <v>35.909300000000002</v>
      </c>
      <c r="JL142">
        <v>37.6023</v>
      </c>
      <c r="JM142">
        <v>22.608699999999999</v>
      </c>
      <c r="JN142">
        <v>5.34131</v>
      </c>
      <c r="JO142">
        <v>30</v>
      </c>
      <c r="JP142">
        <v>849.41099999999994</v>
      </c>
      <c r="JQ142">
        <v>33.353700000000003</v>
      </c>
      <c r="JR142">
        <v>98.232399999999998</v>
      </c>
      <c r="JS142">
        <v>98.244699999999995</v>
      </c>
    </row>
    <row r="143" spans="1:279" x14ac:dyDescent="0.2">
      <c r="A143">
        <v>128</v>
      </c>
      <c r="B143">
        <v>1657205970.0999999</v>
      </c>
      <c r="C143">
        <v>507</v>
      </c>
      <c r="D143" t="s">
        <v>675</v>
      </c>
      <c r="E143" t="s">
        <v>676</v>
      </c>
      <c r="F143">
        <v>4</v>
      </c>
      <c r="G143">
        <v>1657205968.0999999</v>
      </c>
      <c r="H143">
        <f t="shared" si="50"/>
        <v>1.4436687952493533E-3</v>
      </c>
      <c r="I143">
        <f t="shared" si="51"/>
        <v>1.4436687952493532</v>
      </c>
      <c r="J143">
        <f t="shared" si="52"/>
        <v>15.213486017291528</v>
      </c>
      <c r="K143">
        <f t="shared" si="53"/>
        <v>819.52271428571419</v>
      </c>
      <c r="L143">
        <f t="shared" si="54"/>
        <v>527.50213668582933</v>
      </c>
      <c r="M143">
        <f t="shared" si="55"/>
        <v>53.450759874446362</v>
      </c>
      <c r="N143">
        <f t="shared" si="56"/>
        <v>83.040633897999086</v>
      </c>
      <c r="O143">
        <f t="shared" si="57"/>
        <v>9.0056405477572044E-2</v>
      </c>
      <c r="P143">
        <f t="shared" si="58"/>
        <v>2.7631160021043564</v>
      </c>
      <c r="Q143">
        <f t="shared" si="59"/>
        <v>8.8457014268205819E-2</v>
      </c>
      <c r="R143">
        <f t="shared" si="60"/>
        <v>5.5426966901473668E-2</v>
      </c>
      <c r="S143">
        <f t="shared" si="61"/>
        <v>194.43027004109086</v>
      </c>
      <c r="T143">
        <f t="shared" si="62"/>
        <v>34.133233806832571</v>
      </c>
      <c r="U143">
        <f t="shared" si="63"/>
        <v>33.155799999999999</v>
      </c>
      <c r="V143">
        <f t="shared" si="64"/>
        <v>5.0965024878773137</v>
      </c>
      <c r="W143">
        <f t="shared" si="65"/>
        <v>68.28750343320975</v>
      </c>
      <c r="X143">
        <f t="shared" si="66"/>
        <v>3.5130273729026085</v>
      </c>
      <c r="Y143">
        <f t="shared" si="67"/>
        <v>5.1444659656339757</v>
      </c>
      <c r="Z143">
        <f t="shared" si="68"/>
        <v>1.5834751149747053</v>
      </c>
      <c r="AA143">
        <f t="shared" si="69"/>
        <v>-63.665793870496479</v>
      </c>
      <c r="AB143">
        <f t="shared" si="70"/>
        <v>24.877173354210399</v>
      </c>
      <c r="AC143">
        <f t="shared" si="71"/>
        <v>2.0667879688771817</v>
      </c>
      <c r="AD143">
        <f t="shared" si="72"/>
        <v>157.70843749368197</v>
      </c>
      <c r="AE143">
        <f t="shared" si="73"/>
        <v>24.299682766524061</v>
      </c>
      <c r="AF143">
        <f t="shared" si="74"/>
        <v>1.453499304468681</v>
      </c>
      <c r="AG143">
        <f t="shared" si="75"/>
        <v>15.213486017291528</v>
      </c>
      <c r="AH143">
        <v>872.78764890309776</v>
      </c>
      <c r="AI143">
        <v>851.48681212121176</v>
      </c>
      <c r="AJ143">
        <v>1.6877649495012681</v>
      </c>
      <c r="AK143">
        <v>65.771731375418483</v>
      </c>
      <c r="AL143">
        <f t="shared" si="76"/>
        <v>1.4436687952493532</v>
      </c>
      <c r="AM143">
        <v>33.377625626801979</v>
      </c>
      <c r="AN143">
        <v>34.666152447552477</v>
      </c>
      <c r="AO143">
        <v>-5.2673862493453664E-4</v>
      </c>
      <c r="AP143">
        <v>88.071452504573628</v>
      </c>
      <c r="AQ143">
        <v>2</v>
      </c>
      <c r="AR143">
        <v>0</v>
      </c>
      <c r="AS143">
        <f t="shared" si="77"/>
        <v>1</v>
      </c>
      <c r="AT143">
        <f t="shared" si="78"/>
        <v>0</v>
      </c>
      <c r="AU143">
        <f t="shared" si="79"/>
        <v>47163.412894336798</v>
      </c>
      <c r="AV143" t="s">
        <v>413</v>
      </c>
      <c r="AW143" t="s">
        <v>413</v>
      </c>
      <c r="AX143">
        <v>0</v>
      </c>
      <c r="AY143">
        <v>0</v>
      </c>
      <c r="AZ143" t="e">
        <f t="shared" si="80"/>
        <v>#DIV/0!</v>
      </c>
      <c r="BA143">
        <v>0</v>
      </c>
      <c r="BB143" t="s">
        <v>413</v>
      </c>
      <c r="BC143" t="s">
        <v>413</v>
      </c>
      <c r="BD143">
        <v>0</v>
      </c>
      <c r="BE143">
        <v>0</v>
      </c>
      <c r="BF143" t="e">
        <f t="shared" si="81"/>
        <v>#DIV/0!</v>
      </c>
      <c r="BG143">
        <v>0.5</v>
      </c>
      <c r="BH143">
        <f t="shared" si="82"/>
        <v>1009.5273855135183</v>
      </c>
      <c r="BI143">
        <f t="shared" si="83"/>
        <v>15.213486017291528</v>
      </c>
      <c r="BJ143" t="e">
        <f t="shared" si="84"/>
        <v>#DIV/0!</v>
      </c>
      <c r="BK143">
        <f t="shared" si="85"/>
        <v>1.5069909182852779E-2</v>
      </c>
      <c r="BL143" t="e">
        <f t="shared" si="86"/>
        <v>#DIV/0!</v>
      </c>
      <c r="BM143" t="e">
        <f t="shared" si="87"/>
        <v>#DIV/0!</v>
      </c>
      <c r="BN143" t="s">
        <v>413</v>
      </c>
      <c r="BO143">
        <v>0</v>
      </c>
      <c r="BP143" t="e">
        <f t="shared" si="88"/>
        <v>#DIV/0!</v>
      </c>
      <c r="BQ143" t="e">
        <f t="shared" si="89"/>
        <v>#DIV/0!</v>
      </c>
      <c r="BR143" t="e">
        <f t="shared" si="90"/>
        <v>#DIV/0!</v>
      </c>
      <c r="BS143" t="e">
        <f t="shared" si="91"/>
        <v>#DIV/0!</v>
      </c>
      <c r="BT143" t="e">
        <f t="shared" si="92"/>
        <v>#DIV/0!</v>
      </c>
      <c r="BU143" t="e">
        <f t="shared" si="93"/>
        <v>#DIV/0!</v>
      </c>
      <c r="BV143" t="e">
        <f t="shared" si="94"/>
        <v>#DIV/0!</v>
      </c>
      <c r="BW143" t="e">
        <f t="shared" si="95"/>
        <v>#DIV/0!</v>
      </c>
      <c r="BX143" t="s">
        <v>413</v>
      </c>
      <c r="BY143" t="s">
        <v>413</v>
      </c>
      <c r="BZ143" t="s">
        <v>413</v>
      </c>
      <c r="CA143" t="s">
        <v>413</v>
      </c>
      <c r="CB143" t="s">
        <v>413</v>
      </c>
      <c r="CC143" t="s">
        <v>413</v>
      </c>
      <c r="CD143" t="s">
        <v>413</v>
      </c>
      <c r="CE143" t="s">
        <v>413</v>
      </c>
      <c r="CF143">
        <v>251</v>
      </c>
      <c r="CG143">
        <v>1000</v>
      </c>
      <c r="CH143" t="s">
        <v>414</v>
      </c>
      <c r="CI143">
        <v>8.5</v>
      </c>
      <c r="CJ143">
        <v>1.992</v>
      </c>
      <c r="CK143">
        <v>33.67</v>
      </c>
      <c r="CL143">
        <v>2.6106759999999999E-5</v>
      </c>
      <c r="CM143">
        <v>3.7014436000000001E-4</v>
      </c>
      <c r="CN143">
        <v>1.8797999360000001E-2</v>
      </c>
      <c r="CO143">
        <v>1.9799999999999999E-4</v>
      </c>
      <c r="CP143">
        <f t="shared" si="96"/>
        <v>1200.025714285714</v>
      </c>
      <c r="CQ143">
        <f t="shared" si="97"/>
        <v>1009.5273855135183</v>
      </c>
      <c r="CR143">
        <f t="shared" si="98"/>
        <v>0.84125479437281458</v>
      </c>
      <c r="CS143">
        <f t="shared" si="99"/>
        <v>0.16202175313953229</v>
      </c>
      <c r="CT143">
        <v>6</v>
      </c>
      <c r="CU143">
        <v>0.5</v>
      </c>
      <c r="CV143" t="s">
        <v>415</v>
      </c>
      <c r="CW143">
        <v>2</v>
      </c>
      <c r="CX143" t="b">
        <v>1</v>
      </c>
      <c r="CY143">
        <v>1657205968.0999999</v>
      </c>
      <c r="CZ143">
        <v>819.52271428571419</v>
      </c>
      <c r="DA143">
        <v>843.0394285714284</v>
      </c>
      <c r="DB143">
        <v>34.669842857142847</v>
      </c>
      <c r="DC143">
        <v>33.375399999999999</v>
      </c>
      <c r="DD143">
        <v>820.69485714285724</v>
      </c>
      <c r="DE143">
        <v>34.2226</v>
      </c>
      <c r="DF143">
        <v>650.36785714285713</v>
      </c>
      <c r="DG143">
        <v>101.22799999999999</v>
      </c>
      <c r="DH143">
        <v>0.1000443</v>
      </c>
      <c r="DI143">
        <v>33.322800000000001</v>
      </c>
      <c r="DJ143">
        <v>999.89999999999986</v>
      </c>
      <c r="DK143">
        <v>33.155799999999999</v>
      </c>
      <c r="DL143">
        <v>0</v>
      </c>
      <c r="DM143">
        <v>0</v>
      </c>
      <c r="DN143">
        <v>8969.91</v>
      </c>
      <c r="DO143">
        <v>0</v>
      </c>
      <c r="DP143">
        <v>1241.3342857142859</v>
      </c>
      <c r="DQ143">
        <v>-23.51698571428571</v>
      </c>
      <c r="DR143">
        <v>848.95571428571418</v>
      </c>
      <c r="DS143">
        <v>872.14771428571441</v>
      </c>
      <c r="DT143">
        <v>1.2944442857142859</v>
      </c>
      <c r="DU143">
        <v>843.0394285714284</v>
      </c>
      <c r="DV143">
        <v>33.375399999999999</v>
      </c>
      <c r="DW143">
        <v>3.5095585714285709</v>
      </c>
      <c r="DX143">
        <v>3.3785257142857139</v>
      </c>
      <c r="DY143">
        <v>26.666057142857142</v>
      </c>
      <c r="DZ143">
        <v>26.021357142857141</v>
      </c>
      <c r="EA143">
        <v>1200.025714285714</v>
      </c>
      <c r="EB143">
        <v>0.95799571428571417</v>
      </c>
      <c r="EC143">
        <v>4.2004571428571433E-2</v>
      </c>
      <c r="ED143">
        <v>0</v>
      </c>
      <c r="EE143">
        <v>531.50842857142857</v>
      </c>
      <c r="EF143">
        <v>5.0001600000000002</v>
      </c>
      <c r="EG143">
        <v>7493.1842857142856</v>
      </c>
      <c r="EH143">
        <v>9515.3671428571433</v>
      </c>
      <c r="EI143">
        <v>47.589000000000013</v>
      </c>
      <c r="EJ143">
        <v>49.722999999999999</v>
      </c>
      <c r="EK143">
        <v>48.741</v>
      </c>
      <c r="EL143">
        <v>48.589000000000013</v>
      </c>
      <c r="EM143">
        <v>49.276571428571437</v>
      </c>
      <c r="EN143">
        <v>1144.8328571428569</v>
      </c>
      <c r="EO143">
        <v>50.192857142857143</v>
      </c>
      <c r="EP143">
        <v>0</v>
      </c>
      <c r="EQ143">
        <v>610550.70000004768</v>
      </c>
      <c r="ER143">
        <v>0</v>
      </c>
      <c r="ES143">
        <v>531.23480769230775</v>
      </c>
      <c r="ET143">
        <v>2.4194529870047141</v>
      </c>
      <c r="EU143">
        <v>-436.04034186000848</v>
      </c>
      <c r="EV143">
        <v>7540.5592307692314</v>
      </c>
      <c r="EW143">
        <v>15</v>
      </c>
      <c r="EX143">
        <v>1657194677</v>
      </c>
      <c r="EY143" t="s">
        <v>416</v>
      </c>
      <c r="EZ143">
        <v>1657194677</v>
      </c>
      <c r="FA143">
        <v>1657194677</v>
      </c>
      <c r="FB143">
        <v>4</v>
      </c>
      <c r="FC143">
        <v>-0.154</v>
      </c>
      <c r="FD143">
        <v>6.0000000000000001E-3</v>
      </c>
      <c r="FE143">
        <v>-1.1719999999999999</v>
      </c>
      <c r="FF143">
        <v>0.44700000000000001</v>
      </c>
      <c r="FG143">
        <v>415</v>
      </c>
      <c r="FH143">
        <v>30</v>
      </c>
      <c r="FI143">
        <v>0.27</v>
      </c>
      <c r="FJ143">
        <v>0.12</v>
      </c>
      <c r="FK143">
        <v>-23.223207317073172</v>
      </c>
      <c r="FL143">
        <v>-1.785871777003464</v>
      </c>
      <c r="FM143">
        <v>0.17960514196322749</v>
      </c>
      <c r="FN143">
        <v>0</v>
      </c>
      <c r="FO143">
        <v>531.06961764705886</v>
      </c>
      <c r="FP143">
        <v>2.7075171918614891</v>
      </c>
      <c r="FQ143">
        <v>0.32512649255200649</v>
      </c>
      <c r="FR143">
        <v>0</v>
      </c>
      <c r="FS143">
        <v>1.317224390243902</v>
      </c>
      <c r="FT143">
        <v>-0.17234843205574879</v>
      </c>
      <c r="FU143">
        <v>1.7307594702450569E-2</v>
      </c>
      <c r="FV143">
        <v>0</v>
      </c>
      <c r="FW143">
        <v>0</v>
      </c>
      <c r="FX143">
        <v>3</v>
      </c>
      <c r="FY143" t="s">
        <v>425</v>
      </c>
      <c r="FZ143">
        <v>3.3687999999999998</v>
      </c>
      <c r="GA143">
        <v>2.89357</v>
      </c>
      <c r="GB143">
        <v>0.15920899999999999</v>
      </c>
      <c r="GC143">
        <v>0.16439300000000001</v>
      </c>
      <c r="GD143">
        <v>0.142343</v>
      </c>
      <c r="GE143">
        <v>0.14146600000000001</v>
      </c>
      <c r="GF143">
        <v>28981.8</v>
      </c>
      <c r="GG143">
        <v>25073.9</v>
      </c>
      <c r="GH143">
        <v>30816</v>
      </c>
      <c r="GI143">
        <v>27975.1</v>
      </c>
      <c r="GJ143">
        <v>34838.9</v>
      </c>
      <c r="GK143">
        <v>33912.699999999997</v>
      </c>
      <c r="GL143">
        <v>40188.5</v>
      </c>
      <c r="GM143">
        <v>39020.9</v>
      </c>
      <c r="GN143">
        <v>2.3192200000000001</v>
      </c>
      <c r="GO143">
        <v>1.5307299999999999</v>
      </c>
      <c r="GP143">
        <v>0</v>
      </c>
      <c r="GQ143">
        <v>6.6965800000000006E-2</v>
      </c>
      <c r="GR143">
        <v>999.9</v>
      </c>
      <c r="GS143">
        <v>32.0627</v>
      </c>
      <c r="GT143">
        <v>46.4</v>
      </c>
      <c r="GU143">
        <v>44</v>
      </c>
      <c r="GV143">
        <v>41.951799999999999</v>
      </c>
      <c r="GW143">
        <v>50.573700000000002</v>
      </c>
      <c r="GX143">
        <v>43.125</v>
      </c>
      <c r="GY143">
        <v>1</v>
      </c>
      <c r="GZ143">
        <v>0.68860500000000002</v>
      </c>
      <c r="HA143">
        <v>1.5587299999999999</v>
      </c>
      <c r="HB143">
        <v>20.200199999999999</v>
      </c>
      <c r="HC143">
        <v>5.2147399999999999</v>
      </c>
      <c r="HD143">
        <v>11.974</v>
      </c>
      <c r="HE143">
        <v>4.9904500000000001</v>
      </c>
      <c r="HF143">
        <v>3.2926500000000001</v>
      </c>
      <c r="HG143">
        <v>7077.3</v>
      </c>
      <c r="HH143">
        <v>9999</v>
      </c>
      <c r="HI143">
        <v>9999</v>
      </c>
      <c r="HJ143">
        <v>659.3</v>
      </c>
      <c r="HK143">
        <v>4.9713000000000003</v>
      </c>
      <c r="HL143">
        <v>1.8747499999999999</v>
      </c>
      <c r="HM143">
        <v>1.87104</v>
      </c>
      <c r="HN143">
        <v>1.87079</v>
      </c>
      <c r="HO143">
        <v>1.87531</v>
      </c>
      <c r="HP143">
        <v>1.87199</v>
      </c>
      <c r="HQ143">
        <v>1.8674900000000001</v>
      </c>
      <c r="HR143">
        <v>1.8784799999999999</v>
      </c>
      <c r="HS143">
        <v>0</v>
      </c>
      <c r="HT143">
        <v>0</v>
      </c>
      <c r="HU143">
        <v>0</v>
      </c>
      <c r="HV143">
        <v>0</v>
      </c>
      <c r="HW143" t="s">
        <v>418</v>
      </c>
      <c r="HX143" t="s">
        <v>419</v>
      </c>
      <c r="HY143" t="s">
        <v>420</v>
      </c>
      <c r="HZ143" t="s">
        <v>420</v>
      </c>
      <c r="IA143" t="s">
        <v>420</v>
      </c>
      <c r="IB143" t="s">
        <v>420</v>
      </c>
      <c r="IC143">
        <v>0</v>
      </c>
      <c r="ID143">
        <v>100</v>
      </c>
      <c r="IE143">
        <v>100</v>
      </c>
      <c r="IF143">
        <v>-1.1719999999999999</v>
      </c>
      <c r="IG143">
        <v>0.44719999999999999</v>
      </c>
      <c r="IH143">
        <v>-1.172199999999918</v>
      </c>
      <c r="II143">
        <v>0</v>
      </c>
      <c r="IJ143">
        <v>0</v>
      </c>
      <c r="IK143">
        <v>0</v>
      </c>
      <c r="IL143">
        <v>0.44723499999999922</v>
      </c>
      <c r="IM143">
        <v>0</v>
      </c>
      <c r="IN143">
        <v>0</v>
      </c>
      <c r="IO143">
        <v>0</v>
      </c>
      <c r="IP143">
        <v>-1</v>
      </c>
      <c r="IQ143">
        <v>-1</v>
      </c>
      <c r="IR143">
        <v>-1</v>
      </c>
      <c r="IS143">
        <v>-1</v>
      </c>
      <c r="IT143">
        <v>188.2</v>
      </c>
      <c r="IU143">
        <v>188.2</v>
      </c>
      <c r="IV143">
        <v>1.8884300000000001</v>
      </c>
      <c r="IW143">
        <v>2.5708000000000002</v>
      </c>
      <c r="IX143">
        <v>1.49902</v>
      </c>
      <c r="IY143">
        <v>2.2753899999999998</v>
      </c>
      <c r="IZ143">
        <v>1.69678</v>
      </c>
      <c r="JA143">
        <v>2.4084500000000002</v>
      </c>
      <c r="JB143">
        <v>46.036700000000003</v>
      </c>
      <c r="JC143">
        <v>13.834300000000001</v>
      </c>
      <c r="JD143">
        <v>18</v>
      </c>
      <c r="JE143">
        <v>708.22299999999996</v>
      </c>
      <c r="JF143">
        <v>269.77300000000002</v>
      </c>
      <c r="JG143">
        <v>29.9998</v>
      </c>
      <c r="JH143">
        <v>36.116300000000003</v>
      </c>
      <c r="JI143">
        <v>30.0002</v>
      </c>
      <c r="JJ143">
        <v>35.911099999999998</v>
      </c>
      <c r="JK143">
        <v>35.911000000000001</v>
      </c>
      <c r="JL143">
        <v>37.845100000000002</v>
      </c>
      <c r="JM143">
        <v>22.608699999999999</v>
      </c>
      <c r="JN143">
        <v>4.9662499999999996</v>
      </c>
      <c r="JO143">
        <v>30</v>
      </c>
      <c r="JP143">
        <v>856.08900000000006</v>
      </c>
      <c r="JQ143">
        <v>33.353700000000003</v>
      </c>
      <c r="JR143">
        <v>98.230999999999995</v>
      </c>
      <c r="JS143">
        <v>98.243499999999997</v>
      </c>
    </row>
    <row r="144" spans="1:279" x14ac:dyDescent="0.2">
      <c r="A144">
        <v>129</v>
      </c>
      <c r="B144">
        <v>1657205974.0999999</v>
      </c>
      <c r="C144">
        <v>511</v>
      </c>
      <c r="D144" t="s">
        <v>677</v>
      </c>
      <c r="E144" t="s">
        <v>678</v>
      </c>
      <c r="F144">
        <v>4</v>
      </c>
      <c r="G144">
        <v>1657205971.7874999</v>
      </c>
      <c r="H144">
        <f t="shared" ref="H144:H207" si="100">(I144)/1000</f>
        <v>1.4408114386867219E-3</v>
      </c>
      <c r="I144">
        <f t="shared" ref="I144:I207" si="101">IF(CX144, AL144, AF144)</f>
        <v>1.4408114386867219</v>
      </c>
      <c r="J144">
        <f t="shared" ref="J144:J207" si="102">IF(CX144, AG144, AE144)</f>
        <v>15.262020442653473</v>
      </c>
      <c r="K144">
        <f t="shared" ref="K144:K207" si="103">CZ144 - IF(AS144&gt;1, J144*CT144*100/(AU144*DN144), 0)</f>
        <v>825.58624999999995</v>
      </c>
      <c r="L144">
        <f t="shared" ref="L144:L207" si="104">((R144-H144/2)*K144-J144)/(R144+H144/2)</f>
        <v>532.18115544682883</v>
      </c>
      <c r="M144">
        <f t="shared" ref="M144:M207" si="105">L144*(DG144+DH144)/1000</f>
        <v>53.924560204447985</v>
      </c>
      <c r="N144">
        <f t="shared" ref="N144:N207" si="106">(CZ144 - IF(AS144&gt;1, J144*CT144*100/(AU144*DN144), 0))*(DG144+DH144)/1000</f>
        <v>83.654550685302226</v>
      </c>
      <c r="O144">
        <f t="shared" ref="O144:O207" si="107">2/((1/Q144-1/P144)+SIGN(Q144)*SQRT((1/Q144-1/P144)*(1/Q144-1/P144) + 4*CU144/((CU144+1)*(CU144+1))*(2*1/Q144*1/P144-1/P144*1/P144)))</f>
        <v>8.9928785959953864E-2</v>
      </c>
      <c r="P144">
        <f t="shared" ref="P144:P207" si="1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2.7665282075994999</v>
      </c>
      <c r="Q144">
        <f t="shared" ref="Q144:Q207" si="109">H144*(1000-(1000*0.61365*EXP(17.502*U144/(240.97+U144))/(DG144+DH144)+DB144)/2)/(1000*0.61365*EXP(17.502*U144/(240.97+U144))/(DG144+DH144)-DB144)</f>
        <v>8.833581086098112E-2</v>
      </c>
      <c r="R144">
        <f t="shared" ref="R144:R207" si="110">1/((CU144+1)/(O144/1.6)+1/(P144/1.37)) + CU144/((CU144+1)/(O144/1.6) + CU144/(P144/1.37))</f>
        <v>5.5350653920333719E-2</v>
      </c>
      <c r="S144">
        <f t="shared" ref="S144:S207" si="111">(CP144*CS144)</f>
        <v>194.42775898748781</v>
      </c>
      <c r="T144">
        <f t="shared" ref="T144:T207" si="112">(DI144+(S144+2*0.95*0.0000000567*(((DI144+$B$6)+273)^4-(DI144+273)^4)-44100*H144)/(1.84*29.3*P144+8*0.95*0.0000000567*(DI144+273)^3))</f>
        <v>34.124580573135795</v>
      </c>
      <c r="U144">
        <f t="shared" ref="U144:U207" si="113">($C$6*DJ144+$D$6*DK144+$E$6*T144)</f>
        <v>33.149324999999997</v>
      </c>
      <c r="V144">
        <f t="shared" ref="V144:V207" si="114">0.61365*EXP(17.502*U144/(240.97+U144))</f>
        <v>5.0946506873952986</v>
      </c>
      <c r="W144">
        <f t="shared" ref="W144:W207" si="115">(X144/Y144*100)</f>
        <v>68.302569127998822</v>
      </c>
      <c r="X144">
        <f t="shared" ref="X144:X207" si="116">DB144*(DG144+DH144)/1000</f>
        <v>3.5121285278789833</v>
      </c>
      <c r="Y144">
        <f t="shared" ref="Y144:Y207" si="117">0.61365*EXP(17.502*DI144/(240.97+DI144))</f>
        <v>5.142015260505449</v>
      </c>
      <c r="Z144">
        <f t="shared" ref="Z144:Z207" si="118">(V144-DB144*(DG144+DH144)/1000)</f>
        <v>1.5825221595163153</v>
      </c>
      <c r="AA144">
        <f t="shared" ref="AA144:AA207" si="119">(-H144*44100)</f>
        <v>-63.539784446084433</v>
      </c>
      <c r="AB144">
        <f t="shared" ref="AB144:AB207" si="120">2*29.3*P144*0.92*(DI144-U144)</f>
        <v>24.605867613419807</v>
      </c>
      <c r="AC144">
        <f t="shared" ref="AC144:AC207" si="121">2*0.95*0.0000000567*(((DI144+$B$6)+273)^4-(U144+273)^4)</f>
        <v>2.0415768581381117</v>
      </c>
      <c r="AD144">
        <f t="shared" ref="AD144:AD207" si="122">S144+AC144+AA144+AB144</f>
        <v>157.53541901296128</v>
      </c>
      <c r="AE144">
        <f t="shared" ref="AE144:AE207" si="123">DF144*AS144*(DA144-CZ144*(1000-AS144*DC144)/(1000-AS144*DB144))/(100*CT144)</f>
        <v>24.526117815726558</v>
      </c>
      <c r="AF144">
        <f t="shared" ref="AF144:AF207" si="124">1000*DF144*AS144*(DB144-DC144)/(100*CT144*(1000-AS144*DB144))</f>
        <v>1.449578515611039</v>
      </c>
      <c r="AG144">
        <f t="shared" ref="AG144:AG207" si="125">(AH144 - AI144 - DG144*1000/(8.314*(DI144+273.15)) * AK144/DF144 * AJ144) * DF144/(100*CT144) * (1000 - DC144)/1000</f>
        <v>15.262020442653473</v>
      </c>
      <c r="AH144">
        <v>879.83564314722105</v>
      </c>
      <c r="AI144">
        <v>858.34798787878754</v>
      </c>
      <c r="AJ144">
        <v>1.723025805072081</v>
      </c>
      <c r="AK144">
        <v>65.771731375418483</v>
      </c>
      <c r="AL144">
        <f t="shared" ref="AL144:AL207" si="126">(AN144 - AM144 + DG144*1000/(8.314*(DI144+273.15)) * AP144/DF144 * AO144) * DF144/(100*CT144) * 1000/(1000 - AN144)</f>
        <v>1.4408114386867219</v>
      </c>
      <c r="AM144">
        <v>33.372732060594473</v>
      </c>
      <c r="AN144">
        <v>34.657575524475519</v>
      </c>
      <c r="AO144">
        <v>-3.2687418707362092E-4</v>
      </c>
      <c r="AP144">
        <v>88.071452504573628</v>
      </c>
      <c r="AQ144">
        <v>2</v>
      </c>
      <c r="AR144">
        <v>0</v>
      </c>
      <c r="AS144">
        <f t="shared" ref="AS144:AS207" si="127">IF(AQ144*$H$12&gt;=AU144,1,(AU144/(AU144-AQ144*$H$12)))</f>
        <v>1</v>
      </c>
      <c r="AT144">
        <f t="shared" ref="AT144:AT207" si="128">(AS144-1)*100</f>
        <v>0</v>
      </c>
      <c r="AU144">
        <f t="shared" ref="AU144:AU207" si="129">MAX(0,($B$12+$C$12*DN144)/(1+$D$12*DN144)*DG144/(DI144+273)*$E$12)</f>
        <v>47258.464451357439</v>
      </c>
      <c r="AV144" t="s">
        <v>413</v>
      </c>
      <c r="AW144" t="s">
        <v>413</v>
      </c>
      <c r="AX144">
        <v>0</v>
      </c>
      <c r="AY144">
        <v>0</v>
      </c>
      <c r="AZ144" t="e">
        <f t="shared" ref="AZ144:AZ207" si="130">1-AX144/AY144</f>
        <v>#DIV/0!</v>
      </c>
      <c r="BA144">
        <v>0</v>
      </c>
      <c r="BB144" t="s">
        <v>413</v>
      </c>
      <c r="BC144" t="s">
        <v>413</v>
      </c>
      <c r="BD144">
        <v>0</v>
      </c>
      <c r="BE144">
        <v>0</v>
      </c>
      <c r="BF144" t="e">
        <f t="shared" ref="BF144:BF207" si="131">1-BD144/BE144</f>
        <v>#DIV/0!</v>
      </c>
      <c r="BG144">
        <v>0.5</v>
      </c>
      <c r="BH144">
        <f t="shared" ref="BH144:BH207" si="132">CQ144</f>
        <v>1009.5132372992165</v>
      </c>
      <c r="BI144">
        <f t="shared" ref="BI144:BI207" si="133">J144</f>
        <v>15.262020442653473</v>
      </c>
      <c r="BJ144" t="e">
        <f t="shared" ref="BJ144:BJ207" si="134">BF144*BG144*BH144</f>
        <v>#DIV/0!</v>
      </c>
      <c r="BK144">
        <f t="shared" ref="BK144:BK207" si="135">(BI144-BA144)/BH144</f>
        <v>1.5118197442843297E-2</v>
      </c>
      <c r="BL144" t="e">
        <f t="shared" ref="BL144:BL207" si="136">(AY144-BE144)/BE144</f>
        <v>#DIV/0!</v>
      </c>
      <c r="BM144" t="e">
        <f t="shared" ref="BM144:BM207" si="137">AX144/(AZ144+AX144/BE144)</f>
        <v>#DIV/0!</v>
      </c>
      <c r="BN144" t="s">
        <v>413</v>
      </c>
      <c r="BO144">
        <v>0</v>
      </c>
      <c r="BP144" t="e">
        <f t="shared" ref="BP144:BP207" si="138">IF(BO144&lt;&gt;0, BO144, BM144)</f>
        <v>#DIV/0!</v>
      </c>
      <c r="BQ144" t="e">
        <f t="shared" ref="BQ144:BQ207" si="139">1-BP144/BE144</f>
        <v>#DIV/0!</v>
      </c>
      <c r="BR144" t="e">
        <f t="shared" ref="BR144:BR207" si="140">(BE144-BD144)/(BE144-BP144)</f>
        <v>#DIV/0!</v>
      </c>
      <c r="BS144" t="e">
        <f t="shared" ref="BS144:BS207" si="141">(AY144-BE144)/(AY144-BP144)</f>
        <v>#DIV/0!</v>
      </c>
      <c r="BT144" t="e">
        <f t="shared" ref="BT144:BT207" si="142">(BE144-BD144)/(BE144-AX144)</f>
        <v>#DIV/0!</v>
      </c>
      <c r="BU144" t="e">
        <f t="shared" ref="BU144:BU207" si="143">(AY144-BE144)/(AY144-AX144)</f>
        <v>#DIV/0!</v>
      </c>
      <c r="BV144" t="e">
        <f t="shared" ref="BV144:BV207" si="144">(BR144*BP144/BD144)</f>
        <v>#DIV/0!</v>
      </c>
      <c r="BW144" t="e">
        <f t="shared" ref="BW144:BW207" si="145">(1-BV144)</f>
        <v>#DIV/0!</v>
      </c>
      <c r="BX144" t="s">
        <v>413</v>
      </c>
      <c r="BY144" t="s">
        <v>413</v>
      </c>
      <c r="BZ144" t="s">
        <v>413</v>
      </c>
      <c r="CA144" t="s">
        <v>413</v>
      </c>
      <c r="CB144" t="s">
        <v>413</v>
      </c>
      <c r="CC144" t="s">
        <v>413</v>
      </c>
      <c r="CD144" t="s">
        <v>413</v>
      </c>
      <c r="CE144" t="s">
        <v>413</v>
      </c>
      <c r="CF144">
        <v>251</v>
      </c>
      <c r="CG144">
        <v>1000</v>
      </c>
      <c r="CH144" t="s">
        <v>414</v>
      </c>
      <c r="CI144">
        <v>8.5</v>
      </c>
      <c r="CJ144">
        <v>1.992</v>
      </c>
      <c r="CK144">
        <v>33.67</v>
      </c>
      <c r="CL144">
        <v>2.6106759999999999E-5</v>
      </c>
      <c r="CM144">
        <v>3.7014436000000001E-4</v>
      </c>
      <c r="CN144">
        <v>1.8797999360000001E-2</v>
      </c>
      <c r="CO144">
        <v>1.9799999999999999E-4</v>
      </c>
      <c r="CP144">
        <f t="shared" ref="CP144:CP207" si="146">$B$10*DO144+$C$10*DP144+$F$10*EA144*(1-ED144)</f>
        <v>1200.00875</v>
      </c>
      <c r="CQ144">
        <f t="shared" ref="CQ144:CQ207" si="147">CP144*CR144</f>
        <v>1009.5132372992165</v>
      </c>
      <c r="CR144">
        <f t="shared" ref="CR144:CR207" si="148">($B$10*$D$8+$C$10*$D$8+$F$10*((EN144+EF144)/MAX(EN144+EF144+EO144, 0.1)*$I$8+EO144/MAX(EN144+EF144+EO144, 0.1)*$J$8))/($B$10+$C$10+$F$10)</f>
        <v>0.84125489693239031</v>
      </c>
      <c r="CS144">
        <f t="shared" ref="CS144:CS207" si="149">($B$10*$K$8+$C$10*$K$8+$F$10*((EN144+EF144)/MAX(EN144+EF144+EO144, 0.1)*$P$8+EO144/MAX(EN144+EF144+EO144, 0.1)*$Q$8))/($B$10+$C$10+$F$10)</f>
        <v>0.16202195107951323</v>
      </c>
      <c r="CT144">
        <v>6</v>
      </c>
      <c r="CU144">
        <v>0.5</v>
      </c>
      <c r="CV144" t="s">
        <v>415</v>
      </c>
      <c r="CW144">
        <v>2</v>
      </c>
      <c r="CX144" t="b">
        <v>1</v>
      </c>
      <c r="CY144">
        <v>1657205971.7874999</v>
      </c>
      <c r="CZ144">
        <v>825.58624999999995</v>
      </c>
      <c r="DA144">
        <v>849.31562499999995</v>
      </c>
      <c r="DB144">
        <v>34.661175</v>
      </c>
      <c r="DC144">
        <v>33.370287500000003</v>
      </c>
      <c r="DD144">
        <v>826.75862500000005</v>
      </c>
      <c r="DE144">
        <v>34.2139375</v>
      </c>
      <c r="DF144">
        <v>650.40575000000001</v>
      </c>
      <c r="DG144">
        <v>101.22750000000001</v>
      </c>
      <c r="DH144">
        <v>9.9951474999999998E-2</v>
      </c>
      <c r="DI144">
        <v>33.314300000000003</v>
      </c>
      <c r="DJ144">
        <v>999.9</v>
      </c>
      <c r="DK144">
        <v>33.149324999999997</v>
      </c>
      <c r="DL144">
        <v>0</v>
      </c>
      <c r="DM144">
        <v>0</v>
      </c>
      <c r="DN144">
        <v>8988.0475000000006</v>
      </c>
      <c r="DO144">
        <v>0</v>
      </c>
      <c r="DP144">
        <v>1208.4224999999999</v>
      </c>
      <c r="DQ144">
        <v>-23.729125</v>
      </c>
      <c r="DR144">
        <v>855.22974999999997</v>
      </c>
      <c r="DS144">
        <v>878.63575000000003</v>
      </c>
      <c r="DT144">
        <v>1.2909025000000001</v>
      </c>
      <c r="DU144">
        <v>849.31562499999995</v>
      </c>
      <c r="DV144">
        <v>33.370287500000003</v>
      </c>
      <c r="DW144">
        <v>3.5086599999999999</v>
      </c>
      <c r="DX144">
        <v>3.3779862500000002</v>
      </c>
      <c r="DY144">
        <v>26.6617</v>
      </c>
      <c r="DZ144">
        <v>26.018675000000002</v>
      </c>
      <c r="EA144">
        <v>1200.00875</v>
      </c>
      <c r="EB144">
        <v>0.95799374999999998</v>
      </c>
      <c r="EC144">
        <v>4.2006500000000002E-2</v>
      </c>
      <c r="ED144">
        <v>0</v>
      </c>
      <c r="EE144">
        <v>531.86112500000002</v>
      </c>
      <c r="EF144">
        <v>5.0001600000000002</v>
      </c>
      <c r="EG144">
        <v>7471.8937500000002</v>
      </c>
      <c r="EH144">
        <v>9515.23</v>
      </c>
      <c r="EI144">
        <v>47.585625</v>
      </c>
      <c r="EJ144">
        <v>49.694875000000003</v>
      </c>
      <c r="EK144">
        <v>48.742125000000001</v>
      </c>
      <c r="EL144">
        <v>48.561999999999998</v>
      </c>
      <c r="EM144">
        <v>49.280999999999999</v>
      </c>
      <c r="EN144">
        <v>1144.8125</v>
      </c>
      <c r="EO144">
        <v>50.196249999999999</v>
      </c>
      <c r="EP144">
        <v>0</v>
      </c>
      <c r="EQ144">
        <v>610554.89999985695</v>
      </c>
      <c r="ER144">
        <v>0</v>
      </c>
      <c r="ES144">
        <v>531.4828</v>
      </c>
      <c r="ET144">
        <v>3.7077692407159111</v>
      </c>
      <c r="EU144">
        <v>-520.78461607566067</v>
      </c>
      <c r="EV144">
        <v>7510.2039999999988</v>
      </c>
      <c r="EW144">
        <v>15</v>
      </c>
      <c r="EX144">
        <v>1657194677</v>
      </c>
      <c r="EY144" t="s">
        <v>416</v>
      </c>
      <c r="EZ144">
        <v>1657194677</v>
      </c>
      <c r="FA144">
        <v>1657194677</v>
      </c>
      <c r="FB144">
        <v>4</v>
      </c>
      <c r="FC144">
        <v>-0.154</v>
      </c>
      <c r="FD144">
        <v>6.0000000000000001E-3</v>
      </c>
      <c r="FE144">
        <v>-1.1719999999999999</v>
      </c>
      <c r="FF144">
        <v>0.44700000000000001</v>
      </c>
      <c r="FG144">
        <v>415</v>
      </c>
      <c r="FH144">
        <v>30</v>
      </c>
      <c r="FI144">
        <v>0.27</v>
      </c>
      <c r="FJ144">
        <v>0.12</v>
      </c>
      <c r="FK144">
        <v>-23.368365853658538</v>
      </c>
      <c r="FL144">
        <v>-1.8894606271777139</v>
      </c>
      <c r="FM144">
        <v>0.1917260578874237</v>
      </c>
      <c r="FN144">
        <v>0</v>
      </c>
      <c r="FO144">
        <v>531.28002941176464</v>
      </c>
      <c r="FP144">
        <v>3.15870129831892</v>
      </c>
      <c r="FQ144">
        <v>0.37979642265871921</v>
      </c>
      <c r="FR144">
        <v>0</v>
      </c>
      <c r="FS144">
        <v>1.3068558536585371</v>
      </c>
      <c r="FT144">
        <v>-0.12945491289198771</v>
      </c>
      <c r="FU144">
        <v>1.295581496257329E-2</v>
      </c>
      <c r="FV144">
        <v>0</v>
      </c>
      <c r="FW144">
        <v>0</v>
      </c>
      <c r="FX144">
        <v>3</v>
      </c>
      <c r="FY144" t="s">
        <v>425</v>
      </c>
      <c r="FZ144">
        <v>3.3689399999999998</v>
      </c>
      <c r="GA144">
        <v>2.8936700000000002</v>
      </c>
      <c r="GB144">
        <v>0.16006600000000001</v>
      </c>
      <c r="GC144">
        <v>0.16526299999999999</v>
      </c>
      <c r="GD144">
        <v>0.142316</v>
      </c>
      <c r="GE144">
        <v>0.14143800000000001</v>
      </c>
      <c r="GF144">
        <v>28952.3</v>
      </c>
      <c r="GG144">
        <v>25047.8</v>
      </c>
      <c r="GH144">
        <v>30816.2</v>
      </c>
      <c r="GI144">
        <v>27975.200000000001</v>
      </c>
      <c r="GJ144">
        <v>34840.1</v>
      </c>
      <c r="GK144">
        <v>33913.800000000003</v>
      </c>
      <c r="GL144">
        <v>40188.6</v>
      </c>
      <c r="GM144">
        <v>39020.9</v>
      </c>
      <c r="GN144">
        <v>2.3193199999999998</v>
      </c>
      <c r="GO144">
        <v>1.5306999999999999</v>
      </c>
      <c r="GP144">
        <v>0</v>
      </c>
      <c r="GQ144">
        <v>6.7807699999999999E-2</v>
      </c>
      <c r="GR144">
        <v>999.9</v>
      </c>
      <c r="GS144">
        <v>32.049300000000002</v>
      </c>
      <c r="GT144">
        <v>46.4</v>
      </c>
      <c r="GU144">
        <v>44</v>
      </c>
      <c r="GV144">
        <v>41.953299999999999</v>
      </c>
      <c r="GW144">
        <v>50.663699999999999</v>
      </c>
      <c r="GX144">
        <v>43.277200000000001</v>
      </c>
      <c r="GY144">
        <v>1</v>
      </c>
      <c r="GZ144">
        <v>0.68865900000000002</v>
      </c>
      <c r="HA144">
        <v>1.5580400000000001</v>
      </c>
      <c r="HB144">
        <v>20.200399999999998</v>
      </c>
      <c r="HC144">
        <v>5.2147399999999999</v>
      </c>
      <c r="HD144">
        <v>11.974</v>
      </c>
      <c r="HE144">
        <v>4.9904999999999999</v>
      </c>
      <c r="HF144">
        <v>3.2926500000000001</v>
      </c>
      <c r="HG144">
        <v>7077.6</v>
      </c>
      <c r="HH144">
        <v>9999</v>
      </c>
      <c r="HI144">
        <v>9999</v>
      </c>
      <c r="HJ144">
        <v>659.3</v>
      </c>
      <c r="HK144">
        <v>4.9712899999999998</v>
      </c>
      <c r="HL144">
        <v>1.87473</v>
      </c>
      <c r="HM144">
        <v>1.87103</v>
      </c>
      <c r="HN144">
        <v>1.8708</v>
      </c>
      <c r="HO144">
        <v>1.87531</v>
      </c>
      <c r="HP144">
        <v>1.87199</v>
      </c>
      <c r="HQ144">
        <v>1.86748</v>
      </c>
      <c r="HR144">
        <v>1.87849</v>
      </c>
      <c r="HS144">
        <v>0</v>
      </c>
      <c r="HT144">
        <v>0</v>
      </c>
      <c r="HU144">
        <v>0</v>
      </c>
      <c r="HV144">
        <v>0</v>
      </c>
      <c r="HW144" t="s">
        <v>418</v>
      </c>
      <c r="HX144" t="s">
        <v>419</v>
      </c>
      <c r="HY144" t="s">
        <v>420</v>
      </c>
      <c r="HZ144" t="s">
        <v>420</v>
      </c>
      <c r="IA144" t="s">
        <v>420</v>
      </c>
      <c r="IB144" t="s">
        <v>420</v>
      </c>
      <c r="IC144">
        <v>0</v>
      </c>
      <c r="ID144">
        <v>100</v>
      </c>
      <c r="IE144">
        <v>100</v>
      </c>
      <c r="IF144">
        <v>-1.1719999999999999</v>
      </c>
      <c r="IG144">
        <v>0.44729999999999998</v>
      </c>
      <c r="IH144">
        <v>-1.172199999999918</v>
      </c>
      <c r="II144">
        <v>0</v>
      </c>
      <c r="IJ144">
        <v>0</v>
      </c>
      <c r="IK144">
        <v>0</v>
      </c>
      <c r="IL144">
        <v>0.44723499999999922</v>
      </c>
      <c r="IM144">
        <v>0</v>
      </c>
      <c r="IN144">
        <v>0</v>
      </c>
      <c r="IO144">
        <v>0</v>
      </c>
      <c r="IP144">
        <v>-1</v>
      </c>
      <c r="IQ144">
        <v>-1</v>
      </c>
      <c r="IR144">
        <v>-1</v>
      </c>
      <c r="IS144">
        <v>-1</v>
      </c>
      <c r="IT144">
        <v>188.3</v>
      </c>
      <c r="IU144">
        <v>188.3</v>
      </c>
      <c r="IV144">
        <v>1.90063</v>
      </c>
      <c r="IW144">
        <v>2.5793499999999998</v>
      </c>
      <c r="IX144">
        <v>1.49902</v>
      </c>
      <c r="IY144">
        <v>2.2753899999999998</v>
      </c>
      <c r="IZ144">
        <v>1.69678</v>
      </c>
      <c r="JA144">
        <v>2.2863799999999999</v>
      </c>
      <c r="JB144">
        <v>46.036700000000003</v>
      </c>
      <c r="JC144">
        <v>13.8256</v>
      </c>
      <c r="JD144">
        <v>18</v>
      </c>
      <c r="JE144">
        <v>708.30600000000004</v>
      </c>
      <c r="JF144">
        <v>269.76100000000002</v>
      </c>
      <c r="JG144">
        <v>29.9998</v>
      </c>
      <c r="JH144">
        <v>36.116599999999998</v>
      </c>
      <c r="JI144">
        <v>30.0002</v>
      </c>
      <c r="JJ144">
        <v>35.911099999999998</v>
      </c>
      <c r="JK144">
        <v>35.911000000000001</v>
      </c>
      <c r="JL144">
        <v>38.086799999999997</v>
      </c>
      <c r="JM144">
        <v>22.608699999999999</v>
      </c>
      <c r="JN144">
        <v>4.9662499999999996</v>
      </c>
      <c r="JO144">
        <v>30</v>
      </c>
      <c r="JP144">
        <v>862.76900000000001</v>
      </c>
      <c r="JQ144">
        <v>33.353700000000003</v>
      </c>
      <c r="JR144">
        <v>98.231300000000005</v>
      </c>
      <c r="JS144">
        <v>98.243700000000004</v>
      </c>
    </row>
    <row r="145" spans="1:279" x14ac:dyDescent="0.2">
      <c r="A145">
        <v>130</v>
      </c>
      <c r="B145">
        <v>1657205978.0999999</v>
      </c>
      <c r="C145">
        <v>515</v>
      </c>
      <c r="D145" t="s">
        <v>679</v>
      </c>
      <c r="E145" t="s">
        <v>680</v>
      </c>
      <c r="F145">
        <v>4</v>
      </c>
      <c r="G145">
        <v>1657205976.0999999</v>
      </c>
      <c r="H145">
        <f t="shared" si="100"/>
        <v>1.439249749742611E-3</v>
      </c>
      <c r="I145">
        <f t="shared" si="101"/>
        <v>1.4392497497426109</v>
      </c>
      <c r="J145">
        <f t="shared" si="102"/>
        <v>15.521980189138294</v>
      </c>
      <c r="K145">
        <f t="shared" si="103"/>
        <v>832.72771428571434</v>
      </c>
      <c r="L145">
        <f t="shared" si="104"/>
        <v>534.45823782068533</v>
      </c>
      <c r="M145">
        <f t="shared" si="105"/>
        <v>54.154792911406062</v>
      </c>
      <c r="N145">
        <f t="shared" si="106"/>
        <v>84.377400753735742</v>
      </c>
      <c r="O145">
        <f t="shared" si="107"/>
        <v>8.9908091767736648E-2</v>
      </c>
      <c r="P145">
        <f t="shared" si="108"/>
        <v>2.7684282615584732</v>
      </c>
      <c r="Q145">
        <f t="shared" si="109"/>
        <v>8.8316914690471732E-2</v>
      </c>
      <c r="R145">
        <f t="shared" si="110"/>
        <v>5.5338687030497768E-2</v>
      </c>
      <c r="S145">
        <f t="shared" si="111"/>
        <v>194.42435872385317</v>
      </c>
      <c r="T145">
        <f t="shared" si="112"/>
        <v>34.121716644433597</v>
      </c>
      <c r="U145">
        <f t="shared" si="113"/>
        <v>33.140900000000002</v>
      </c>
      <c r="V145">
        <f t="shared" si="114"/>
        <v>5.0922420782103952</v>
      </c>
      <c r="W145">
        <f t="shared" si="115"/>
        <v>68.292811122775092</v>
      </c>
      <c r="X145">
        <f t="shared" si="116"/>
        <v>3.5110840355713693</v>
      </c>
      <c r="Y145">
        <f t="shared" si="117"/>
        <v>5.1412205440763472</v>
      </c>
      <c r="Z145">
        <f t="shared" si="118"/>
        <v>1.5811580426390259</v>
      </c>
      <c r="AA145">
        <f t="shared" si="119"/>
        <v>-63.470913963649146</v>
      </c>
      <c r="AB145">
        <f t="shared" si="120"/>
        <v>25.468703150023718</v>
      </c>
      <c r="AC145">
        <f t="shared" si="121"/>
        <v>2.1116013240999543</v>
      </c>
      <c r="AD145">
        <f t="shared" si="122"/>
        <v>158.5337492343277</v>
      </c>
      <c r="AE145">
        <f t="shared" si="123"/>
        <v>24.590960846324048</v>
      </c>
      <c r="AF145">
        <f t="shared" si="124"/>
        <v>1.4528730009154927</v>
      </c>
      <c r="AG145">
        <f t="shared" si="125"/>
        <v>15.521980189138294</v>
      </c>
      <c r="AH145">
        <v>886.72445571980143</v>
      </c>
      <c r="AI145">
        <v>865.14630303030299</v>
      </c>
      <c r="AJ145">
        <v>1.6834598617341949</v>
      </c>
      <c r="AK145">
        <v>65.771731375418483</v>
      </c>
      <c r="AL145">
        <f t="shared" si="126"/>
        <v>1.4392497497426109</v>
      </c>
      <c r="AM145">
        <v>33.363634916417581</v>
      </c>
      <c r="AN145">
        <v>34.646414685314703</v>
      </c>
      <c r="AO145">
        <v>-1.8173040630448131E-4</v>
      </c>
      <c r="AP145">
        <v>88.071452504573628</v>
      </c>
      <c r="AQ145">
        <v>2</v>
      </c>
      <c r="AR145">
        <v>0</v>
      </c>
      <c r="AS145">
        <f t="shared" si="127"/>
        <v>1</v>
      </c>
      <c r="AT145">
        <f t="shared" si="128"/>
        <v>0</v>
      </c>
      <c r="AU145">
        <f t="shared" si="129"/>
        <v>47311.111358262031</v>
      </c>
      <c r="AV145" t="s">
        <v>413</v>
      </c>
      <c r="AW145" t="s">
        <v>413</v>
      </c>
      <c r="AX145">
        <v>0</v>
      </c>
      <c r="AY145">
        <v>0</v>
      </c>
      <c r="AZ145" t="e">
        <f t="shared" si="130"/>
        <v>#DIV/0!</v>
      </c>
      <c r="BA145">
        <v>0</v>
      </c>
      <c r="BB145" t="s">
        <v>413</v>
      </c>
      <c r="BC145" t="s">
        <v>413</v>
      </c>
      <c r="BD145">
        <v>0</v>
      </c>
      <c r="BE145">
        <v>0</v>
      </c>
      <c r="BF145" t="e">
        <f t="shared" si="131"/>
        <v>#DIV/0!</v>
      </c>
      <c r="BG145">
        <v>0.5</v>
      </c>
      <c r="BH145">
        <f t="shared" si="132"/>
        <v>1009.4951122921519</v>
      </c>
      <c r="BI145">
        <f t="shared" si="133"/>
        <v>15.521980189138294</v>
      </c>
      <c r="BJ145" t="e">
        <f t="shared" si="134"/>
        <v>#DIV/0!</v>
      </c>
      <c r="BK145">
        <f t="shared" si="135"/>
        <v>1.537598349921101E-2</v>
      </c>
      <c r="BL145" t="e">
        <f t="shared" si="136"/>
        <v>#DIV/0!</v>
      </c>
      <c r="BM145" t="e">
        <f t="shared" si="137"/>
        <v>#DIV/0!</v>
      </c>
      <c r="BN145" t="s">
        <v>413</v>
      </c>
      <c r="BO145">
        <v>0</v>
      </c>
      <c r="BP145" t="e">
        <f t="shared" si="138"/>
        <v>#DIV/0!</v>
      </c>
      <c r="BQ145" t="e">
        <f t="shared" si="139"/>
        <v>#DIV/0!</v>
      </c>
      <c r="BR145" t="e">
        <f t="shared" si="140"/>
        <v>#DIV/0!</v>
      </c>
      <c r="BS145" t="e">
        <f t="shared" si="141"/>
        <v>#DIV/0!</v>
      </c>
      <c r="BT145" t="e">
        <f t="shared" si="142"/>
        <v>#DIV/0!</v>
      </c>
      <c r="BU145" t="e">
        <f t="shared" si="143"/>
        <v>#DIV/0!</v>
      </c>
      <c r="BV145" t="e">
        <f t="shared" si="144"/>
        <v>#DIV/0!</v>
      </c>
      <c r="BW145" t="e">
        <f t="shared" si="145"/>
        <v>#DIV/0!</v>
      </c>
      <c r="BX145" t="s">
        <v>413</v>
      </c>
      <c r="BY145" t="s">
        <v>413</v>
      </c>
      <c r="BZ145" t="s">
        <v>413</v>
      </c>
      <c r="CA145" t="s">
        <v>413</v>
      </c>
      <c r="CB145" t="s">
        <v>413</v>
      </c>
      <c r="CC145" t="s">
        <v>413</v>
      </c>
      <c r="CD145" t="s">
        <v>413</v>
      </c>
      <c r="CE145" t="s">
        <v>413</v>
      </c>
      <c r="CF145">
        <v>251</v>
      </c>
      <c r="CG145">
        <v>1000</v>
      </c>
      <c r="CH145" t="s">
        <v>414</v>
      </c>
      <c r="CI145">
        <v>8.5</v>
      </c>
      <c r="CJ145">
        <v>1.992</v>
      </c>
      <c r="CK145">
        <v>33.67</v>
      </c>
      <c r="CL145">
        <v>2.6106759999999999E-5</v>
      </c>
      <c r="CM145">
        <v>3.7014436000000001E-4</v>
      </c>
      <c r="CN145">
        <v>1.8797999360000001E-2</v>
      </c>
      <c r="CO145">
        <v>1.9799999999999999E-4</v>
      </c>
      <c r="CP145">
        <f t="shared" si="146"/>
        <v>1199.987142857143</v>
      </c>
      <c r="CQ145">
        <f t="shared" si="147"/>
        <v>1009.4951122921519</v>
      </c>
      <c r="CR145">
        <f t="shared" si="148"/>
        <v>0.84125494035591608</v>
      </c>
      <c r="CS145">
        <f t="shared" si="149"/>
        <v>0.16202203488691808</v>
      </c>
      <c r="CT145">
        <v>6</v>
      </c>
      <c r="CU145">
        <v>0.5</v>
      </c>
      <c r="CV145" t="s">
        <v>415</v>
      </c>
      <c r="CW145">
        <v>2</v>
      </c>
      <c r="CX145" t="b">
        <v>1</v>
      </c>
      <c r="CY145">
        <v>1657205976.0999999</v>
      </c>
      <c r="CZ145">
        <v>832.72771428571434</v>
      </c>
      <c r="DA145">
        <v>856.53071428571434</v>
      </c>
      <c r="DB145">
        <v>34.65118571428571</v>
      </c>
      <c r="DC145">
        <v>33.357257142857137</v>
      </c>
      <c r="DD145">
        <v>833.89985714285717</v>
      </c>
      <c r="DE145">
        <v>34.203942857142863</v>
      </c>
      <c r="DF145">
        <v>650.35857142857151</v>
      </c>
      <c r="DG145">
        <v>101.2265714285714</v>
      </c>
      <c r="DH145">
        <v>9.9947800000000003E-2</v>
      </c>
      <c r="DI145">
        <v>33.311542857142861</v>
      </c>
      <c r="DJ145">
        <v>999.89999999999986</v>
      </c>
      <c r="DK145">
        <v>33.140900000000002</v>
      </c>
      <c r="DL145">
        <v>0</v>
      </c>
      <c r="DM145">
        <v>0</v>
      </c>
      <c r="DN145">
        <v>8998.2142857142862</v>
      </c>
      <c r="DO145">
        <v>0</v>
      </c>
      <c r="DP145">
        <v>1174.1400000000001</v>
      </c>
      <c r="DQ145">
        <v>-23.802985714285711</v>
      </c>
      <c r="DR145">
        <v>862.61857142857139</v>
      </c>
      <c r="DS145">
        <v>886.0882857142858</v>
      </c>
      <c r="DT145">
        <v>1.293908571428571</v>
      </c>
      <c r="DU145">
        <v>856.53071428571434</v>
      </c>
      <c r="DV145">
        <v>33.357257142857137</v>
      </c>
      <c r="DW145">
        <v>3.5076142857142858</v>
      </c>
      <c r="DX145">
        <v>3.3766357142857149</v>
      </c>
      <c r="DY145">
        <v>26.65664285714286</v>
      </c>
      <c r="DZ145">
        <v>26.011900000000001</v>
      </c>
      <c r="EA145">
        <v>1199.987142857143</v>
      </c>
      <c r="EB145">
        <v>0.95799414285714291</v>
      </c>
      <c r="EC145">
        <v>4.2006114285714283E-2</v>
      </c>
      <c r="ED145">
        <v>0</v>
      </c>
      <c r="EE145">
        <v>531.89971428571437</v>
      </c>
      <c r="EF145">
        <v>5.0001600000000002</v>
      </c>
      <c r="EG145">
        <v>7452.6257142857139</v>
      </c>
      <c r="EH145">
        <v>9515.028571428571</v>
      </c>
      <c r="EI145">
        <v>47.588999999999999</v>
      </c>
      <c r="EJ145">
        <v>49.713999999999999</v>
      </c>
      <c r="EK145">
        <v>48.741</v>
      </c>
      <c r="EL145">
        <v>48.588999999999999</v>
      </c>
      <c r="EM145">
        <v>49.25</v>
      </c>
      <c r="EN145">
        <v>1144.791428571428</v>
      </c>
      <c r="EO145">
        <v>50.197142857142858</v>
      </c>
      <c r="EP145">
        <v>0</v>
      </c>
      <c r="EQ145">
        <v>610559.09999990463</v>
      </c>
      <c r="ER145">
        <v>0</v>
      </c>
      <c r="ES145">
        <v>531.67207692307693</v>
      </c>
      <c r="ET145">
        <v>4.0555213763939486</v>
      </c>
      <c r="EU145">
        <v>-352.76957282101279</v>
      </c>
      <c r="EV145">
        <v>7480.7365384615387</v>
      </c>
      <c r="EW145">
        <v>15</v>
      </c>
      <c r="EX145">
        <v>1657194677</v>
      </c>
      <c r="EY145" t="s">
        <v>416</v>
      </c>
      <c r="EZ145">
        <v>1657194677</v>
      </c>
      <c r="FA145">
        <v>1657194677</v>
      </c>
      <c r="FB145">
        <v>4</v>
      </c>
      <c r="FC145">
        <v>-0.154</v>
      </c>
      <c r="FD145">
        <v>6.0000000000000001E-3</v>
      </c>
      <c r="FE145">
        <v>-1.1719999999999999</v>
      </c>
      <c r="FF145">
        <v>0.44700000000000001</v>
      </c>
      <c r="FG145">
        <v>415</v>
      </c>
      <c r="FH145">
        <v>30</v>
      </c>
      <c r="FI145">
        <v>0.27</v>
      </c>
      <c r="FJ145">
        <v>0.12</v>
      </c>
      <c r="FK145">
        <v>-23.494700000000002</v>
      </c>
      <c r="FL145">
        <v>-2.164797909407699</v>
      </c>
      <c r="FM145">
        <v>0.21711640353259071</v>
      </c>
      <c r="FN145">
        <v>0</v>
      </c>
      <c r="FO145">
        <v>531.47179411764716</v>
      </c>
      <c r="FP145">
        <v>2.9789915990663309</v>
      </c>
      <c r="FQ145">
        <v>0.37239145907086763</v>
      </c>
      <c r="FR145">
        <v>0</v>
      </c>
      <c r="FS145">
        <v>1.3001685365853659</v>
      </c>
      <c r="FT145">
        <v>-8.2133937282226538E-2</v>
      </c>
      <c r="FU145">
        <v>8.7880213819515191E-3</v>
      </c>
      <c r="FV145">
        <v>1</v>
      </c>
      <c r="FW145">
        <v>1</v>
      </c>
      <c r="FX145">
        <v>3</v>
      </c>
      <c r="FY145" t="s">
        <v>417</v>
      </c>
      <c r="FZ145">
        <v>3.3691900000000001</v>
      </c>
      <c r="GA145">
        <v>2.89357</v>
      </c>
      <c r="GB145">
        <v>0.160911</v>
      </c>
      <c r="GC145">
        <v>0.16611200000000001</v>
      </c>
      <c r="GD145">
        <v>0.142288</v>
      </c>
      <c r="GE145">
        <v>0.141405</v>
      </c>
      <c r="GF145">
        <v>28922.799999999999</v>
      </c>
      <c r="GG145">
        <v>25022.400000000001</v>
      </c>
      <c r="GH145">
        <v>30815.9</v>
      </c>
      <c r="GI145">
        <v>27975.3</v>
      </c>
      <c r="GJ145">
        <v>34841</v>
      </c>
      <c r="GK145">
        <v>33915.1</v>
      </c>
      <c r="GL145">
        <v>40188.300000000003</v>
      </c>
      <c r="GM145">
        <v>39020.9</v>
      </c>
      <c r="GN145">
        <v>2.3193199999999998</v>
      </c>
      <c r="GO145">
        <v>1.53085</v>
      </c>
      <c r="GP145">
        <v>0</v>
      </c>
      <c r="GQ145">
        <v>6.7897100000000002E-2</v>
      </c>
      <c r="GR145">
        <v>999.9</v>
      </c>
      <c r="GS145">
        <v>32.0351</v>
      </c>
      <c r="GT145">
        <v>46.3</v>
      </c>
      <c r="GU145">
        <v>44</v>
      </c>
      <c r="GV145">
        <v>41.860199999999999</v>
      </c>
      <c r="GW145">
        <v>50.453699999999998</v>
      </c>
      <c r="GX145">
        <v>42.3718</v>
      </c>
      <c r="GY145">
        <v>1</v>
      </c>
      <c r="GZ145">
        <v>0.68874199999999997</v>
      </c>
      <c r="HA145">
        <v>1.5569500000000001</v>
      </c>
      <c r="HB145">
        <v>20.200299999999999</v>
      </c>
      <c r="HC145">
        <v>5.2147399999999999</v>
      </c>
      <c r="HD145">
        <v>11.974</v>
      </c>
      <c r="HE145">
        <v>4.9903500000000003</v>
      </c>
      <c r="HF145">
        <v>3.2926500000000001</v>
      </c>
      <c r="HG145">
        <v>7077.6</v>
      </c>
      <c r="HH145">
        <v>9999</v>
      </c>
      <c r="HI145">
        <v>9999</v>
      </c>
      <c r="HJ145">
        <v>659.3</v>
      </c>
      <c r="HK145">
        <v>4.9712800000000001</v>
      </c>
      <c r="HL145">
        <v>1.8747199999999999</v>
      </c>
      <c r="HM145">
        <v>1.87103</v>
      </c>
      <c r="HN145">
        <v>1.87079</v>
      </c>
      <c r="HO145">
        <v>1.8753</v>
      </c>
      <c r="HP145">
        <v>1.8720000000000001</v>
      </c>
      <c r="HQ145">
        <v>1.8674599999999999</v>
      </c>
      <c r="HR145">
        <v>1.8784799999999999</v>
      </c>
      <c r="HS145">
        <v>0</v>
      </c>
      <c r="HT145">
        <v>0</v>
      </c>
      <c r="HU145">
        <v>0</v>
      </c>
      <c r="HV145">
        <v>0</v>
      </c>
      <c r="HW145" t="s">
        <v>418</v>
      </c>
      <c r="HX145" t="s">
        <v>419</v>
      </c>
      <c r="HY145" t="s">
        <v>420</v>
      </c>
      <c r="HZ145" t="s">
        <v>420</v>
      </c>
      <c r="IA145" t="s">
        <v>420</v>
      </c>
      <c r="IB145" t="s">
        <v>420</v>
      </c>
      <c r="IC145">
        <v>0</v>
      </c>
      <c r="ID145">
        <v>100</v>
      </c>
      <c r="IE145">
        <v>100</v>
      </c>
      <c r="IF145">
        <v>-1.1719999999999999</v>
      </c>
      <c r="IG145">
        <v>0.44719999999999999</v>
      </c>
      <c r="IH145">
        <v>-1.172199999999918</v>
      </c>
      <c r="II145">
        <v>0</v>
      </c>
      <c r="IJ145">
        <v>0</v>
      </c>
      <c r="IK145">
        <v>0</v>
      </c>
      <c r="IL145">
        <v>0.44723499999999922</v>
      </c>
      <c r="IM145">
        <v>0</v>
      </c>
      <c r="IN145">
        <v>0</v>
      </c>
      <c r="IO145">
        <v>0</v>
      </c>
      <c r="IP145">
        <v>-1</v>
      </c>
      <c r="IQ145">
        <v>-1</v>
      </c>
      <c r="IR145">
        <v>-1</v>
      </c>
      <c r="IS145">
        <v>-1</v>
      </c>
      <c r="IT145">
        <v>188.4</v>
      </c>
      <c r="IU145">
        <v>188.4</v>
      </c>
      <c r="IV145">
        <v>1.9128400000000001</v>
      </c>
      <c r="IW145">
        <v>2.5793499999999998</v>
      </c>
      <c r="IX145">
        <v>1.49902</v>
      </c>
      <c r="IY145">
        <v>2.2753899999999998</v>
      </c>
      <c r="IZ145">
        <v>1.69678</v>
      </c>
      <c r="JA145">
        <v>2.3559600000000001</v>
      </c>
      <c r="JB145">
        <v>46.036700000000003</v>
      </c>
      <c r="JC145">
        <v>13.8256</v>
      </c>
      <c r="JD145">
        <v>18</v>
      </c>
      <c r="JE145">
        <v>708.30600000000004</v>
      </c>
      <c r="JF145">
        <v>269.83100000000002</v>
      </c>
      <c r="JG145">
        <v>29.9998</v>
      </c>
      <c r="JH145">
        <v>36.119700000000002</v>
      </c>
      <c r="JI145">
        <v>30.000299999999999</v>
      </c>
      <c r="JJ145">
        <v>35.911099999999998</v>
      </c>
      <c r="JK145">
        <v>35.911000000000001</v>
      </c>
      <c r="JL145">
        <v>38.330300000000001</v>
      </c>
      <c r="JM145">
        <v>22.608699999999999</v>
      </c>
      <c r="JN145">
        <v>4.9662499999999996</v>
      </c>
      <c r="JO145">
        <v>30</v>
      </c>
      <c r="JP145">
        <v>869.45</v>
      </c>
      <c r="JQ145">
        <v>33.353700000000003</v>
      </c>
      <c r="JR145">
        <v>98.230599999999995</v>
      </c>
      <c r="JS145">
        <v>98.243899999999996</v>
      </c>
    </row>
    <row r="146" spans="1:279" x14ac:dyDescent="0.2">
      <c r="A146">
        <v>131</v>
      </c>
      <c r="B146">
        <v>1657205982.0999999</v>
      </c>
      <c r="C146">
        <v>519</v>
      </c>
      <c r="D146" t="s">
        <v>681</v>
      </c>
      <c r="E146" t="s">
        <v>682</v>
      </c>
      <c r="F146">
        <v>4</v>
      </c>
      <c r="G146">
        <v>1657205979.7874999</v>
      </c>
      <c r="H146">
        <f t="shared" si="100"/>
        <v>1.4443400062778948E-3</v>
      </c>
      <c r="I146">
        <f t="shared" si="101"/>
        <v>1.4443400062778948</v>
      </c>
      <c r="J146">
        <f t="shared" si="102"/>
        <v>15.444445344837995</v>
      </c>
      <c r="K146">
        <f t="shared" si="103"/>
        <v>838.78</v>
      </c>
      <c r="L146">
        <f t="shared" si="104"/>
        <v>543.17169663296158</v>
      </c>
      <c r="M146">
        <f t="shared" si="105"/>
        <v>55.037500257926226</v>
      </c>
      <c r="N146">
        <f t="shared" si="106"/>
        <v>84.990353423252998</v>
      </c>
      <c r="O146">
        <f t="shared" si="107"/>
        <v>9.0376512936944084E-2</v>
      </c>
      <c r="P146">
        <f t="shared" si="108"/>
        <v>2.7678322277348149</v>
      </c>
      <c r="Q146">
        <f t="shared" si="109"/>
        <v>8.8768532837487132E-2</v>
      </c>
      <c r="R146">
        <f t="shared" si="110"/>
        <v>5.5622420678480514E-2</v>
      </c>
      <c r="S146">
        <f t="shared" si="111"/>
        <v>194.41586136245391</v>
      </c>
      <c r="T146">
        <f t="shared" si="112"/>
        <v>34.114084583908493</v>
      </c>
      <c r="U146">
        <f t="shared" si="113"/>
        <v>33.129399999999997</v>
      </c>
      <c r="V146">
        <f t="shared" si="114"/>
        <v>5.0889559615176143</v>
      </c>
      <c r="W146">
        <f t="shared" si="115"/>
        <v>68.300936940293042</v>
      </c>
      <c r="X146">
        <f t="shared" si="116"/>
        <v>3.5102509004717302</v>
      </c>
      <c r="Y146">
        <f t="shared" si="117"/>
        <v>5.1393890885278823</v>
      </c>
      <c r="Z146">
        <f t="shared" si="118"/>
        <v>1.5787050610458842</v>
      </c>
      <c r="AA146">
        <f t="shared" si="119"/>
        <v>-63.695394276855161</v>
      </c>
      <c r="AB146">
        <f t="shared" si="120"/>
        <v>26.230900190498755</v>
      </c>
      <c r="AC146">
        <f t="shared" si="121"/>
        <v>2.1750729069005956</v>
      </c>
      <c r="AD146">
        <f t="shared" si="122"/>
        <v>159.1264401829981</v>
      </c>
      <c r="AE146">
        <f t="shared" si="123"/>
        <v>24.673519454869727</v>
      </c>
      <c r="AF146">
        <f t="shared" si="124"/>
        <v>1.4505014128593505</v>
      </c>
      <c r="AG146">
        <f t="shared" si="125"/>
        <v>15.444445344837995</v>
      </c>
      <c r="AH146">
        <v>893.61680186769138</v>
      </c>
      <c r="AI146">
        <v>871.9856424242422</v>
      </c>
      <c r="AJ146">
        <v>1.7146560595546669</v>
      </c>
      <c r="AK146">
        <v>65.771731375418483</v>
      </c>
      <c r="AL146">
        <f t="shared" si="126"/>
        <v>1.4443400062778948</v>
      </c>
      <c r="AM146">
        <v>33.352632453845793</v>
      </c>
      <c r="AN146">
        <v>34.639990209790213</v>
      </c>
      <c r="AO146">
        <v>-1.7032237757216449E-4</v>
      </c>
      <c r="AP146">
        <v>88.071452504573628</v>
      </c>
      <c r="AQ146">
        <v>2</v>
      </c>
      <c r="AR146">
        <v>0</v>
      </c>
      <c r="AS146">
        <f t="shared" si="127"/>
        <v>1</v>
      </c>
      <c r="AT146">
        <f t="shared" si="128"/>
        <v>0</v>
      </c>
      <c r="AU146">
        <f t="shared" si="129"/>
        <v>47295.704837572135</v>
      </c>
      <c r="AV146" t="s">
        <v>413</v>
      </c>
      <c r="AW146" t="s">
        <v>413</v>
      </c>
      <c r="AX146">
        <v>0</v>
      </c>
      <c r="AY146">
        <v>0</v>
      </c>
      <c r="AZ146" t="e">
        <f t="shared" si="130"/>
        <v>#DIV/0!</v>
      </c>
      <c r="BA146">
        <v>0</v>
      </c>
      <c r="BB146" t="s">
        <v>413</v>
      </c>
      <c r="BC146" t="s">
        <v>413</v>
      </c>
      <c r="BD146">
        <v>0</v>
      </c>
      <c r="BE146">
        <v>0</v>
      </c>
      <c r="BF146" t="e">
        <f t="shared" si="131"/>
        <v>#DIV/0!</v>
      </c>
      <c r="BG146">
        <v>0.5</v>
      </c>
      <c r="BH146">
        <f t="shared" si="132"/>
        <v>1009.4502747991987</v>
      </c>
      <c r="BI146">
        <f t="shared" si="133"/>
        <v>15.444445344837995</v>
      </c>
      <c r="BJ146" t="e">
        <f t="shared" si="134"/>
        <v>#DIV/0!</v>
      </c>
      <c r="BK146">
        <f t="shared" si="135"/>
        <v>1.5299857487195419E-2</v>
      </c>
      <c r="BL146" t="e">
        <f t="shared" si="136"/>
        <v>#DIV/0!</v>
      </c>
      <c r="BM146" t="e">
        <f t="shared" si="137"/>
        <v>#DIV/0!</v>
      </c>
      <c r="BN146" t="s">
        <v>413</v>
      </c>
      <c r="BO146">
        <v>0</v>
      </c>
      <c r="BP146" t="e">
        <f t="shared" si="138"/>
        <v>#DIV/0!</v>
      </c>
      <c r="BQ146" t="e">
        <f t="shared" si="139"/>
        <v>#DIV/0!</v>
      </c>
      <c r="BR146" t="e">
        <f t="shared" si="140"/>
        <v>#DIV/0!</v>
      </c>
      <c r="BS146" t="e">
        <f t="shared" si="141"/>
        <v>#DIV/0!</v>
      </c>
      <c r="BT146" t="e">
        <f t="shared" si="142"/>
        <v>#DIV/0!</v>
      </c>
      <c r="BU146" t="e">
        <f t="shared" si="143"/>
        <v>#DIV/0!</v>
      </c>
      <c r="BV146" t="e">
        <f t="shared" si="144"/>
        <v>#DIV/0!</v>
      </c>
      <c r="BW146" t="e">
        <f t="shared" si="145"/>
        <v>#DIV/0!</v>
      </c>
      <c r="BX146" t="s">
        <v>413</v>
      </c>
      <c r="BY146" t="s">
        <v>413</v>
      </c>
      <c r="BZ146" t="s">
        <v>413</v>
      </c>
      <c r="CA146" t="s">
        <v>413</v>
      </c>
      <c r="CB146" t="s">
        <v>413</v>
      </c>
      <c r="CC146" t="s">
        <v>413</v>
      </c>
      <c r="CD146" t="s">
        <v>413</v>
      </c>
      <c r="CE146" t="s">
        <v>413</v>
      </c>
      <c r="CF146">
        <v>251</v>
      </c>
      <c r="CG146">
        <v>1000</v>
      </c>
      <c r="CH146" t="s">
        <v>414</v>
      </c>
      <c r="CI146">
        <v>8.5</v>
      </c>
      <c r="CJ146">
        <v>1.992</v>
      </c>
      <c r="CK146">
        <v>33.67</v>
      </c>
      <c r="CL146">
        <v>2.6106759999999999E-5</v>
      </c>
      <c r="CM146">
        <v>3.7014436000000001E-4</v>
      </c>
      <c r="CN146">
        <v>1.8797999360000001E-2</v>
      </c>
      <c r="CO146">
        <v>1.9799999999999999E-4</v>
      </c>
      <c r="CP146">
        <f t="shared" si="146"/>
        <v>1199.9337499999999</v>
      </c>
      <c r="CQ146">
        <f t="shared" si="147"/>
        <v>1009.4502747991987</v>
      </c>
      <c r="CR146">
        <f t="shared" si="148"/>
        <v>0.84125500661948949</v>
      </c>
      <c r="CS146">
        <f t="shared" si="149"/>
        <v>0.16202216277561485</v>
      </c>
      <c r="CT146">
        <v>6</v>
      </c>
      <c r="CU146">
        <v>0.5</v>
      </c>
      <c r="CV146" t="s">
        <v>415</v>
      </c>
      <c r="CW146">
        <v>2</v>
      </c>
      <c r="CX146" t="b">
        <v>1</v>
      </c>
      <c r="CY146">
        <v>1657205979.7874999</v>
      </c>
      <c r="CZ146">
        <v>838.78</v>
      </c>
      <c r="DA146">
        <v>862.66724999999997</v>
      </c>
      <c r="DB146">
        <v>34.6430875</v>
      </c>
      <c r="DC146">
        <v>33.351162500000001</v>
      </c>
      <c r="DD146">
        <v>839.95212500000002</v>
      </c>
      <c r="DE146">
        <v>34.195862499999997</v>
      </c>
      <c r="DF146">
        <v>650.30937499999993</v>
      </c>
      <c r="DG146">
        <v>101.22624999999999</v>
      </c>
      <c r="DH146">
        <v>9.9906350000000005E-2</v>
      </c>
      <c r="DI146">
        <v>33.305187500000002</v>
      </c>
      <c r="DJ146">
        <v>999.9</v>
      </c>
      <c r="DK146">
        <v>33.129399999999997</v>
      </c>
      <c r="DL146">
        <v>0</v>
      </c>
      <c r="DM146">
        <v>0</v>
      </c>
      <c r="DN146">
        <v>8995.0787500000006</v>
      </c>
      <c r="DO146">
        <v>0</v>
      </c>
      <c r="DP146">
        <v>1146.4625000000001</v>
      </c>
      <c r="DQ146">
        <v>-23.887037500000002</v>
      </c>
      <c r="DR146">
        <v>868.88062500000001</v>
      </c>
      <c r="DS146">
        <v>892.43062499999996</v>
      </c>
      <c r="DT146">
        <v>1.2919449999999999</v>
      </c>
      <c r="DU146">
        <v>862.66724999999997</v>
      </c>
      <c r="DV146">
        <v>33.351162500000001</v>
      </c>
      <c r="DW146">
        <v>3.50679125</v>
      </c>
      <c r="DX146">
        <v>3.3760124999999999</v>
      </c>
      <c r="DY146">
        <v>26.652650000000001</v>
      </c>
      <c r="DZ146">
        <v>26.0087875</v>
      </c>
      <c r="EA146">
        <v>1199.9337499999999</v>
      </c>
      <c r="EB146">
        <v>0.95799237500000001</v>
      </c>
      <c r="EC146">
        <v>4.2007849999999999E-2</v>
      </c>
      <c r="ED146">
        <v>0</v>
      </c>
      <c r="EE146">
        <v>532.19837499999994</v>
      </c>
      <c r="EF146">
        <v>5.0001600000000002</v>
      </c>
      <c r="EG146">
        <v>7424.0174999999999</v>
      </c>
      <c r="EH146">
        <v>9514.6274999999987</v>
      </c>
      <c r="EI146">
        <v>47.569875000000003</v>
      </c>
      <c r="EJ146">
        <v>49.694875000000003</v>
      </c>
      <c r="EK146">
        <v>48.742125000000001</v>
      </c>
      <c r="EL146">
        <v>48.569875000000003</v>
      </c>
      <c r="EM146">
        <v>49.25</v>
      </c>
      <c r="EN146">
        <v>1144.7362499999999</v>
      </c>
      <c r="EO146">
        <v>50.197500000000012</v>
      </c>
      <c r="EP146">
        <v>0</v>
      </c>
      <c r="EQ146">
        <v>610562.70000004768</v>
      </c>
      <c r="ER146">
        <v>0</v>
      </c>
      <c r="ES146">
        <v>531.8845</v>
      </c>
      <c r="ET146">
        <v>3.3635213671511099</v>
      </c>
      <c r="EU146">
        <v>-351.07692307354239</v>
      </c>
      <c r="EV146">
        <v>7457.5084615384603</v>
      </c>
      <c r="EW146">
        <v>15</v>
      </c>
      <c r="EX146">
        <v>1657194677</v>
      </c>
      <c r="EY146" t="s">
        <v>416</v>
      </c>
      <c r="EZ146">
        <v>1657194677</v>
      </c>
      <c r="FA146">
        <v>1657194677</v>
      </c>
      <c r="FB146">
        <v>4</v>
      </c>
      <c r="FC146">
        <v>-0.154</v>
      </c>
      <c r="FD146">
        <v>6.0000000000000001E-3</v>
      </c>
      <c r="FE146">
        <v>-1.1719999999999999</v>
      </c>
      <c r="FF146">
        <v>0.44700000000000001</v>
      </c>
      <c r="FG146">
        <v>415</v>
      </c>
      <c r="FH146">
        <v>30</v>
      </c>
      <c r="FI146">
        <v>0.27</v>
      </c>
      <c r="FJ146">
        <v>0.12</v>
      </c>
      <c r="FK146">
        <v>-23.61949024390244</v>
      </c>
      <c r="FL146">
        <v>-2.0639393728223552</v>
      </c>
      <c r="FM146">
        <v>0.20848110846727921</v>
      </c>
      <c r="FN146">
        <v>0</v>
      </c>
      <c r="FO146">
        <v>531.68458823529409</v>
      </c>
      <c r="FP146">
        <v>3.2262184907158971</v>
      </c>
      <c r="FQ146">
        <v>0.39697044768115891</v>
      </c>
      <c r="FR146">
        <v>0</v>
      </c>
      <c r="FS146">
        <v>1.295945121951219</v>
      </c>
      <c r="FT146">
        <v>-4.3803344947732213E-2</v>
      </c>
      <c r="FU146">
        <v>5.4255354335978169E-3</v>
      </c>
      <c r="FV146">
        <v>1</v>
      </c>
      <c r="FW146">
        <v>1</v>
      </c>
      <c r="FX146">
        <v>3</v>
      </c>
      <c r="FY146" t="s">
        <v>417</v>
      </c>
      <c r="FZ146">
        <v>3.3686500000000001</v>
      </c>
      <c r="GA146">
        <v>2.8935499999999998</v>
      </c>
      <c r="GB146">
        <v>0.16175600000000001</v>
      </c>
      <c r="GC146">
        <v>0.166967</v>
      </c>
      <c r="GD146">
        <v>0.142262</v>
      </c>
      <c r="GE146">
        <v>0.14139399999999999</v>
      </c>
      <c r="GF146">
        <v>28893.5</v>
      </c>
      <c r="GG146">
        <v>24996.5</v>
      </c>
      <c r="GH146">
        <v>30815.8</v>
      </c>
      <c r="GI146">
        <v>27975.1</v>
      </c>
      <c r="GJ146">
        <v>34842</v>
      </c>
      <c r="GK146">
        <v>33915.699999999997</v>
      </c>
      <c r="GL146">
        <v>40188.300000000003</v>
      </c>
      <c r="GM146">
        <v>39021.1</v>
      </c>
      <c r="GN146">
        <v>2.3189299999999999</v>
      </c>
      <c r="GO146">
        <v>1.5309999999999999</v>
      </c>
      <c r="GP146">
        <v>0</v>
      </c>
      <c r="GQ146">
        <v>6.8046200000000001E-2</v>
      </c>
      <c r="GR146">
        <v>999.9</v>
      </c>
      <c r="GS146">
        <v>32.019599999999997</v>
      </c>
      <c r="GT146">
        <v>46.4</v>
      </c>
      <c r="GU146">
        <v>44</v>
      </c>
      <c r="GV146">
        <v>41.953499999999998</v>
      </c>
      <c r="GW146">
        <v>50.843699999999998</v>
      </c>
      <c r="GX146">
        <v>43.237200000000001</v>
      </c>
      <c r="GY146">
        <v>1</v>
      </c>
      <c r="GZ146">
        <v>0.68888700000000003</v>
      </c>
      <c r="HA146">
        <v>1.5561100000000001</v>
      </c>
      <c r="HB146">
        <v>20.1999</v>
      </c>
      <c r="HC146">
        <v>5.2129500000000002</v>
      </c>
      <c r="HD146">
        <v>11.974</v>
      </c>
      <c r="HE146">
        <v>4.9894999999999996</v>
      </c>
      <c r="HF146">
        <v>3.2922500000000001</v>
      </c>
      <c r="HG146">
        <v>7077.8</v>
      </c>
      <c r="HH146">
        <v>9999</v>
      </c>
      <c r="HI146">
        <v>9999</v>
      </c>
      <c r="HJ146">
        <v>659.3</v>
      </c>
      <c r="HK146">
        <v>4.9712899999999998</v>
      </c>
      <c r="HL146">
        <v>1.8747499999999999</v>
      </c>
      <c r="HM146">
        <v>1.87104</v>
      </c>
      <c r="HN146">
        <v>1.8708100000000001</v>
      </c>
      <c r="HO146">
        <v>1.87531</v>
      </c>
      <c r="HP146">
        <v>1.87199</v>
      </c>
      <c r="HQ146">
        <v>1.86747</v>
      </c>
      <c r="HR146">
        <v>1.87849</v>
      </c>
      <c r="HS146">
        <v>0</v>
      </c>
      <c r="HT146">
        <v>0</v>
      </c>
      <c r="HU146">
        <v>0</v>
      </c>
      <c r="HV146">
        <v>0</v>
      </c>
      <c r="HW146" t="s">
        <v>418</v>
      </c>
      <c r="HX146" t="s">
        <v>419</v>
      </c>
      <c r="HY146" t="s">
        <v>420</v>
      </c>
      <c r="HZ146" t="s">
        <v>420</v>
      </c>
      <c r="IA146" t="s">
        <v>420</v>
      </c>
      <c r="IB146" t="s">
        <v>420</v>
      </c>
      <c r="IC146">
        <v>0</v>
      </c>
      <c r="ID146">
        <v>100</v>
      </c>
      <c r="IE146">
        <v>100</v>
      </c>
      <c r="IF146">
        <v>-1.1719999999999999</v>
      </c>
      <c r="IG146">
        <v>0.44719999999999999</v>
      </c>
      <c r="IH146">
        <v>-1.172199999999918</v>
      </c>
      <c r="II146">
        <v>0</v>
      </c>
      <c r="IJ146">
        <v>0</v>
      </c>
      <c r="IK146">
        <v>0</v>
      </c>
      <c r="IL146">
        <v>0.44723499999999922</v>
      </c>
      <c r="IM146">
        <v>0</v>
      </c>
      <c r="IN146">
        <v>0</v>
      </c>
      <c r="IO146">
        <v>0</v>
      </c>
      <c r="IP146">
        <v>-1</v>
      </c>
      <c r="IQ146">
        <v>-1</v>
      </c>
      <c r="IR146">
        <v>-1</v>
      </c>
      <c r="IS146">
        <v>-1</v>
      </c>
      <c r="IT146">
        <v>188.4</v>
      </c>
      <c r="IU146">
        <v>188.4</v>
      </c>
      <c r="IV146">
        <v>1.9238299999999999</v>
      </c>
      <c r="IW146">
        <v>2.5732400000000002</v>
      </c>
      <c r="IX146">
        <v>1.49902</v>
      </c>
      <c r="IY146">
        <v>2.2753899999999998</v>
      </c>
      <c r="IZ146">
        <v>1.69678</v>
      </c>
      <c r="JA146">
        <v>2.32056</v>
      </c>
      <c r="JB146">
        <v>46.0077</v>
      </c>
      <c r="JC146">
        <v>13.8256</v>
      </c>
      <c r="JD146">
        <v>18</v>
      </c>
      <c r="JE146">
        <v>707.98400000000004</v>
      </c>
      <c r="JF146">
        <v>269.91500000000002</v>
      </c>
      <c r="JG146">
        <v>29.9998</v>
      </c>
      <c r="JH146">
        <v>36.119700000000002</v>
      </c>
      <c r="JI146">
        <v>30.000299999999999</v>
      </c>
      <c r="JJ146">
        <v>35.912100000000002</v>
      </c>
      <c r="JK146">
        <v>35.914299999999997</v>
      </c>
      <c r="JL146">
        <v>38.573399999999999</v>
      </c>
      <c r="JM146">
        <v>22.608699999999999</v>
      </c>
      <c r="JN146">
        <v>4.9662499999999996</v>
      </c>
      <c r="JO146">
        <v>30</v>
      </c>
      <c r="JP146">
        <v>876.12900000000002</v>
      </c>
      <c r="JQ146">
        <v>33.263800000000003</v>
      </c>
      <c r="JR146">
        <v>98.230400000000003</v>
      </c>
      <c r="JS146">
        <v>98.243899999999996</v>
      </c>
    </row>
    <row r="147" spans="1:279" x14ac:dyDescent="0.2">
      <c r="A147">
        <v>132</v>
      </c>
      <c r="B147">
        <v>1657205986.0999999</v>
      </c>
      <c r="C147">
        <v>523</v>
      </c>
      <c r="D147" t="s">
        <v>683</v>
      </c>
      <c r="E147" t="s">
        <v>684</v>
      </c>
      <c r="F147">
        <v>4</v>
      </c>
      <c r="G147">
        <v>1657205984.0999999</v>
      </c>
      <c r="H147">
        <f t="shared" si="100"/>
        <v>1.4373327319528208E-3</v>
      </c>
      <c r="I147">
        <f t="shared" si="101"/>
        <v>1.4373327319528209</v>
      </c>
      <c r="J147">
        <f t="shared" si="102"/>
        <v>15.564067585677705</v>
      </c>
      <c r="K147">
        <f t="shared" si="103"/>
        <v>845.91057142857142</v>
      </c>
      <c r="L147">
        <f t="shared" si="104"/>
        <v>546.95831774544945</v>
      </c>
      <c r="M147">
        <f t="shared" si="105"/>
        <v>55.420851200578888</v>
      </c>
      <c r="N147">
        <f t="shared" si="106"/>
        <v>85.712352088148762</v>
      </c>
      <c r="O147">
        <f t="shared" si="107"/>
        <v>9.002802297072221E-2</v>
      </c>
      <c r="P147">
        <f t="shared" si="108"/>
        <v>2.7653274018904486</v>
      </c>
      <c r="Q147">
        <f t="shared" si="109"/>
        <v>8.8430883870509666E-2</v>
      </c>
      <c r="R147">
        <f t="shared" si="110"/>
        <v>5.5410438972975096E-2</v>
      </c>
      <c r="S147">
        <f t="shared" si="111"/>
        <v>194.43335012045367</v>
      </c>
      <c r="T147">
        <f t="shared" si="112"/>
        <v>34.110785086926562</v>
      </c>
      <c r="U147">
        <f t="shared" si="113"/>
        <v>33.120428571428569</v>
      </c>
      <c r="V147">
        <f t="shared" si="114"/>
        <v>5.0863936634931868</v>
      </c>
      <c r="W147">
        <f t="shared" si="115"/>
        <v>68.306012983864662</v>
      </c>
      <c r="X147">
        <f t="shared" si="116"/>
        <v>3.509330737101684</v>
      </c>
      <c r="Y147">
        <f t="shared" si="117"/>
        <v>5.1376600445566378</v>
      </c>
      <c r="Z147">
        <f t="shared" si="118"/>
        <v>1.5770629263915028</v>
      </c>
      <c r="AA147">
        <f t="shared" si="119"/>
        <v>-63.386373479119399</v>
      </c>
      <c r="AB147">
        <f t="shared" si="120"/>
        <v>26.649889034793773</v>
      </c>
      <c r="AC147">
        <f t="shared" si="121"/>
        <v>2.2116549952573883</v>
      </c>
      <c r="AD147">
        <f t="shared" si="122"/>
        <v>159.90852067138542</v>
      </c>
      <c r="AE147">
        <f t="shared" si="123"/>
        <v>24.851030973594124</v>
      </c>
      <c r="AF147">
        <f t="shared" si="124"/>
        <v>1.4449984153586979</v>
      </c>
      <c r="AG147">
        <f t="shared" si="125"/>
        <v>15.564067585677705</v>
      </c>
      <c r="AH147">
        <v>900.63646250586385</v>
      </c>
      <c r="AI147">
        <v>878.84744848484809</v>
      </c>
      <c r="AJ147">
        <v>1.726455161175479</v>
      </c>
      <c r="AK147">
        <v>65.771731375418483</v>
      </c>
      <c r="AL147">
        <f t="shared" si="126"/>
        <v>1.4373327319528209</v>
      </c>
      <c r="AM147">
        <v>33.350833606576401</v>
      </c>
      <c r="AN147">
        <v>34.63190489510491</v>
      </c>
      <c r="AO147">
        <v>-2.008390082092744E-4</v>
      </c>
      <c r="AP147">
        <v>88.071452504573628</v>
      </c>
      <c r="AQ147">
        <v>2</v>
      </c>
      <c r="AR147">
        <v>0</v>
      </c>
      <c r="AS147">
        <f t="shared" si="127"/>
        <v>1</v>
      </c>
      <c r="AT147">
        <f t="shared" si="128"/>
        <v>0</v>
      </c>
      <c r="AU147">
        <f t="shared" si="129"/>
        <v>47227.782150071798</v>
      </c>
      <c r="AV147" t="s">
        <v>413</v>
      </c>
      <c r="AW147" t="s">
        <v>413</v>
      </c>
      <c r="AX147">
        <v>0</v>
      </c>
      <c r="AY147">
        <v>0</v>
      </c>
      <c r="AZ147" t="e">
        <f t="shared" si="130"/>
        <v>#DIV/0!</v>
      </c>
      <c r="BA147">
        <v>0</v>
      </c>
      <c r="BB147" t="s">
        <v>413</v>
      </c>
      <c r="BC147" t="s">
        <v>413</v>
      </c>
      <c r="BD147">
        <v>0</v>
      </c>
      <c r="BE147">
        <v>0</v>
      </c>
      <c r="BF147" t="e">
        <f t="shared" si="131"/>
        <v>#DIV/0!</v>
      </c>
      <c r="BG147">
        <v>0.5</v>
      </c>
      <c r="BH147">
        <f t="shared" si="132"/>
        <v>1009.5408819276964</v>
      </c>
      <c r="BI147">
        <f t="shared" si="133"/>
        <v>15.564067585677705</v>
      </c>
      <c r="BJ147" t="e">
        <f t="shared" si="134"/>
        <v>#DIV/0!</v>
      </c>
      <c r="BK147">
        <f t="shared" si="135"/>
        <v>1.5416976037620642E-2</v>
      </c>
      <c r="BL147" t="e">
        <f t="shared" si="136"/>
        <v>#DIV/0!</v>
      </c>
      <c r="BM147" t="e">
        <f t="shared" si="137"/>
        <v>#DIV/0!</v>
      </c>
      <c r="BN147" t="s">
        <v>413</v>
      </c>
      <c r="BO147">
        <v>0</v>
      </c>
      <c r="BP147" t="e">
        <f t="shared" si="138"/>
        <v>#DIV/0!</v>
      </c>
      <c r="BQ147" t="e">
        <f t="shared" si="139"/>
        <v>#DIV/0!</v>
      </c>
      <c r="BR147" t="e">
        <f t="shared" si="140"/>
        <v>#DIV/0!</v>
      </c>
      <c r="BS147" t="e">
        <f t="shared" si="141"/>
        <v>#DIV/0!</v>
      </c>
      <c r="BT147" t="e">
        <f t="shared" si="142"/>
        <v>#DIV/0!</v>
      </c>
      <c r="BU147" t="e">
        <f t="shared" si="143"/>
        <v>#DIV/0!</v>
      </c>
      <c r="BV147" t="e">
        <f t="shared" si="144"/>
        <v>#DIV/0!</v>
      </c>
      <c r="BW147" t="e">
        <f t="shared" si="145"/>
        <v>#DIV/0!</v>
      </c>
      <c r="BX147" t="s">
        <v>413</v>
      </c>
      <c r="BY147" t="s">
        <v>413</v>
      </c>
      <c r="BZ147" t="s">
        <v>413</v>
      </c>
      <c r="CA147" t="s">
        <v>413</v>
      </c>
      <c r="CB147" t="s">
        <v>413</v>
      </c>
      <c r="CC147" t="s">
        <v>413</v>
      </c>
      <c r="CD147" t="s">
        <v>413</v>
      </c>
      <c r="CE147" t="s">
        <v>413</v>
      </c>
      <c r="CF147">
        <v>251</v>
      </c>
      <c r="CG147">
        <v>1000</v>
      </c>
      <c r="CH147" t="s">
        <v>414</v>
      </c>
      <c r="CI147">
        <v>8.5</v>
      </c>
      <c r="CJ147">
        <v>1.992</v>
      </c>
      <c r="CK147">
        <v>33.67</v>
      </c>
      <c r="CL147">
        <v>2.6106759999999999E-5</v>
      </c>
      <c r="CM147">
        <v>3.7014436000000001E-4</v>
      </c>
      <c r="CN147">
        <v>1.8797999360000001E-2</v>
      </c>
      <c r="CO147">
        <v>1.9799999999999999E-4</v>
      </c>
      <c r="CP147">
        <f t="shared" si="146"/>
        <v>1200.0414285714289</v>
      </c>
      <c r="CQ147">
        <f t="shared" si="147"/>
        <v>1009.5408819276964</v>
      </c>
      <c r="CR147">
        <f t="shared" si="148"/>
        <v>0.84125502494483795</v>
      </c>
      <c r="CS147">
        <f t="shared" si="149"/>
        <v>0.16202219814353733</v>
      </c>
      <c r="CT147">
        <v>6</v>
      </c>
      <c r="CU147">
        <v>0.5</v>
      </c>
      <c r="CV147" t="s">
        <v>415</v>
      </c>
      <c r="CW147">
        <v>2</v>
      </c>
      <c r="CX147" t="b">
        <v>1</v>
      </c>
      <c r="CY147">
        <v>1657205984.0999999</v>
      </c>
      <c r="CZ147">
        <v>845.91057142857142</v>
      </c>
      <c r="DA147">
        <v>869.96271428571436</v>
      </c>
      <c r="DB147">
        <v>34.634214285714293</v>
      </c>
      <c r="DC147">
        <v>33.3474</v>
      </c>
      <c r="DD147">
        <v>847.08285714285705</v>
      </c>
      <c r="DE147">
        <v>34.186957142857139</v>
      </c>
      <c r="DF147">
        <v>650.42114285714285</v>
      </c>
      <c r="DG147">
        <v>101.2252857142857</v>
      </c>
      <c r="DH147">
        <v>0.1002621428571429</v>
      </c>
      <c r="DI147">
        <v>33.299185714285713</v>
      </c>
      <c r="DJ147">
        <v>999.89999999999986</v>
      </c>
      <c r="DK147">
        <v>33.120428571428569</v>
      </c>
      <c r="DL147">
        <v>0</v>
      </c>
      <c r="DM147">
        <v>0</v>
      </c>
      <c r="DN147">
        <v>8981.8742857142861</v>
      </c>
      <c r="DO147">
        <v>0</v>
      </c>
      <c r="DP147">
        <v>1093.6114285714291</v>
      </c>
      <c r="DQ147">
        <v>-24.051942857142851</v>
      </c>
      <c r="DR147">
        <v>876.25900000000001</v>
      </c>
      <c r="DS147">
        <v>899.97457142857149</v>
      </c>
      <c r="DT147">
        <v>1.2868042857142861</v>
      </c>
      <c r="DU147">
        <v>869.96271428571436</v>
      </c>
      <c r="DV147">
        <v>33.3474</v>
      </c>
      <c r="DW147">
        <v>3.5058571428571428</v>
      </c>
      <c r="DX147">
        <v>3.3755999999999999</v>
      </c>
      <c r="DY147">
        <v>26.648142857142862</v>
      </c>
      <c r="DZ147">
        <v>26.006714285714281</v>
      </c>
      <c r="EA147">
        <v>1200.0414285714289</v>
      </c>
      <c r="EB147">
        <v>0.95799414285714291</v>
      </c>
      <c r="EC147">
        <v>4.2006114285714283E-2</v>
      </c>
      <c r="ED147">
        <v>0</v>
      </c>
      <c r="EE147">
        <v>532.41957142857143</v>
      </c>
      <c r="EF147">
        <v>5.0001600000000002</v>
      </c>
      <c r="EG147">
        <v>7402.8228571428563</v>
      </c>
      <c r="EH147">
        <v>9515.4857142857127</v>
      </c>
      <c r="EI147">
        <v>47.561999999999998</v>
      </c>
      <c r="EJ147">
        <v>49.686999999999998</v>
      </c>
      <c r="EK147">
        <v>48.741</v>
      </c>
      <c r="EL147">
        <v>48.588999999999999</v>
      </c>
      <c r="EM147">
        <v>49.276571428571422</v>
      </c>
      <c r="EN147">
        <v>1144.8414285714291</v>
      </c>
      <c r="EO147">
        <v>50.202857142857148</v>
      </c>
      <c r="EP147">
        <v>0</v>
      </c>
      <c r="EQ147">
        <v>610566.89999985695</v>
      </c>
      <c r="ER147">
        <v>0</v>
      </c>
      <c r="ES147">
        <v>532.15539999999999</v>
      </c>
      <c r="ET147">
        <v>2.5302307818783079</v>
      </c>
      <c r="EU147">
        <v>-329.23000063416492</v>
      </c>
      <c r="EV147">
        <v>7432.77</v>
      </c>
      <c r="EW147">
        <v>15</v>
      </c>
      <c r="EX147">
        <v>1657194677</v>
      </c>
      <c r="EY147" t="s">
        <v>416</v>
      </c>
      <c r="EZ147">
        <v>1657194677</v>
      </c>
      <c r="FA147">
        <v>1657194677</v>
      </c>
      <c r="FB147">
        <v>4</v>
      </c>
      <c r="FC147">
        <v>-0.154</v>
      </c>
      <c r="FD147">
        <v>6.0000000000000001E-3</v>
      </c>
      <c r="FE147">
        <v>-1.1719999999999999</v>
      </c>
      <c r="FF147">
        <v>0.44700000000000001</v>
      </c>
      <c r="FG147">
        <v>415</v>
      </c>
      <c r="FH147">
        <v>30</v>
      </c>
      <c r="FI147">
        <v>0.27</v>
      </c>
      <c r="FJ147">
        <v>0.12</v>
      </c>
      <c r="FK147">
        <v>-23.751392682926831</v>
      </c>
      <c r="FL147">
        <v>-1.90979999999996</v>
      </c>
      <c r="FM147">
        <v>0.19398496973488899</v>
      </c>
      <c r="FN147">
        <v>0</v>
      </c>
      <c r="FO147">
        <v>531.90988235294128</v>
      </c>
      <c r="FP147">
        <v>3.4291214652728201</v>
      </c>
      <c r="FQ147">
        <v>0.39903919641660668</v>
      </c>
      <c r="FR147">
        <v>0</v>
      </c>
      <c r="FS147">
        <v>1.2922824390243901</v>
      </c>
      <c r="FT147">
        <v>-2.989777003484325E-2</v>
      </c>
      <c r="FU147">
        <v>3.840065916918876E-3</v>
      </c>
      <c r="FV147">
        <v>1</v>
      </c>
      <c r="FW147">
        <v>1</v>
      </c>
      <c r="FX147">
        <v>3</v>
      </c>
      <c r="FY147" t="s">
        <v>417</v>
      </c>
      <c r="FZ147">
        <v>3.3691</v>
      </c>
      <c r="GA147">
        <v>2.89398</v>
      </c>
      <c r="GB147">
        <v>0.162607</v>
      </c>
      <c r="GC147">
        <v>0.16783100000000001</v>
      </c>
      <c r="GD147">
        <v>0.14224300000000001</v>
      </c>
      <c r="GE147">
        <v>0.14133699999999999</v>
      </c>
      <c r="GF147">
        <v>28863.5</v>
      </c>
      <c r="GG147">
        <v>24969.7</v>
      </c>
      <c r="GH147">
        <v>30815.200000000001</v>
      </c>
      <c r="GI147">
        <v>27974.3</v>
      </c>
      <c r="GJ147">
        <v>34842.1</v>
      </c>
      <c r="GK147">
        <v>33917.199999999997</v>
      </c>
      <c r="GL147">
        <v>40187.4</v>
      </c>
      <c r="GM147">
        <v>39020.199999999997</v>
      </c>
      <c r="GN147">
        <v>2.3193800000000002</v>
      </c>
      <c r="GO147">
        <v>1.5305800000000001</v>
      </c>
      <c r="GP147">
        <v>0</v>
      </c>
      <c r="GQ147">
        <v>6.8724199999999999E-2</v>
      </c>
      <c r="GR147">
        <v>999.9</v>
      </c>
      <c r="GS147">
        <v>32.005400000000002</v>
      </c>
      <c r="GT147">
        <v>46.3</v>
      </c>
      <c r="GU147">
        <v>44</v>
      </c>
      <c r="GV147">
        <v>41.861499999999999</v>
      </c>
      <c r="GW147">
        <v>50.633699999999997</v>
      </c>
      <c r="GX147">
        <v>43.249200000000002</v>
      </c>
      <c r="GY147">
        <v>1</v>
      </c>
      <c r="GZ147">
        <v>0.68924300000000005</v>
      </c>
      <c r="HA147">
        <v>1.5555600000000001</v>
      </c>
      <c r="HB147">
        <v>20.200299999999999</v>
      </c>
      <c r="HC147">
        <v>5.2141500000000001</v>
      </c>
      <c r="HD147">
        <v>11.974</v>
      </c>
      <c r="HE147">
        <v>4.9901999999999997</v>
      </c>
      <c r="HF147">
        <v>3.2925</v>
      </c>
      <c r="HG147">
        <v>7077.8</v>
      </c>
      <c r="HH147">
        <v>9999</v>
      </c>
      <c r="HI147">
        <v>9999</v>
      </c>
      <c r="HJ147">
        <v>659.3</v>
      </c>
      <c r="HK147">
        <v>4.9712800000000001</v>
      </c>
      <c r="HL147">
        <v>1.87477</v>
      </c>
      <c r="HM147">
        <v>1.87103</v>
      </c>
      <c r="HN147">
        <v>1.87076</v>
      </c>
      <c r="HO147">
        <v>1.87531</v>
      </c>
      <c r="HP147">
        <v>1.8720000000000001</v>
      </c>
      <c r="HQ147">
        <v>1.8674900000000001</v>
      </c>
      <c r="HR147">
        <v>1.87849</v>
      </c>
      <c r="HS147">
        <v>0</v>
      </c>
      <c r="HT147">
        <v>0</v>
      </c>
      <c r="HU147">
        <v>0</v>
      </c>
      <c r="HV147">
        <v>0</v>
      </c>
      <c r="HW147" t="s">
        <v>418</v>
      </c>
      <c r="HX147" t="s">
        <v>419</v>
      </c>
      <c r="HY147" t="s">
        <v>420</v>
      </c>
      <c r="HZ147" t="s">
        <v>420</v>
      </c>
      <c r="IA147" t="s">
        <v>420</v>
      </c>
      <c r="IB147" t="s">
        <v>420</v>
      </c>
      <c r="IC147">
        <v>0</v>
      </c>
      <c r="ID147">
        <v>100</v>
      </c>
      <c r="IE147">
        <v>100</v>
      </c>
      <c r="IF147">
        <v>-1.173</v>
      </c>
      <c r="IG147">
        <v>0.44729999999999998</v>
      </c>
      <c r="IH147">
        <v>-1.172199999999918</v>
      </c>
      <c r="II147">
        <v>0</v>
      </c>
      <c r="IJ147">
        <v>0</v>
      </c>
      <c r="IK147">
        <v>0</v>
      </c>
      <c r="IL147">
        <v>0.44723499999999922</v>
      </c>
      <c r="IM147">
        <v>0</v>
      </c>
      <c r="IN147">
        <v>0</v>
      </c>
      <c r="IO147">
        <v>0</v>
      </c>
      <c r="IP147">
        <v>-1</v>
      </c>
      <c r="IQ147">
        <v>-1</v>
      </c>
      <c r="IR147">
        <v>-1</v>
      </c>
      <c r="IS147">
        <v>-1</v>
      </c>
      <c r="IT147">
        <v>188.5</v>
      </c>
      <c r="IU147">
        <v>188.5</v>
      </c>
      <c r="IV147">
        <v>1.93726</v>
      </c>
      <c r="IW147">
        <v>2.5781200000000002</v>
      </c>
      <c r="IX147">
        <v>1.49902</v>
      </c>
      <c r="IY147">
        <v>2.2753899999999998</v>
      </c>
      <c r="IZ147">
        <v>1.69678</v>
      </c>
      <c r="JA147">
        <v>2.2900399999999999</v>
      </c>
      <c r="JB147">
        <v>46.0077</v>
      </c>
      <c r="JC147">
        <v>13.8256</v>
      </c>
      <c r="JD147">
        <v>18</v>
      </c>
      <c r="JE147">
        <v>708.38499999999999</v>
      </c>
      <c r="JF147">
        <v>269.71699999999998</v>
      </c>
      <c r="JG147">
        <v>29.9999</v>
      </c>
      <c r="JH147">
        <v>36.119700000000002</v>
      </c>
      <c r="JI147">
        <v>30.000399999999999</v>
      </c>
      <c r="JJ147">
        <v>35.914400000000001</v>
      </c>
      <c r="JK147">
        <v>35.914299999999997</v>
      </c>
      <c r="JL147">
        <v>38.813400000000001</v>
      </c>
      <c r="JM147">
        <v>22.894200000000001</v>
      </c>
      <c r="JN147">
        <v>4.9662499999999996</v>
      </c>
      <c r="JO147">
        <v>30</v>
      </c>
      <c r="JP147">
        <v>882.84199999999998</v>
      </c>
      <c r="JQ147">
        <v>33.224400000000003</v>
      </c>
      <c r="JR147">
        <v>98.228399999999993</v>
      </c>
      <c r="JS147">
        <v>98.241299999999995</v>
      </c>
    </row>
    <row r="148" spans="1:279" x14ac:dyDescent="0.2">
      <c r="A148">
        <v>133</v>
      </c>
      <c r="B148">
        <v>1657205990.0999999</v>
      </c>
      <c r="C148">
        <v>527</v>
      </c>
      <c r="D148" t="s">
        <v>685</v>
      </c>
      <c r="E148" t="s">
        <v>686</v>
      </c>
      <c r="F148">
        <v>4</v>
      </c>
      <c r="G148">
        <v>1657205987.7874999</v>
      </c>
      <c r="H148">
        <f t="shared" si="100"/>
        <v>1.448199489420535E-3</v>
      </c>
      <c r="I148">
        <f t="shared" si="101"/>
        <v>1.448199489420535</v>
      </c>
      <c r="J148">
        <f t="shared" si="102"/>
        <v>15.651743783372169</v>
      </c>
      <c r="K148">
        <f t="shared" si="103"/>
        <v>852.04512499999998</v>
      </c>
      <c r="L148">
        <f t="shared" si="104"/>
        <v>553.7125641821259</v>
      </c>
      <c r="M148">
        <f t="shared" si="105"/>
        <v>56.105064845228021</v>
      </c>
      <c r="N148">
        <f t="shared" si="106"/>
        <v>86.333686611925629</v>
      </c>
      <c r="O148">
        <f t="shared" si="107"/>
        <v>9.0793437122523774E-2</v>
      </c>
      <c r="P148">
        <f t="shared" si="108"/>
        <v>2.7710368469321001</v>
      </c>
      <c r="Q148">
        <f t="shared" si="109"/>
        <v>8.9172571029152131E-2</v>
      </c>
      <c r="R148">
        <f t="shared" si="110"/>
        <v>5.587607508055388E-2</v>
      </c>
      <c r="S148">
        <f t="shared" si="111"/>
        <v>194.42437905702144</v>
      </c>
      <c r="T148">
        <f t="shared" si="112"/>
        <v>34.1000036857683</v>
      </c>
      <c r="U148">
        <f t="shared" si="113"/>
        <v>33.112774999999999</v>
      </c>
      <c r="V148">
        <f t="shared" si="114"/>
        <v>5.084208641289556</v>
      </c>
      <c r="W148">
        <f t="shared" si="115"/>
        <v>68.312088112193166</v>
      </c>
      <c r="X148">
        <f t="shared" si="116"/>
        <v>3.5084184986270435</v>
      </c>
      <c r="Y148">
        <f t="shared" si="117"/>
        <v>5.1358677440293592</v>
      </c>
      <c r="Z148">
        <f t="shared" si="118"/>
        <v>1.5757901426625125</v>
      </c>
      <c r="AA148">
        <f t="shared" si="119"/>
        <v>-63.86559748344559</v>
      </c>
      <c r="AB148">
        <f t="shared" si="120"/>
        <v>26.918595954492179</v>
      </c>
      <c r="AC148">
        <f t="shared" si="121"/>
        <v>2.2292004091075812</v>
      </c>
      <c r="AD148">
        <f t="shared" si="122"/>
        <v>159.70657793717564</v>
      </c>
      <c r="AE148">
        <f t="shared" si="123"/>
        <v>24.855869463510231</v>
      </c>
      <c r="AF148">
        <f t="shared" si="124"/>
        <v>1.4882177069444182</v>
      </c>
      <c r="AG148">
        <f t="shared" si="125"/>
        <v>15.651743783372169</v>
      </c>
      <c r="AH148">
        <v>907.49918041566059</v>
      </c>
      <c r="AI148">
        <v>885.70376363636342</v>
      </c>
      <c r="AJ148">
        <v>1.7071752559882081</v>
      </c>
      <c r="AK148">
        <v>65.771731375418483</v>
      </c>
      <c r="AL148">
        <f t="shared" si="126"/>
        <v>1.448199489420535</v>
      </c>
      <c r="AM148">
        <v>33.326389793346081</v>
      </c>
      <c r="AN148">
        <v>34.616278321678337</v>
      </c>
      <c r="AO148">
        <v>-2.8437544970643512E-5</v>
      </c>
      <c r="AP148">
        <v>88.071452504573628</v>
      </c>
      <c r="AQ148">
        <v>2</v>
      </c>
      <c r="AR148">
        <v>0</v>
      </c>
      <c r="AS148">
        <f t="shared" si="127"/>
        <v>1</v>
      </c>
      <c r="AT148">
        <f t="shared" si="128"/>
        <v>0</v>
      </c>
      <c r="AU148">
        <f t="shared" si="129"/>
        <v>47385.710278644481</v>
      </c>
      <c r="AV148" t="s">
        <v>413</v>
      </c>
      <c r="AW148" t="s">
        <v>413</v>
      </c>
      <c r="AX148">
        <v>0</v>
      </c>
      <c r="AY148">
        <v>0</v>
      </c>
      <c r="AZ148" t="e">
        <f t="shared" si="130"/>
        <v>#DIV/0!</v>
      </c>
      <c r="BA148">
        <v>0</v>
      </c>
      <c r="BB148" t="s">
        <v>413</v>
      </c>
      <c r="BC148" t="s">
        <v>413</v>
      </c>
      <c r="BD148">
        <v>0</v>
      </c>
      <c r="BE148">
        <v>0</v>
      </c>
      <c r="BF148" t="e">
        <f t="shared" si="131"/>
        <v>#DIV/0!</v>
      </c>
      <c r="BG148">
        <v>0.5</v>
      </c>
      <c r="BH148">
        <f t="shared" si="132"/>
        <v>1009.4944466616691</v>
      </c>
      <c r="BI148">
        <f t="shared" si="133"/>
        <v>15.651743783372169</v>
      </c>
      <c r="BJ148" t="e">
        <f t="shared" si="134"/>
        <v>#DIV/0!</v>
      </c>
      <c r="BK148">
        <f t="shared" si="135"/>
        <v>1.5504536785845076E-2</v>
      </c>
      <c r="BL148" t="e">
        <f t="shared" si="136"/>
        <v>#DIV/0!</v>
      </c>
      <c r="BM148" t="e">
        <f t="shared" si="137"/>
        <v>#DIV/0!</v>
      </c>
      <c r="BN148" t="s">
        <v>413</v>
      </c>
      <c r="BO148">
        <v>0</v>
      </c>
      <c r="BP148" t="e">
        <f t="shared" si="138"/>
        <v>#DIV/0!</v>
      </c>
      <c r="BQ148" t="e">
        <f t="shared" si="139"/>
        <v>#DIV/0!</v>
      </c>
      <c r="BR148" t="e">
        <f t="shared" si="140"/>
        <v>#DIV/0!</v>
      </c>
      <c r="BS148" t="e">
        <f t="shared" si="141"/>
        <v>#DIV/0!</v>
      </c>
      <c r="BT148" t="e">
        <f t="shared" si="142"/>
        <v>#DIV/0!</v>
      </c>
      <c r="BU148" t="e">
        <f t="shared" si="143"/>
        <v>#DIV/0!</v>
      </c>
      <c r="BV148" t="e">
        <f t="shared" si="144"/>
        <v>#DIV/0!</v>
      </c>
      <c r="BW148" t="e">
        <f t="shared" si="145"/>
        <v>#DIV/0!</v>
      </c>
      <c r="BX148" t="s">
        <v>413</v>
      </c>
      <c r="BY148" t="s">
        <v>413</v>
      </c>
      <c r="BZ148" t="s">
        <v>413</v>
      </c>
      <c r="CA148" t="s">
        <v>413</v>
      </c>
      <c r="CB148" t="s">
        <v>413</v>
      </c>
      <c r="CC148" t="s">
        <v>413</v>
      </c>
      <c r="CD148" t="s">
        <v>413</v>
      </c>
      <c r="CE148" t="s">
        <v>413</v>
      </c>
      <c r="CF148">
        <v>251</v>
      </c>
      <c r="CG148">
        <v>1000</v>
      </c>
      <c r="CH148" t="s">
        <v>414</v>
      </c>
      <c r="CI148">
        <v>8.5</v>
      </c>
      <c r="CJ148">
        <v>1.992</v>
      </c>
      <c r="CK148">
        <v>33.67</v>
      </c>
      <c r="CL148">
        <v>2.6106759999999999E-5</v>
      </c>
      <c r="CM148">
        <v>3.7014436000000001E-4</v>
      </c>
      <c r="CN148">
        <v>1.8797999360000001E-2</v>
      </c>
      <c r="CO148">
        <v>1.9799999999999999E-4</v>
      </c>
      <c r="CP148">
        <f t="shared" si="146"/>
        <v>1199.9862499999999</v>
      </c>
      <c r="CQ148">
        <f t="shared" si="147"/>
        <v>1009.4944466616691</v>
      </c>
      <c r="CR148">
        <f t="shared" si="148"/>
        <v>0.84125501159839888</v>
      </c>
      <c r="CS148">
        <f t="shared" si="149"/>
        <v>0.16202217238490979</v>
      </c>
      <c r="CT148">
        <v>6</v>
      </c>
      <c r="CU148">
        <v>0.5</v>
      </c>
      <c r="CV148" t="s">
        <v>415</v>
      </c>
      <c r="CW148">
        <v>2</v>
      </c>
      <c r="CX148" t="b">
        <v>1</v>
      </c>
      <c r="CY148">
        <v>1657205987.7874999</v>
      </c>
      <c r="CZ148">
        <v>852.04512499999998</v>
      </c>
      <c r="DA148">
        <v>876.14474999999993</v>
      </c>
      <c r="DB148">
        <v>34.6253125</v>
      </c>
      <c r="DC148">
        <v>33.299950000000003</v>
      </c>
      <c r="DD148">
        <v>853.21737500000006</v>
      </c>
      <c r="DE148">
        <v>34.178049999999999</v>
      </c>
      <c r="DF148">
        <v>650.39762499999995</v>
      </c>
      <c r="DG148">
        <v>101.22525</v>
      </c>
      <c r="DH148">
        <v>0.1000015375</v>
      </c>
      <c r="DI148">
        <v>33.292962500000002</v>
      </c>
      <c r="DJ148">
        <v>999.9</v>
      </c>
      <c r="DK148">
        <v>33.112774999999999</v>
      </c>
      <c r="DL148">
        <v>0</v>
      </c>
      <c r="DM148">
        <v>0</v>
      </c>
      <c r="DN148">
        <v>9012.1875</v>
      </c>
      <c r="DO148">
        <v>0</v>
      </c>
      <c r="DP148">
        <v>1090.6524999999999</v>
      </c>
      <c r="DQ148">
        <v>-24.099550000000001</v>
      </c>
      <c r="DR148">
        <v>882.60575000000006</v>
      </c>
      <c r="DS148">
        <v>906.32550000000003</v>
      </c>
      <c r="DT148">
        <v>1.3253649999999999</v>
      </c>
      <c r="DU148">
        <v>876.14474999999993</v>
      </c>
      <c r="DV148">
        <v>33.299950000000003</v>
      </c>
      <c r="DW148">
        <v>3.5049537499999999</v>
      </c>
      <c r="DX148">
        <v>3.3707962500000002</v>
      </c>
      <c r="DY148">
        <v>26.643750000000001</v>
      </c>
      <c r="DZ148">
        <v>25.98265</v>
      </c>
      <c r="EA148">
        <v>1199.9862499999999</v>
      </c>
      <c r="EB148">
        <v>0.95799512500000006</v>
      </c>
      <c r="EC148">
        <v>4.2005149999999991E-2</v>
      </c>
      <c r="ED148">
        <v>0</v>
      </c>
      <c r="EE148">
        <v>532.74725000000012</v>
      </c>
      <c r="EF148">
        <v>5.0001600000000002</v>
      </c>
      <c r="EG148">
        <v>7430.33</v>
      </c>
      <c r="EH148">
        <v>9515.057499999999</v>
      </c>
      <c r="EI148">
        <v>47.585625</v>
      </c>
      <c r="EJ148">
        <v>49.686999999999998</v>
      </c>
      <c r="EK148">
        <v>48.718499999999999</v>
      </c>
      <c r="EL148">
        <v>48.601374999999997</v>
      </c>
      <c r="EM148">
        <v>49.25</v>
      </c>
      <c r="EN148">
        <v>1144.7887499999999</v>
      </c>
      <c r="EO148">
        <v>50.2</v>
      </c>
      <c r="EP148">
        <v>0</v>
      </c>
      <c r="EQ148">
        <v>610571.09999990463</v>
      </c>
      <c r="ER148">
        <v>0</v>
      </c>
      <c r="ES148">
        <v>532.35976923076919</v>
      </c>
      <c r="ET148">
        <v>4.066119666558504</v>
      </c>
      <c r="EU148">
        <v>-69.02598309437208</v>
      </c>
      <c r="EV148">
        <v>7426.3026923076914</v>
      </c>
      <c r="EW148">
        <v>15</v>
      </c>
      <c r="EX148">
        <v>1657194677</v>
      </c>
      <c r="EY148" t="s">
        <v>416</v>
      </c>
      <c r="EZ148">
        <v>1657194677</v>
      </c>
      <c r="FA148">
        <v>1657194677</v>
      </c>
      <c r="FB148">
        <v>4</v>
      </c>
      <c r="FC148">
        <v>-0.154</v>
      </c>
      <c r="FD148">
        <v>6.0000000000000001E-3</v>
      </c>
      <c r="FE148">
        <v>-1.1719999999999999</v>
      </c>
      <c r="FF148">
        <v>0.44700000000000001</v>
      </c>
      <c r="FG148">
        <v>415</v>
      </c>
      <c r="FH148">
        <v>30</v>
      </c>
      <c r="FI148">
        <v>0.27</v>
      </c>
      <c r="FJ148">
        <v>0.12</v>
      </c>
      <c r="FK148">
        <v>-23.877670731707319</v>
      </c>
      <c r="FL148">
        <v>-1.565960278745663</v>
      </c>
      <c r="FM148">
        <v>0.15846700394242649</v>
      </c>
      <c r="FN148">
        <v>0</v>
      </c>
      <c r="FO148">
        <v>532.13979411764694</v>
      </c>
      <c r="FP148">
        <v>3.6013598200431298</v>
      </c>
      <c r="FQ148">
        <v>0.41448130443978187</v>
      </c>
      <c r="FR148">
        <v>0</v>
      </c>
      <c r="FS148">
        <v>1.2954387804878049</v>
      </c>
      <c r="FT148">
        <v>5.722703832752328E-2</v>
      </c>
      <c r="FU148">
        <v>1.199711351363867E-2</v>
      </c>
      <c r="FV148">
        <v>1</v>
      </c>
      <c r="FW148">
        <v>1</v>
      </c>
      <c r="FX148">
        <v>3</v>
      </c>
      <c r="FY148" t="s">
        <v>417</v>
      </c>
      <c r="FZ148">
        <v>3.3692000000000002</v>
      </c>
      <c r="GA148">
        <v>2.8937900000000001</v>
      </c>
      <c r="GB148">
        <v>0.16344800000000001</v>
      </c>
      <c r="GC148">
        <v>0.16867499999999999</v>
      </c>
      <c r="GD148">
        <v>0.14218700000000001</v>
      </c>
      <c r="GE148">
        <v>0.14116699999999999</v>
      </c>
      <c r="GF148">
        <v>28834.3</v>
      </c>
      <c r="GG148">
        <v>24944.7</v>
      </c>
      <c r="GH148">
        <v>30815</v>
      </c>
      <c r="GI148">
        <v>27974.7</v>
      </c>
      <c r="GJ148">
        <v>34844.300000000003</v>
      </c>
      <c r="GK148">
        <v>33924.1</v>
      </c>
      <c r="GL148">
        <v>40187.4</v>
      </c>
      <c r="GM148">
        <v>39020.400000000001</v>
      </c>
      <c r="GN148">
        <v>2.3193000000000001</v>
      </c>
      <c r="GO148">
        <v>1.5305</v>
      </c>
      <c r="GP148">
        <v>0</v>
      </c>
      <c r="GQ148">
        <v>6.8649600000000005E-2</v>
      </c>
      <c r="GR148">
        <v>999.9</v>
      </c>
      <c r="GS148">
        <v>31.991299999999999</v>
      </c>
      <c r="GT148">
        <v>46.3</v>
      </c>
      <c r="GU148">
        <v>44</v>
      </c>
      <c r="GV148">
        <v>41.863799999999998</v>
      </c>
      <c r="GW148">
        <v>50.573700000000002</v>
      </c>
      <c r="GX148">
        <v>42.343800000000002</v>
      </c>
      <c r="GY148">
        <v>1</v>
      </c>
      <c r="GZ148">
        <v>0.689334</v>
      </c>
      <c r="HA148">
        <v>1.5550999999999999</v>
      </c>
      <c r="HB148">
        <v>20.200299999999999</v>
      </c>
      <c r="HC148">
        <v>5.2144399999999997</v>
      </c>
      <c r="HD148">
        <v>11.974</v>
      </c>
      <c r="HE148">
        <v>4.9904000000000002</v>
      </c>
      <c r="HF148">
        <v>3.2925</v>
      </c>
      <c r="HG148">
        <v>7077.8</v>
      </c>
      <c r="HH148">
        <v>9999</v>
      </c>
      <c r="HI148">
        <v>9999</v>
      </c>
      <c r="HJ148">
        <v>659.3</v>
      </c>
      <c r="HK148">
        <v>4.9712899999999998</v>
      </c>
      <c r="HL148">
        <v>1.87477</v>
      </c>
      <c r="HM148">
        <v>1.87103</v>
      </c>
      <c r="HN148">
        <v>1.87079</v>
      </c>
      <c r="HO148">
        <v>1.87531</v>
      </c>
      <c r="HP148">
        <v>1.8720300000000001</v>
      </c>
      <c r="HQ148">
        <v>1.86748</v>
      </c>
      <c r="HR148">
        <v>1.8785000000000001</v>
      </c>
      <c r="HS148">
        <v>0</v>
      </c>
      <c r="HT148">
        <v>0</v>
      </c>
      <c r="HU148">
        <v>0</v>
      </c>
      <c r="HV148">
        <v>0</v>
      </c>
      <c r="HW148" t="s">
        <v>418</v>
      </c>
      <c r="HX148" t="s">
        <v>419</v>
      </c>
      <c r="HY148" t="s">
        <v>420</v>
      </c>
      <c r="HZ148" t="s">
        <v>420</v>
      </c>
      <c r="IA148" t="s">
        <v>420</v>
      </c>
      <c r="IB148" t="s">
        <v>420</v>
      </c>
      <c r="IC148">
        <v>0</v>
      </c>
      <c r="ID148">
        <v>100</v>
      </c>
      <c r="IE148">
        <v>100</v>
      </c>
      <c r="IF148">
        <v>-1.1719999999999999</v>
      </c>
      <c r="IG148">
        <v>0.44729999999999998</v>
      </c>
      <c r="IH148">
        <v>-1.172199999999918</v>
      </c>
      <c r="II148">
        <v>0</v>
      </c>
      <c r="IJ148">
        <v>0</v>
      </c>
      <c r="IK148">
        <v>0</v>
      </c>
      <c r="IL148">
        <v>0.44723499999999922</v>
      </c>
      <c r="IM148">
        <v>0</v>
      </c>
      <c r="IN148">
        <v>0</v>
      </c>
      <c r="IO148">
        <v>0</v>
      </c>
      <c r="IP148">
        <v>-1</v>
      </c>
      <c r="IQ148">
        <v>-1</v>
      </c>
      <c r="IR148">
        <v>-1</v>
      </c>
      <c r="IS148">
        <v>-1</v>
      </c>
      <c r="IT148">
        <v>188.6</v>
      </c>
      <c r="IU148">
        <v>188.6</v>
      </c>
      <c r="IV148">
        <v>1.94946</v>
      </c>
      <c r="IW148">
        <v>2.5793499999999998</v>
      </c>
      <c r="IX148">
        <v>1.49902</v>
      </c>
      <c r="IY148">
        <v>2.2753899999999998</v>
      </c>
      <c r="IZ148">
        <v>1.69678</v>
      </c>
      <c r="JA148">
        <v>2.35229</v>
      </c>
      <c r="JB148">
        <v>46.0077</v>
      </c>
      <c r="JC148">
        <v>13.8256</v>
      </c>
      <c r="JD148">
        <v>18</v>
      </c>
      <c r="JE148">
        <v>708.322</v>
      </c>
      <c r="JF148">
        <v>269.68099999999998</v>
      </c>
      <c r="JG148">
        <v>29.9999</v>
      </c>
      <c r="JH148">
        <v>36.119700000000002</v>
      </c>
      <c r="JI148">
        <v>30.000299999999999</v>
      </c>
      <c r="JJ148">
        <v>35.914400000000001</v>
      </c>
      <c r="JK148">
        <v>35.914299999999997</v>
      </c>
      <c r="JL148">
        <v>39.053400000000003</v>
      </c>
      <c r="JM148">
        <v>22.894200000000001</v>
      </c>
      <c r="JN148">
        <v>4.9662499999999996</v>
      </c>
      <c r="JO148">
        <v>30</v>
      </c>
      <c r="JP148">
        <v>889.529</v>
      </c>
      <c r="JQ148">
        <v>33.209499999999998</v>
      </c>
      <c r="JR148">
        <v>98.228099999999998</v>
      </c>
      <c r="JS148">
        <v>98.2423</v>
      </c>
    </row>
    <row r="149" spans="1:279" x14ac:dyDescent="0.2">
      <c r="A149">
        <v>134</v>
      </c>
      <c r="B149">
        <v>1657205994.0999999</v>
      </c>
      <c r="C149">
        <v>531</v>
      </c>
      <c r="D149" t="s">
        <v>687</v>
      </c>
      <c r="E149" t="s">
        <v>688</v>
      </c>
      <c r="F149">
        <v>4</v>
      </c>
      <c r="G149">
        <v>1657205992.0999999</v>
      </c>
      <c r="H149">
        <f t="shared" si="100"/>
        <v>1.4359289008525264E-3</v>
      </c>
      <c r="I149">
        <f t="shared" si="101"/>
        <v>1.4359289008525264</v>
      </c>
      <c r="J149">
        <f t="shared" si="102"/>
        <v>15.74373861462683</v>
      </c>
      <c r="K149">
        <f t="shared" si="103"/>
        <v>859.18214285714282</v>
      </c>
      <c r="L149">
        <f t="shared" si="104"/>
        <v>556.67873820249179</v>
      </c>
      <c r="M149">
        <f t="shared" si="105"/>
        <v>56.405080538758547</v>
      </c>
      <c r="N149">
        <f t="shared" si="106"/>
        <v>87.056024668382733</v>
      </c>
      <c r="O149">
        <f t="shared" si="107"/>
        <v>9.001567311279661E-2</v>
      </c>
      <c r="P149">
        <f t="shared" si="108"/>
        <v>2.7728789709657455</v>
      </c>
      <c r="Q149">
        <f t="shared" si="109"/>
        <v>8.8423233469938065E-2</v>
      </c>
      <c r="R149">
        <f t="shared" si="110"/>
        <v>5.540524878756653E-2</v>
      </c>
      <c r="S149">
        <f t="shared" si="111"/>
        <v>194.43409669233287</v>
      </c>
      <c r="T149">
        <f t="shared" si="112"/>
        <v>34.103662841322823</v>
      </c>
      <c r="U149">
        <f t="shared" si="113"/>
        <v>33.103014285714281</v>
      </c>
      <c r="V149">
        <f t="shared" si="114"/>
        <v>5.0814232346228527</v>
      </c>
      <c r="W149">
        <f t="shared" si="115"/>
        <v>68.256570044895838</v>
      </c>
      <c r="X149">
        <f t="shared" si="116"/>
        <v>3.5057149308440709</v>
      </c>
      <c r="Y149">
        <f t="shared" si="117"/>
        <v>5.1360842312149337</v>
      </c>
      <c r="Z149">
        <f t="shared" si="118"/>
        <v>1.5757083037787818</v>
      </c>
      <c r="AA149">
        <f t="shared" si="119"/>
        <v>-63.324464527596412</v>
      </c>
      <c r="AB149">
        <f t="shared" si="120"/>
        <v>28.508019721471843</v>
      </c>
      <c r="AC149">
        <f t="shared" si="121"/>
        <v>2.3591523371917815</v>
      </c>
      <c r="AD149">
        <f t="shared" si="122"/>
        <v>161.97680422340008</v>
      </c>
      <c r="AE149">
        <f t="shared" si="123"/>
        <v>24.898685840444248</v>
      </c>
      <c r="AF149">
        <f t="shared" si="124"/>
        <v>1.4954242673014297</v>
      </c>
      <c r="AG149">
        <f t="shared" si="125"/>
        <v>15.74373861462683</v>
      </c>
      <c r="AH149">
        <v>914.38187224235082</v>
      </c>
      <c r="AI149">
        <v>892.52612727272719</v>
      </c>
      <c r="AJ149">
        <v>1.700145715960504</v>
      </c>
      <c r="AK149">
        <v>65.771731375418483</v>
      </c>
      <c r="AL149">
        <f t="shared" si="126"/>
        <v>1.4359289008525264</v>
      </c>
      <c r="AM149">
        <v>33.271361946753842</v>
      </c>
      <c r="AN149">
        <v>34.590123076923092</v>
      </c>
      <c r="AO149">
        <v>-7.40457928852176E-3</v>
      </c>
      <c r="AP149">
        <v>88.071452504573628</v>
      </c>
      <c r="AQ149">
        <v>2</v>
      </c>
      <c r="AR149">
        <v>0</v>
      </c>
      <c r="AS149">
        <f t="shared" si="127"/>
        <v>1</v>
      </c>
      <c r="AT149">
        <f t="shared" si="128"/>
        <v>0</v>
      </c>
      <c r="AU149">
        <f t="shared" si="129"/>
        <v>47436.268945570286</v>
      </c>
      <c r="AV149" t="s">
        <v>413</v>
      </c>
      <c r="AW149" t="s">
        <v>413</v>
      </c>
      <c r="AX149">
        <v>0</v>
      </c>
      <c r="AY149">
        <v>0</v>
      </c>
      <c r="AZ149" t="e">
        <f t="shared" si="130"/>
        <v>#DIV/0!</v>
      </c>
      <c r="BA149">
        <v>0</v>
      </c>
      <c r="BB149" t="s">
        <v>413</v>
      </c>
      <c r="BC149" t="s">
        <v>413</v>
      </c>
      <c r="BD149">
        <v>0</v>
      </c>
      <c r="BE149">
        <v>0</v>
      </c>
      <c r="BF149" t="e">
        <f t="shared" si="131"/>
        <v>#DIV/0!</v>
      </c>
      <c r="BG149">
        <v>0.5</v>
      </c>
      <c r="BH149">
        <f t="shared" si="132"/>
        <v>1009.545596213644</v>
      </c>
      <c r="BI149">
        <f t="shared" si="133"/>
        <v>15.74373861462683</v>
      </c>
      <c r="BJ149" t="e">
        <f t="shared" si="134"/>
        <v>#DIV/0!</v>
      </c>
      <c r="BK149">
        <f t="shared" si="135"/>
        <v>1.559487622319842E-2</v>
      </c>
      <c r="BL149" t="e">
        <f t="shared" si="136"/>
        <v>#DIV/0!</v>
      </c>
      <c r="BM149" t="e">
        <f t="shared" si="137"/>
        <v>#DIV/0!</v>
      </c>
      <c r="BN149" t="s">
        <v>413</v>
      </c>
      <c r="BO149">
        <v>0</v>
      </c>
      <c r="BP149" t="e">
        <f t="shared" si="138"/>
        <v>#DIV/0!</v>
      </c>
      <c r="BQ149" t="e">
        <f t="shared" si="139"/>
        <v>#DIV/0!</v>
      </c>
      <c r="BR149" t="e">
        <f t="shared" si="140"/>
        <v>#DIV/0!</v>
      </c>
      <c r="BS149" t="e">
        <f t="shared" si="141"/>
        <v>#DIV/0!</v>
      </c>
      <c r="BT149" t="e">
        <f t="shared" si="142"/>
        <v>#DIV/0!</v>
      </c>
      <c r="BU149" t="e">
        <f t="shared" si="143"/>
        <v>#DIV/0!</v>
      </c>
      <c r="BV149" t="e">
        <f t="shared" si="144"/>
        <v>#DIV/0!</v>
      </c>
      <c r="BW149" t="e">
        <f t="shared" si="145"/>
        <v>#DIV/0!</v>
      </c>
      <c r="BX149" t="s">
        <v>413</v>
      </c>
      <c r="BY149" t="s">
        <v>413</v>
      </c>
      <c r="BZ149" t="s">
        <v>413</v>
      </c>
      <c r="CA149" t="s">
        <v>413</v>
      </c>
      <c r="CB149" t="s">
        <v>413</v>
      </c>
      <c r="CC149" t="s">
        <v>413</v>
      </c>
      <c r="CD149" t="s">
        <v>413</v>
      </c>
      <c r="CE149" t="s">
        <v>413</v>
      </c>
      <c r="CF149">
        <v>251</v>
      </c>
      <c r="CG149">
        <v>1000</v>
      </c>
      <c r="CH149" t="s">
        <v>414</v>
      </c>
      <c r="CI149">
        <v>8.5</v>
      </c>
      <c r="CJ149">
        <v>1.992</v>
      </c>
      <c r="CK149">
        <v>33.67</v>
      </c>
      <c r="CL149">
        <v>2.6106759999999999E-5</v>
      </c>
      <c r="CM149">
        <v>3.7014436000000001E-4</v>
      </c>
      <c r="CN149">
        <v>1.8797999360000001E-2</v>
      </c>
      <c r="CO149">
        <v>1.9799999999999999E-4</v>
      </c>
      <c r="CP149">
        <f t="shared" si="146"/>
        <v>1200.0471428571429</v>
      </c>
      <c r="CQ149">
        <f t="shared" si="147"/>
        <v>1009.545596213644</v>
      </c>
      <c r="CR149">
        <f t="shared" si="148"/>
        <v>0.84125494754319263</v>
      </c>
      <c r="CS149">
        <f t="shared" si="149"/>
        <v>0.16202204875836188</v>
      </c>
      <c r="CT149">
        <v>6</v>
      </c>
      <c r="CU149">
        <v>0.5</v>
      </c>
      <c r="CV149" t="s">
        <v>415</v>
      </c>
      <c r="CW149">
        <v>2</v>
      </c>
      <c r="CX149" t="b">
        <v>1</v>
      </c>
      <c r="CY149">
        <v>1657205992.0999999</v>
      </c>
      <c r="CZ149">
        <v>859.18214285714282</v>
      </c>
      <c r="DA149">
        <v>883.3382857142858</v>
      </c>
      <c r="DB149">
        <v>34.598957142857152</v>
      </c>
      <c r="DC149">
        <v>33.267057142857141</v>
      </c>
      <c r="DD149">
        <v>860.35442857142868</v>
      </c>
      <c r="DE149">
        <v>34.151742857142857</v>
      </c>
      <c r="DF149">
        <v>650.35699999999997</v>
      </c>
      <c r="DG149">
        <v>101.2244285714286</v>
      </c>
      <c r="DH149">
        <v>9.9866157142857154E-2</v>
      </c>
      <c r="DI149">
        <v>33.29371428571428</v>
      </c>
      <c r="DJ149">
        <v>999.89999999999986</v>
      </c>
      <c r="DK149">
        <v>33.103014285714281</v>
      </c>
      <c r="DL149">
        <v>0</v>
      </c>
      <c r="DM149">
        <v>0</v>
      </c>
      <c r="DN149">
        <v>9022.0528571428567</v>
      </c>
      <c r="DO149">
        <v>0</v>
      </c>
      <c r="DP149">
        <v>1117.497142857143</v>
      </c>
      <c r="DQ149">
        <v>-24.156128571428571</v>
      </c>
      <c r="DR149">
        <v>889.97442857142858</v>
      </c>
      <c r="DS149">
        <v>913.73528571428574</v>
      </c>
      <c r="DT149">
        <v>1.3319128571428569</v>
      </c>
      <c r="DU149">
        <v>883.3382857142858</v>
      </c>
      <c r="DV149">
        <v>33.267057142857141</v>
      </c>
      <c r="DW149">
        <v>3.502262857142858</v>
      </c>
      <c r="DX149">
        <v>3.367441428571428</v>
      </c>
      <c r="DY149">
        <v>26.630700000000001</v>
      </c>
      <c r="DZ149">
        <v>25.965814285714291</v>
      </c>
      <c r="EA149">
        <v>1200.0471428571429</v>
      </c>
      <c r="EB149">
        <v>0.95799728571428566</v>
      </c>
      <c r="EC149">
        <v>4.2003028571428569E-2</v>
      </c>
      <c r="ED149">
        <v>0</v>
      </c>
      <c r="EE149">
        <v>532.94485714285713</v>
      </c>
      <c r="EF149">
        <v>5.0001600000000002</v>
      </c>
      <c r="EG149">
        <v>7450.3557142857126</v>
      </c>
      <c r="EH149">
        <v>9515.5542857142864</v>
      </c>
      <c r="EI149">
        <v>47.588999999999999</v>
      </c>
      <c r="EJ149">
        <v>49.686999999999998</v>
      </c>
      <c r="EK149">
        <v>48.732142857142847</v>
      </c>
      <c r="EL149">
        <v>48.561999999999998</v>
      </c>
      <c r="EM149">
        <v>49.276571428571437</v>
      </c>
      <c r="EN149">
        <v>1144.8499999999999</v>
      </c>
      <c r="EO149">
        <v>50.2</v>
      </c>
      <c r="EP149">
        <v>0</v>
      </c>
      <c r="EQ149">
        <v>610574.70000004768</v>
      </c>
      <c r="ER149">
        <v>0</v>
      </c>
      <c r="ES149">
        <v>532.5661923076924</v>
      </c>
      <c r="ET149">
        <v>3.5575726448495102</v>
      </c>
      <c r="EU149">
        <v>209.06564142776131</v>
      </c>
      <c r="EV149">
        <v>7427.2134615384621</v>
      </c>
      <c r="EW149">
        <v>15</v>
      </c>
      <c r="EX149">
        <v>1657194677</v>
      </c>
      <c r="EY149" t="s">
        <v>416</v>
      </c>
      <c r="EZ149">
        <v>1657194677</v>
      </c>
      <c r="FA149">
        <v>1657194677</v>
      </c>
      <c r="FB149">
        <v>4</v>
      </c>
      <c r="FC149">
        <v>-0.154</v>
      </c>
      <c r="FD149">
        <v>6.0000000000000001E-3</v>
      </c>
      <c r="FE149">
        <v>-1.1719999999999999</v>
      </c>
      <c r="FF149">
        <v>0.44700000000000001</v>
      </c>
      <c r="FG149">
        <v>415</v>
      </c>
      <c r="FH149">
        <v>30</v>
      </c>
      <c r="FI149">
        <v>0.27</v>
      </c>
      <c r="FJ149">
        <v>0.12</v>
      </c>
      <c r="FK149">
        <v>-23.972875609756091</v>
      </c>
      <c r="FL149">
        <v>-1.358556794425033</v>
      </c>
      <c r="FM149">
        <v>0.13790129694023531</v>
      </c>
      <c r="FN149">
        <v>0</v>
      </c>
      <c r="FO149">
        <v>532.37702941176485</v>
      </c>
      <c r="FP149">
        <v>3.4608250621027938</v>
      </c>
      <c r="FQ149">
        <v>0.38806037168992308</v>
      </c>
      <c r="FR149">
        <v>0</v>
      </c>
      <c r="FS149">
        <v>1.304222926829268</v>
      </c>
      <c r="FT149">
        <v>0.15591428571428689</v>
      </c>
      <c r="FU149">
        <v>2.0086691048734961E-2</v>
      </c>
      <c r="FV149">
        <v>0</v>
      </c>
      <c r="FW149">
        <v>0</v>
      </c>
      <c r="FX149">
        <v>3</v>
      </c>
      <c r="FY149" t="s">
        <v>425</v>
      </c>
      <c r="FZ149">
        <v>3.36877</v>
      </c>
      <c r="GA149">
        <v>2.89378</v>
      </c>
      <c r="GB149">
        <v>0.16428100000000001</v>
      </c>
      <c r="GC149">
        <v>0.169511</v>
      </c>
      <c r="GD149">
        <v>0.14212</v>
      </c>
      <c r="GE149">
        <v>0.14114399999999999</v>
      </c>
      <c r="GF149">
        <v>28805.1</v>
      </c>
      <c r="GG149">
        <v>24918.400000000001</v>
      </c>
      <c r="GH149">
        <v>30814.7</v>
      </c>
      <c r="GI149">
        <v>27973.5</v>
      </c>
      <c r="GJ149">
        <v>34846.800000000003</v>
      </c>
      <c r="GK149">
        <v>33923.9</v>
      </c>
      <c r="GL149">
        <v>40187.1</v>
      </c>
      <c r="GM149">
        <v>39019.1</v>
      </c>
      <c r="GN149">
        <v>2.3193199999999998</v>
      </c>
      <c r="GO149">
        <v>1.5305800000000001</v>
      </c>
      <c r="GP149">
        <v>0</v>
      </c>
      <c r="GQ149">
        <v>6.92382E-2</v>
      </c>
      <c r="GR149">
        <v>999.9</v>
      </c>
      <c r="GS149">
        <v>31.977900000000002</v>
      </c>
      <c r="GT149">
        <v>46.3</v>
      </c>
      <c r="GU149">
        <v>44</v>
      </c>
      <c r="GV149">
        <v>41.865600000000001</v>
      </c>
      <c r="GW149">
        <v>50.213700000000003</v>
      </c>
      <c r="GX149">
        <v>42.924700000000001</v>
      </c>
      <c r="GY149">
        <v>1</v>
      </c>
      <c r="GZ149">
        <v>0.68949700000000003</v>
      </c>
      <c r="HA149">
        <v>1.5549500000000001</v>
      </c>
      <c r="HB149">
        <v>20.200099999999999</v>
      </c>
      <c r="HC149">
        <v>5.2138499999999999</v>
      </c>
      <c r="HD149">
        <v>11.974</v>
      </c>
      <c r="HE149">
        <v>4.9897999999999998</v>
      </c>
      <c r="HF149">
        <v>3.2924799999999999</v>
      </c>
      <c r="HG149">
        <v>7078</v>
      </c>
      <c r="HH149">
        <v>9999</v>
      </c>
      <c r="HI149">
        <v>9999</v>
      </c>
      <c r="HJ149">
        <v>659.3</v>
      </c>
      <c r="HK149">
        <v>4.9713200000000004</v>
      </c>
      <c r="HL149">
        <v>1.8747499999999999</v>
      </c>
      <c r="HM149">
        <v>1.87104</v>
      </c>
      <c r="HN149">
        <v>1.8708100000000001</v>
      </c>
      <c r="HO149">
        <v>1.87531</v>
      </c>
      <c r="HP149">
        <v>1.87201</v>
      </c>
      <c r="HQ149">
        <v>1.86748</v>
      </c>
      <c r="HR149">
        <v>1.8785000000000001</v>
      </c>
      <c r="HS149">
        <v>0</v>
      </c>
      <c r="HT149">
        <v>0</v>
      </c>
      <c r="HU149">
        <v>0</v>
      </c>
      <c r="HV149">
        <v>0</v>
      </c>
      <c r="HW149" t="s">
        <v>418</v>
      </c>
      <c r="HX149" t="s">
        <v>419</v>
      </c>
      <c r="HY149" t="s">
        <v>420</v>
      </c>
      <c r="HZ149" t="s">
        <v>420</v>
      </c>
      <c r="IA149" t="s">
        <v>420</v>
      </c>
      <c r="IB149" t="s">
        <v>420</v>
      </c>
      <c r="IC149">
        <v>0</v>
      </c>
      <c r="ID149">
        <v>100</v>
      </c>
      <c r="IE149">
        <v>100</v>
      </c>
      <c r="IF149">
        <v>-1.1719999999999999</v>
      </c>
      <c r="IG149">
        <v>0.44729999999999998</v>
      </c>
      <c r="IH149">
        <v>-1.172199999999918</v>
      </c>
      <c r="II149">
        <v>0</v>
      </c>
      <c r="IJ149">
        <v>0</v>
      </c>
      <c r="IK149">
        <v>0</v>
      </c>
      <c r="IL149">
        <v>0.44723499999999922</v>
      </c>
      <c r="IM149">
        <v>0</v>
      </c>
      <c r="IN149">
        <v>0</v>
      </c>
      <c r="IO149">
        <v>0</v>
      </c>
      <c r="IP149">
        <v>-1</v>
      </c>
      <c r="IQ149">
        <v>-1</v>
      </c>
      <c r="IR149">
        <v>-1</v>
      </c>
      <c r="IS149">
        <v>-1</v>
      </c>
      <c r="IT149">
        <v>188.6</v>
      </c>
      <c r="IU149">
        <v>188.6</v>
      </c>
      <c r="IV149">
        <v>1.95923</v>
      </c>
      <c r="IW149">
        <v>2.5708000000000002</v>
      </c>
      <c r="IX149">
        <v>1.49902</v>
      </c>
      <c r="IY149">
        <v>2.2753899999999998</v>
      </c>
      <c r="IZ149">
        <v>1.69678</v>
      </c>
      <c r="JA149">
        <v>2.3547400000000001</v>
      </c>
      <c r="JB149">
        <v>46.0077</v>
      </c>
      <c r="JC149">
        <v>13.8256</v>
      </c>
      <c r="JD149">
        <v>18</v>
      </c>
      <c r="JE149">
        <v>708.34400000000005</v>
      </c>
      <c r="JF149">
        <v>269.73</v>
      </c>
      <c r="JG149">
        <v>30</v>
      </c>
      <c r="JH149">
        <v>36.121600000000001</v>
      </c>
      <c r="JI149">
        <v>30.000299999999999</v>
      </c>
      <c r="JJ149">
        <v>35.9146</v>
      </c>
      <c r="JK149">
        <v>35.9176</v>
      </c>
      <c r="JL149">
        <v>39.296700000000001</v>
      </c>
      <c r="JM149">
        <v>22.894200000000001</v>
      </c>
      <c r="JN149">
        <v>4.9662499999999996</v>
      </c>
      <c r="JO149">
        <v>30</v>
      </c>
      <c r="JP149">
        <v>896.20699999999999</v>
      </c>
      <c r="JQ149">
        <v>33.198399999999999</v>
      </c>
      <c r="JR149">
        <v>98.227199999999996</v>
      </c>
      <c r="JS149">
        <v>98.238600000000005</v>
      </c>
    </row>
    <row r="150" spans="1:279" x14ac:dyDescent="0.2">
      <c r="A150">
        <v>135</v>
      </c>
      <c r="B150">
        <v>1657205998.0999999</v>
      </c>
      <c r="C150">
        <v>535</v>
      </c>
      <c r="D150" t="s">
        <v>689</v>
      </c>
      <c r="E150" t="s">
        <v>690</v>
      </c>
      <c r="F150">
        <v>4</v>
      </c>
      <c r="G150">
        <v>1657205995.7874999</v>
      </c>
      <c r="H150">
        <f t="shared" si="100"/>
        <v>1.45521069338287E-3</v>
      </c>
      <c r="I150">
        <f t="shared" si="101"/>
        <v>1.4552106933828699</v>
      </c>
      <c r="J150">
        <f t="shared" si="102"/>
        <v>15.885793504195224</v>
      </c>
      <c r="K150">
        <f t="shared" si="103"/>
        <v>865.255</v>
      </c>
      <c r="L150">
        <f t="shared" si="104"/>
        <v>564.03194515885605</v>
      </c>
      <c r="M150">
        <f t="shared" si="105"/>
        <v>57.149583008798629</v>
      </c>
      <c r="N150">
        <f t="shared" si="106"/>
        <v>87.67049964226949</v>
      </c>
      <c r="O150">
        <f t="shared" si="107"/>
        <v>9.1312691916820052E-2</v>
      </c>
      <c r="P150">
        <f t="shared" si="108"/>
        <v>2.769034270162777</v>
      </c>
      <c r="Q150">
        <f t="shared" si="109"/>
        <v>8.9672250924651351E-2</v>
      </c>
      <c r="R150">
        <f t="shared" si="110"/>
        <v>5.6190089222669923E-2</v>
      </c>
      <c r="S150">
        <f t="shared" si="111"/>
        <v>194.43083240439569</v>
      </c>
      <c r="T150">
        <f t="shared" si="112"/>
        <v>34.093897900334191</v>
      </c>
      <c r="U150">
        <f t="shared" si="113"/>
        <v>33.093049999999998</v>
      </c>
      <c r="V150">
        <f t="shared" si="114"/>
        <v>5.0785811045321667</v>
      </c>
      <c r="W150">
        <f t="shared" si="115"/>
        <v>68.243054800218232</v>
      </c>
      <c r="X150">
        <f t="shared" si="116"/>
        <v>3.5039348044698539</v>
      </c>
      <c r="Y150">
        <f t="shared" si="117"/>
        <v>5.1344929014793301</v>
      </c>
      <c r="Z150">
        <f t="shared" si="118"/>
        <v>1.5746463000623128</v>
      </c>
      <c r="AA150">
        <f t="shared" si="119"/>
        <v>-64.174791578184568</v>
      </c>
      <c r="AB150">
        <f t="shared" si="120"/>
        <v>29.130940810880599</v>
      </c>
      <c r="AC150">
        <f t="shared" si="121"/>
        <v>2.413865530770277</v>
      </c>
      <c r="AD150">
        <f t="shared" si="122"/>
        <v>161.80084716786197</v>
      </c>
      <c r="AE150">
        <f t="shared" si="123"/>
        <v>24.933777504829628</v>
      </c>
      <c r="AF150">
        <f t="shared" si="124"/>
        <v>1.4816008667466276</v>
      </c>
      <c r="AG150">
        <f t="shared" si="125"/>
        <v>15.885793504195224</v>
      </c>
      <c r="AH150">
        <v>921.21469147055961</v>
      </c>
      <c r="AI150">
        <v>899.30278787878831</v>
      </c>
      <c r="AJ150">
        <v>1.6803863688923431</v>
      </c>
      <c r="AK150">
        <v>65.771731375418483</v>
      </c>
      <c r="AL150">
        <f t="shared" si="126"/>
        <v>1.4552106933828699</v>
      </c>
      <c r="AM150">
        <v>33.263508452949743</v>
      </c>
      <c r="AN150">
        <v>34.57326853146855</v>
      </c>
      <c r="AO150">
        <v>-2.535344833973904E-3</v>
      </c>
      <c r="AP150">
        <v>88.071452504573628</v>
      </c>
      <c r="AQ150">
        <v>2</v>
      </c>
      <c r="AR150">
        <v>0</v>
      </c>
      <c r="AS150">
        <f t="shared" si="127"/>
        <v>1</v>
      </c>
      <c r="AT150">
        <f t="shared" si="128"/>
        <v>0</v>
      </c>
      <c r="AU150">
        <f t="shared" si="129"/>
        <v>47331.35915530553</v>
      </c>
      <c r="AV150" t="s">
        <v>413</v>
      </c>
      <c r="AW150" t="s">
        <v>413</v>
      </c>
      <c r="AX150">
        <v>0</v>
      </c>
      <c r="AY150">
        <v>0</v>
      </c>
      <c r="AZ150" t="e">
        <f t="shared" si="130"/>
        <v>#DIV/0!</v>
      </c>
      <c r="BA150">
        <v>0</v>
      </c>
      <c r="BB150" t="s">
        <v>413</v>
      </c>
      <c r="BC150" t="s">
        <v>413</v>
      </c>
      <c r="BD150">
        <v>0</v>
      </c>
      <c r="BE150">
        <v>0</v>
      </c>
      <c r="BF150" t="e">
        <f t="shared" si="131"/>
        <v>#DIV/0!</v>
      </c>
      <c r="BG150">
        <v>0.5</v>
      </c>
      <c r="BH150">
        <f t="shared" si="132"/>
        <v>1009.528082592951</v>
      </c>
      <c r="BI150">
        <f t="shared" si="133"/>
        <v>15.885793504195224</v>
      </c>
      <c r="BJ150" t="e">
        <f t="shared" si="134"/>
        <v>#DIV/0!</v>
      </c>
      <c r="BK150">
        <f t="shared" si="135"/>
        <v>1.5735860921662435E-2</v>
      </c>
      <c r="BL150" t="e">
        <f t="shared" si="136"/>
        <v>#DIV/0!</v>
      </c>
      <c r="BM150" t="e">
        <f t="shared" si="137"/>
        <v>#DIV/0!</v>
      </c>
      <c r="BN150" t="s">
        <v>413</v>
      </c>
      <c r="BO150">
        <v>0</v>
      </c>
      <c r="BP150" t="e">
        <f t="shared" si="138"/>
        <v>#DIV/0!</v>
      </c>
      <c r="BQ150" t="e">
        <f t="shared" si="139"/>
        <v>#DIV/0!</v>
      </c>
      <c r="BR150" t="e">
        <f t="shared" si="140"/>
        <v>#DIV/0!</v>
      </c>
      <c r="BS150" t="e">
        <f t="shared" si="141"/>
        <v>#DIV/0!</v>
      </c>
      <c r="BT150" t="e">
        <f t="shared" si="142"/>
        <v>#DIV/0!</v>
      </c>
      <c r="BU150" t="e">
        <f t="shared" si="143"/>
        <v>#DIV/0!</v>
      </c>
      <c r="BV150" t="e">
        <f t="shared" si="144"/>
        <v>#DIV/0!</v>
      </c>
      <c r="BW150" t="e">
        <f t="shared" si="145"/>
        <v>#DIV/0!</v>
      </c>
      <c r="BX150" t="s">
        <v>413</v>
      </c>
      <c r="BY150" t="s">
        <v>413</v>
      </c>
      <c r="BZ150" t="s">
        <v>413</v>
      </c>
      <c r="CA150" t="s">
        <v>413</v>
      </c>
      <c r="CB150" t="s">
        <v>413</v>
      </c>
      <c r="CC150" t="s">
        <v>413</v>
      </c>
      <c r="CD150" t="s">
        <v>413</v>
      </c>
      <c r="CE150" t="s">
        <v>413</v>
      </c>
      <c r="CF150">
        <v>251</v>
      </c>
      <c r="CG150">
        <v>1000</v>
      </c>
      <c r="CH150" t="s">
        <v>414</v>
      </c>
      <c r="CI150">
        <v>8.5</v>
      </c>
      <c r="CJ150">
        <v>1.992</v>
      </c>
      <c r="CK150">
        <v>33.67</v>
      </c>
      <c r="CL150">
        <v>2.6106759999999999E-5</v>
      </c>
      <c r="CM150">
        <v>3.7014436000000001E-4</v>
      </c>
      <c r="CN150">
        <v>1.8797999360000001E-2</v>
      </c>
      <c r="CO150">
        <v>1.9799999999999999E-4</v>
      </c>
      <c r="CP150">
        <f t="shared" si="146"/>
        <v>1200.0262499999999</v>
      </c>
      <c r="CQ150">
        <f t="shared" si="147"/>
        <v>1009.528082592951</v>
      </c>
      <c r="CR150">
        <f t="shared" si="148"/>
        <v>0.84125499970767403</v>
      </c>
      <c r="CS150">
        <f t="shared" si="149"/>
        <v>0.16202214943581084</v>
      </c>
      <c r="CT150">
        <v>6</v>
      </c>
      <c r="CU150">
        <v>0.5</v>
      </c>
      <c r="CV150" t="s">
        <v>415</v>
      </c>
      <c r="CW150">
        <v>2</v>
      </c>
      <c r="CX150" t="b">
        <v>1</v>
      </c>
      <c r="CY150">
        <v>1657205995.7874999</v>
      </c>
      <c r="CZ150">
        <v>865.255</v>
      </c>
      <c r="DA150">
        <v>889.44087500000001</v>
      </c>
      <c r="DB150">
        <v>34.581725000000013</v>
      </c>
      <c r="DC150">
        <v>33.262112500000001</v>
      </c>
      <c r="DD150">
        <v>866.42737499999998</v>
      </c>
      <c r="DE150">
        <v>34.134500000000003</v>
      </c>
      <c r="DF150">
        <v>650.35662499999989</v>
      </c>
      <c r="DG150">
        <v>101.223375</v>
      </c>
      <c r="DH150">
        <v>9.9933899999999992E-2</v>
      </c>
      <c r="DI150">
        <v>33.288187500000006</v>
      </c>
      <c r="DJ150">
        <v>999.9</v>
      </c>
      <c r="DK150">
        <v>33.093049999999998</v>
      </c>
      <c r="DL150">
        <v>0</v>
      </c>
      <c r="DM150">
        <v>0</v>
      </c>
      <c r="DN150">
        <v>9001.7162500000013</v>
      </c>
      <c r="DO150">
        <v>0</v>
      </c>
      <c r="DP150">
        <v>1146.6199999999999</v>
      </c>
      <c r="DQ150">
        <v>-24.1855875</v>
      </c>
      <c r="DR150">
        <v>896.248875</v>
      </c>
      <c r="DS150">
        <v>920.04287499999998</v>
      </c>
      <c r="DT150">
        <v>1.3196049999999999</v>
      </c>
      <c r="DU150">
        <v>889.44087500000001</v>
      </c>
      <c r="DV150">
        <v>33.262112500000001</v>
      </c>
      <c r="DW150">
        <v>3.50048125</v>
      </c>
      <c r="DX150">
        <v>3.36690625</v>
      </c>
      <c r="DY150">
        <v>26.622074999999999</v>
      </c>
      <c r="DZ150">
        <v>25.963137499999998</v>
      </c>
      <c r="EA150">
        <v>1200.0262499999999</v>
      </c>
      <c r="EB150">
        <v>0.95799512500000006</v>
      </c>
      <c r="EC150">
        <v>4.2005149999999991E-2</v>
      </c>
      <c r="ED150">
        <v>0</v>
      </c>
      <c r="EE150">
        <v>533.14525000000003</v>
      </c>
      <c r="EF150">
        <v>5.0001600000000002</v>
      </c>
      <c r="EG150">
        <v>7509.79</v>
      </c>
      <c r="EH150">
        <v>9515.3737499999988</v>
      </c>
      <c r="EI150">
        <v>47.569875000000003</v>
      </c>
      <c r="EJ150">
        <v>49.686999999999998</v>
      </c>
      <c r="EK150">
        <v>48.694875000000003</v>
      </c>
      <c r="EL150">
        <v>48.561999999999998</v>
      </c>
      <c r="EM150">
        <v>49.257750000000001</v>
      </c>
      <c r="EN150">
        <v>1144.8287499999999</v>
      </c>
      <c r="EO150">
        <v>50.201250000000002</v>
      </c>
      <c r="EP150">
        <v>0</v>
      </c>
      <c r="EQ150">
        <v>610578.89999985695</v>
      </c>
      <c r="ER150">
        <v>0</v>
      </c>
      <c r="ES150">
        <v>532.851</v>
      </c>
      <c r="ET150">
        <v>2.7921538529397121</v>
      </c>
      <c r="EU150">
        <v>572.0076932057076</v>
      </c>
      <c r="EV150">
        <v>7456.6768000000002</v>
      </c>
      <c r="EW150">
        <v>15</v>
      </c>
      <c r="EX150">
        <v>1657194677</v>
      </c>
      <c r="EY150" t="s">
        <v>416</v>
      </c>
      <c r="EZ150">
        <v>1657194677</v>
      </c>
      <c r="FA150">
        <v>1657194677</v>
      </c>
      <c r="FB150">
        <v>4</v>
      </c>
      <c r="FC150">
        <v>-0.154</v>
      </c>
      <c r="FD150">
        <v>6.0000000000000001E-3</v>
      </c>
      <c r="FE150">
        <v>-1.1719999999999999</v>
      </c>
      <c r="FF150">
        <v>0.44700000000000001</v>
      </c>
      <c r="FG150">
        <v>415</v>
      </c>
      <c r="FH150">
        <v>30</v>
      </c>
      <c r="FI150">
        <v>0.27</v>
      </c>
      <c r="FJ150">
        <v>0.12</v>
      </c>
      <c r="FK150">
        <v>-24.046256097560981</v>
      </c>
      <c r="FL150">
        <v>-1.1856878048781221</v>
      </c>
      <c r="FM150">
        <v>0.1238801093283743</v>
      </c>
      <c r="FN150">
        <v>0</v>
      </c>
      <c r="FO150">
        <v>532.60767647058822</v>
      </c>
      <c r="FP150">
        <v>3.3838502657362359</v>
      </c>
      <c r="FQ150">
        <v>0.38142223944138909</v>
      </c>
      <c r="FR150">
        <v>0</v>
      </c>
      <c r="FS150">
        <v>1.3101292682926831</v>
      </c>
      <c r="FT150">
        <v>0.15671477351916319</v>
      </c>
      <c r="FU150">
        <v>2.025233035555311E-2</v>
      </c>
      <c r="FV150">
        <v>0</v>
      </c>
      <c r="FW150">
        <v>0</v>
      </c>
      <c r="FX150">
        <v>3</v>
      </c>
      <c r="FY150" t="s">
        <v>425</v>
      </c>
      <c r="FZ150">
        <v>3.3688199999999999</v>
      </c>
      <c r="GA150">
        <v>2.89344</v>
      </c>
      <c r="GB150">
        <v>0.165108</v>
      </c>
      <c r="GC150">
        <v>0.170352</v>
      </c>
      <c r="GD150">
        <v>0.142069</v>
      </c>
      <c r="GE150">
        <v>0.14113000000000001</v>
      </c>
      <c r="GF150">
        <v>28776.6</v>
      </c>
      <c r="GG150">
        <v>24893.1</v>
      </c>
      <c r="GH150">
        <v>30814.799999999999</v>
      </c>
      <c r="GI150">
        <v>27973.599999999999</v>
      </c>
      <c r="GJ150">
        <v>34849</v>
      </c>
      <c r="GK150">
        <v>33924.300000000003</v>
      </c>
      <c r="GL150">
        <v>40187.1</v>
      </c>
      <c r="GM150">
        <v>39018.9</v>
      </c>
      <c r="GN150">
        <v>2.3192699999999999</v>
      </c>
      <c r="GO150">
        <v>1.5308999999999999</v>
      </c>
      <c r="GP150">
        <v>0</v>
      </c>
      <c r="GQ150">
        <v>6.8984900000000002E-2</v>
      </c>
      <c r="GR150">
        <v>999.9</v>
      </c>
      <c r="GS150">
        <v>31.964500000000001</v>
      </c>
      <c r="GT150">
        <v>46.3</v>
      </c>
      <c r="GU150">
        <v>44</v>
      </c>
      <c r="GV150">
        <v>41.859499999999997</v>
      </c>
      <c r="GW150">
        <v>50.093699999999998</v>
      </c>
      <c r="GX150">
        <v>43.505600000000001</v>
      </c>
      <c r="GY150">
        <v>1</v>
      </c>
      <c r="GZ150">
        <v>0.68971300000000002</v>
      </c>
      <c r="HA150">
        <v>1.55389</v>
      </c>
      <c r="HB150">
        <v>20.200199999999999</v>
      </c>
      <c r="HC150">
        <v>5.2141500000000001</v>
      </c>
      <c r="HD150">
        <v>11.974</v>
      </c>
      <c r="HE150">
        <v>4.9898999999999996</v>
      </c>
      <c r="HF150">
        <v>3.29243</v>
      </c>
      <c r="HG150">
        <v>7078</v>
      </c>
      <c r="HH150">
        <v>9999</v>
      </c>
      <c r="HI150">
        <v>9999</v>
      </c>
      <c r="HJ150">
        <v>659.3</v>
      </c>
      <c r="HK150">
        <v>4.9713099999999999</v>
      </c>
      <c r="HL150">
        <v>1.87477</v>
      </c>
      <c r="HM150">
        <v>1.87104</v>
      </c>
      <c r="HN150">
        <v>1.8708100000000001</v>
      </c>
      <c r="HO150">
        <v>1.87531</v>
      </c>
      <c r="HP150">
        <v>1.8720600000000001</v>
      </c>
      <c r="HQ150">
        <v>1.8674999999999999</v>
      </c>
      <c r="HR150">
        <v>1.8784700000000001</v>
      </c>
      <c r="HS150">
        <v>0</v>
      </c>
      <c r="HT150">
        <v>0</v>
      </c>
      <c r="HU150">
        <v>0</v>
      </c>
      <c r="HV150">
        <v>0</v>
      </c>
      <c r="HW150" t="s">
        <v>418</v>
      </c>
      <c r="HX150" t="s">
        <v>419</v>
      </c>
      <c r="HY150" t="s">
        <v>420</v>
      </c>
      <c r="HZ150" t="s">
        <v>420</v>
      </c>
      <c r="IA150" t="s">
        <v>420</v>
      </c>
      <c r="IB150" t="s">
        <v>420</v>
      </c>
      <c r="IC150">
        <v>0</v>
      </c>
      <c r="ID150">
        <v>100</v>
      </c>
      <c r="IE150">
        <v>100</v>
      </c>
      <c r="IF150">
        <v>-1.1719999999999999</v>
      </c>
      <c r="IG150">
        <v>0.44719999999999999</v>
      </c>
      <c r="IH150">
        <v>-1.172199999999918</v>
      </c>
      <c r="II150">
        <v>0</v>
      </c>
      <c r="IJ150">
        <v>0</v>
      </c>
      <c r="IK150">
        <v>0</v>
      </c>
      <c r="IL150">
        <v>0.44723499999999922</v>
      </c>
      <c r="IM150">
        <v>0</v>
      </c>
      <c r="IN150">
        <v>0</v>
      </c>
      <c r="IO150">
        <v>0</v>
      </c>
      <c r="IP150">
        <v>-1</v>
      </c>
      <c r="IQ150">
        <v>-1</v>
      </c>
      <c r="IR150">
        <v>-1</v>
      </c>
      <c r="IS150">
        <v>-1</v>
      </c>
      <c r="IT150">
        <v>188.7</v>
      </c>
      <c r="IU150">
        <v>188.7</v>
      </c>
      <c r="IV150">
        <v>1.9726600000000001</v>
      </c>
      <c r="IW150">
        <v>2.5732400000000002</v>
      </c>
      <c r="IX150">
        <v>1.49902</v>
      </c>
      <c r="IY150">
        <v>2.2753899999999998</v>
      </c>
      <c r="IZ150">
        <v>1.69678</v>
      </c>
      <c r="JA150">
        <v>2.33765</v>
      </c>
      <c r="JB150">
        <v>46.0077</v>
      </c>
      <c r="JC150">
        <v>13.8256</v>
      </c>
      <c r="JD150">
        <v>18</v>
      </c>
      <c r="JE150">
        <v>708.33799999999997</v>
      </c>
      <c r="JF150">
        <v>269.88299999999998</v>
      </c>
      <c r="JG150">
        <v>29.9999</v>
      </c>
      <c r="JH150">
        <v>36.122999999999998</v>
      </c>
      <c r="JI150">
        <v>30.000399999999999</v>
      </c>
      <c r="JJ150">
        <v>35.9178</v>
      </c>
      <c r="JK150">
        <v>35.9176</v>
      </c>
      <c r="JL150">
        <v>39.538600000000002</v>
      </c>
      <c r="JM150">
        <v>22.894200000000001</v>
      </c>
      <c r="JN150">
        <v>4.5921599999999998</v>
      </c>
      <c r="JO150">
        <v>30</v>
      </c>
      <c r="JP150">
        <v>902.88499999999999</v>
      </c>
      <c r="JQ150">
        <v>33.1907</v>
      </c>
      <c r="JR150">
        <v>98.227400000000003</v>
      </c>
      <c r="JS150">
        <v>98.238399999999999</v>
      </c>
    </row>
    <row r="151" spans="1:279" x14ac:dyDescent="0.2">
      <c r="A151">
        <v>136</v>
      </c>
      <c r="B151">
        <v>1657206002.0999999</v>
      </c>
      <c r="C151">
        <v>539</v>
      </c>
      <c r="D151" t="s">
        <v>691</v>
      </c>
      <c r="E151" t="s">
        <v>692</v>
      </c>
      <c r="F151">
        <v>4</v>
      </c>
      <c r="G151">
        <v>1657206000.0999999</v>
      </c>
      <c r="H151">
        <f t="shared" si="100"/>
        <v>1.4380006486321678E-3</v>
      </c>
      <c r="I151">
        <f t="shared" si="101"/>
        <v>1.4380006486321677</v>
      </c>
      <c r="J151">
        <f t="shared" si="102"/>
        <v>16.154194203647418</v>
      </c>
      <c r="K151">
        <f t="shared" si="103"/>
        <v>872.23128571428572</v>
      </c>
      <c r="L151">
        <f t="shared" si="104"/>
        <v>562.96179484886932</v>
      </c>
      <c r="M151">
        <f t="shared" si="105"/>
        <v>57.042108455221495</v>
      </c>
      <c r="N151">
        <f t="shared" si="106"/>
        <v>88.37884213991525</v>
      </c>
      <c r="O151">
        <f t="shared" si="107"/>
        <v>9.0288413483985933E-2</v>
      </c>
      <c r="P151">
        <f t="shared" si="108"/>
        <v>2.7709425049120586</v>
      </c>
      <c r="Q151">
        <f t="shared" si="109"/>
        <v>8.868530372011442E-2</v>
      </c>
      <c r="R151">
        <f t="shared" si="110"/>
        <v>5.5569976999468501E-2</v>
      </c>
      <c r="S151">
        <f t="shared" si="111"/>
        <v>194.42065161244403</v>
      </c>
      <c r="T151">
        <f t="shared" si="112"/>
        <v>34.091345060686173</v>
      </c>
      <c r="U151">
        <f t="shared" si="113"/>
        <v>33.082585714285713</v>
      </c>
      <c r="V151">
        <f t="shared" si="114"/>
        <v>5.0755978475874528</v>
      </c>
      <c r="W151">
        <f t="shared" si="115"/>
        <v>68.234634734060805</v>
      </c>
      <c r="X151">
        <f t="shared" si="116"/>
        <v>3.5021917919430217</v>
      </c>
      <c r="Y151">
        <f t="shared" si="117"/>
        <v>5.1325720517044493</v>
      </c>
      <c r="Z151">
        <f t="shared" si="118"/>
        <v>1.5734060556444311</v>
      </c>
      <c r="AA151">
        <f t="shared" si="119"/>
        <v>-63.415828604678602</v>
      </c>
      <c r="AB151">
        <f t="shared" si="120"/>
        <v>29.717352908901894</v>
      </c>
      <c r="AC151">
        <f t="shared" si="121"/>
        <v>2.4605547913145456</v>
      </c>
      <c r="AD151">
        <f t="shared" si="122"/>
        <v>163.18273070798185</v>
      </c>
      <c r="AE151">
        <f t="shared" si="123"/>
        <v>25.175696623124036</v>
      </c>
      <c r="AF151">
        <f t="shared" si="124"/>
        <v>1.4712283319969537</v>
      </c>
      <c r="AG151">
        <f t="shared" si="125"/>
        <v>16.154194203647418</v>
      </c>
      <c r="AH151">
        <v>928.12734680398762</v>
      </c>
      <c r="AI151">
        <v>905.97274545454513</v>
      </c>
      <c r="AJ151">
        <v>1.6770018002535001</v>
      </c>
      <c r="AK151">
        <v>65.771731375418483</v>
      </c>
      <c r="AL151">
        <f t="shared" si="126"/>
        <v>1.4380006486321677</v>
      </c>
      <c r="AM151">
        <v>33.25841938298926</v>
      </c>
      <c r="AN151">
        <v>34.559739860139878</v>
      </c>
      <c r="AO151">
        <v>-3.811907817375974E-3</v>
      </c>
      <c r="AP151">
        <v>88.071452504573628</v>
      </c>
      <c r="AQ151">
        <v>2</v>
      </c>
      <c r="AR151">
        <v>0</v>
      </c>
      <c r="AS151">
        <f t="shared" si="127"/>
        <v>1</v>
      </c>
      <c r="AT151">
        <f t="shared" si="128"/>
        <v>0</v>
      </c>
      <c r="AU151">
        <f t="shared" si="129"/>
        <v>47384.88549390038</v>
      </c>
      <c r="AV151" t="s">
        <v>413</v>
      </c>
      <c r="AW151" t="s">
        <v>413</v>
      </c>
      <c r="AX151">
        <v>0</v>
      </c>
      <c r="AY151">
        <v>0</v>
      </c>
      <c r="AZ151" t="e">
        <f t="shared" si="130"/>
        <v>#DIV/0!</v>
      </c>
      <c r="BA151">
        <v>0</v>
      </c>
      <c r="BB151" t="s">
        <v>413</v>
      </c>
      <c r="BC151" t="s">
        <v>413</v>
      </c>
      <c r="BD151">
        <v>0</v>
      </c>
      <c r="BE151">
        <v>0</v>
      </c>
      <c r="BF151" t="e">
        <f t="shared" si="131"/>
        <v>#DIV/0!</v>
      </c>
      <c r="BG151">
        <v>0.5</v>
      </c>
      <c r="BH151">
        <f t="shared" si="132"/>
        <v>1009.4747997991936</v>
      </c>
      <c r="BI151">
        <f t="shared" si="133"/>
        <v>16.154194203647418</v>
      </c>
      <c r="BJ151" t="e">
        <f t="shared" si="134"/>
        <v>#DIV/0!</v>
      </c>
      <c r="BK151">
        <f t="shared" si="135"/>
        <v>1.600257302793575E-2</v>
      </c>
      <c r="BL151" t="e">
        <f t="shared" si="136"/>
        <v>#DIV/0!</v>
      </c>
      <c r="BM151" t="e">
        <f t="shared" si="137"/>
        <v>#DIV/0!</v>
      </c>
      <c r="BN151" t="s">
        <v>413</v>
      </c>
      <c r="BO151">
        <v>0</v>
      </c>
      <c r="BP151" t="e">
        <f t="shared" si="138"/>
        <v>#DIV/0!</v>
      </c>
      <c r="BQ151" t="e">
        <f t="shared" si="139"/>
        <v>#DIV/0!</v>
      </c>
      <c r="BR151" t="e">
        <f t="shared" si="140"/>
        <v>#DIV/0!</v>
      </c>
      <c r="BS151" t="e">
        <f t="shared" si="141"/>
        <v>#DIV/0!</v>
      </c>
      <c r="BT151" t="e">
        <f t="shared" si="142"/>
        <v>#DIV/0!</v>
      </c>
      <c r="BU151" t="e">
        <f t="shared" si="143"/>
        <v>#DIV/0!</v>
      </c>
      <c r="BV151" t="e">
        <f t="shared" si="144"/>
        <v>#DIV/0!</v>
      </c>
      <c r="BW151" t="e">
        <f t="shared" si="145"/>
        <v>#DIV/0!</v>
      </c>
      <c r="BX151" t="s">
        <v>413</v>
      </c>
      <c r="BY151" t="s">
        <v>413</v>
      </c>
      <c r="BZ151" t="s">
        <v>413</v>
      </c>
      <c r="CA151" t="s">
        <v>413</v>
      </c>
      <c r="CB151" t="s">
        <v>413</v>
      </c>
      <c r="CC151" t="s">
        <v>413</v>
      </c>
      <c r="CD151" t="s">
        <v>413</v>
      </c>
      <c r="CE151" t="s">
        <v>413</v>
      </c>
      <c r="CF151">
        <v>251</v>
      </c>
      <c r="CG151">
        <v>1000</v>
      </c>
      <c r="CH151" t="s">
        <v>414</v>
      </c>
      <c r="CI151">
        <v>8.5</v>
      </c>
      <c r="CJ151">
        <v>1.992</v>
      </c>
      <c r="CK151">
        <v>33.67</v>
      </c>
      <c r="CL151">
        <v>2.6106759999999999E-5</v>
      </c>
      <c r="CM151">
        <v>3.7014436000000001E-4</v>
      </c>
      <c r="CN151">
        <v>1.8797999360000001E-2</v>
      </c>
      <c r="CO151">
        <v>1.9799999999999999E-4</v>
      </c>
      <c r="CP151">
        <f t="shared" si="146"/>
        <v>1199.962857142857</v>
      </c>
      <c r="CQ151">
        <f t="shared" si="147"/>
        <v>1009.4747997991936</v>
      </c>
      <c r="CR151">
        <f t="shared" si="148"/>
        <v>0.84125503867909679</v>
      </c>
      <c r="CS151">
        <f t="shared" si="149"/>
        <v>0.16202222465065685</v>
      </c>
      <c r="CT151">
        <v>6</v>
      </c>
      <c r="CU151">
        <v>0.5</v>
      </c>
      <c r="CV151" t="s">
        <v>415</v>
      </c>
      <c r="CW151">
        <v>2</v>
      </c>
      <c r="CX151" t="b">
        <v>1</v>
      </c>
      <c r="CY151">
        <v>1657206000.0999999</v>
      </c>
      <c r="CZ151">
        <v>872.23128571428572</v>
      </c>
      <c r="DA151">
        <v>896.64157142857141</v>
      </c>
      <c r="DB151">
        <v>34.563942857142862</v>
      </c>
      <c r="DC151">
        <v>33.253542857142861</v>
      </c>
      <c r="DD151">
        <v>873.40357142857135</v>
      </c>
      <c r="DE151">
        <v>34.116700000000002</v>
      </c>
      <c r="DF151">
        <v>650.35571428571427</v>
      </c>
      <c r="DG151">
        <v>101.2251428571429</v>
      </c>
      <c r="DH151">
        <v>9.9865299999999976E-2</v>
      </c>
      <c r="DI151">
        <v>33.281514285714287</v>
      </c>
      <c r="DJ151">
        <v>999.89999999999986</v>
      </c>
      <c r="DK151">
        <v>33.082585714285713</v>
      </c>
      <c r="DL151">
        <v>0</v>
      </c>
      <c r="DM151">
        <v>0</v>
      </c>
      <c r="DN151">
        <v>9011.6957142857154</v>
      </c>
      <c r="DO151">
        <v>0</v>
      </c>
      <c r="DP151">
        <v>1216.8328571428569</v>
      </c>
      <c r="DQ151">
        <v>-24.410071428571431</v>
      </c>
      <c r="DR151">
        <v>903.4584285714285</v>
      </c>
      <c r="DS151">
        <v>927.48357142857151</v>
      </c>
      <c r="DT151">
        <v>1.3104</v>
      </c>
      <c r="DU151">
        <v>896.64157142857141</v>
      </c>
      <c r="DV151">
        <v>33.253542857142861</v>
      </c>
      <c r="DW151">
        <v>3.4987400000000002</v>
      </c>
      <c r="DX151">
        <v>3.3660928571428572</v>
      </c>
      <c r="DY151">
        <v>26.613614285714281</v>
      </c>
      <c r="DZ151">
        <v>25.959071428571431</v>
      </c>
      <c r="EA151">
        <v>1199.962857142857</v>
      </c>
      <c r="EB151">
        <v>0.95799414285714291</v>
      </c>
      <c r="EC151">
        <v>4.2006114285714283E-2</v>
      </c>
      <c r="ED151">
        <v>0</v>
      </c>
      <c r="EE151">
        <v>533.44614285714283</v>
      </c>
      <c r="EF151">
        <v>5.0001600000000002</v>
      </c>
      <c r="EG151">
        <v>7532.2671428571421</v>
      </c>
      <c r="EH151">
        <v>9514.8671428571433</v>
      </c>
      <c r="EI151">
        <v>47.561999999999998</v>
      </c>
      <c r="EJ151">
        <v>49.686999999999998</v>
      </c>
      <c r="EK151">
        <v>48.686999999999998</v>
      </c>
      <c r="EL151">
        <v>48.589000000000013</v>
      </c>
      <c r="EM151">
        <v>49.223000000000013</v>
      </c>
      <c r="EN151">
        <v>1144.762857142857</v>
      </c>
      <c r="EO151">
        <v>50.2</v>
      </c>
      <c r="EP151">
        <v>0</v>
      </c>
      <c r="EQ151">
        <v>610583.09999990463</v>
      </c>
      <c r="ER151">
        <v>0</v>
      </c>
      <c r="ES151">
        <v>533.07196153846144</v>
      </c>
      <c r="ET151">
        <v>3.9523760669989709</v>
      </c>
      <c r="EU151">
        <v>513.92615433197011</v>
      </c>
      <c r="EV151">
        <v>7487.6953846153856</v>
      </c>
      <c r="EW151">
        <v>15</v>
      </c>
      <c r="EX151">
        <v>1657194677</v>
      </c>
      <c r="EY151" t="s">
        <v>416</v>
      </c>
      <c r="EZ151">
        <v>1657194677</v>
      </c>
      <c r="FA151">
        <v>1657194677</v>
      </c>
      <c r="FB151">
        <v>4</v>
      </c>
      <c r="FC151">
        <v>-0.154</v>
      </c>
      <c r="FD151">
        <v>6.0000000000000001E-3</v>
      </c>
      <c r="FE151">
        <v>-1.1719999999999999</v>
      </c>
      <c r="FF151">
        <v>0.44700000000000001</v>
      </c>
      <c r="FG151">
        <v>415</v>
      </c>
      <c r="FH151">
        <v>30</v>
      </c>
      <c r="FI151">
        <v>0.27</v>
      </c>
      <c r="FJ151">
        <v>0.12</v>
      </c>
      <c r="FK151">
        <v>-24.139870731707319</v>
      </c>
      <c r="FL151">
        <v>-1.1478752613240431</v>
      </c>
      <c r="FM151">
        <v>0.1218608387523071</v>
      </c>
      <c r="FN151">
        <v>0</v>
      </c>
      <c r="FO151">
        <v>532.81138235294111</v>
      </c>
      <c r="FP151">
        <v>3.5443391912464279</v>
      </c>
      <c r="FQ151">
        <v>0.39077856033563402</v>
      </c>
      <c r="FR151">
        <v>0</v>
      </c>
      <c r="FS151">
        <v>1.313792926829269</v>
      </c>
      <c r="FT151">
        <v>9.0455958188157076E-2</v>
      </c>
      <c r="FU151">
        <v>1.843169569160193E-2</v>
      </c>
      <c r="FV151">
        <v>1</v>
      </c>
      <c r="FW151">
        <v>1</v>
      </c>
      <c r="FX151">
        <v>3</v>
      </c>
      <c r="FY151" t="s">
        <v>417</v>
      </c>
      <c r="FZ151">
        <v>3.3692600000000001</v>
      </c>
      <c r="GA151">
        <v>2.8938600000000001</v>
      </c>
      <c r="GB151">
        <v>0.16592299999999999</v>
      </c>
      <c r="GC151">
        <v>0.17119000000000001</v>
      </c>
      <c r="GD151">
        <v>0.14203099999999999</v>
      </c>
      <c r="GE151">
        <v>0.14110700000000001</v>
      </c>
      <c r="GF151">
        <v>28747.7</v>
      </c>
      <c r="GG151">
        <v>24868</v>
      </c>
      <c r="GH151">
        <v>30814</v>
      </c>
      <c r="GI151">
        <v>27973.7</v>
      </c>
      <c r="GJ151">
        <v>34849.800000000003</v>
      </c>
      <c r="GK151">
        <v>33925.9</v>
      </c>
      <c r="GL151">
        <v>40186.300000000003</v>
      </c>
      <c r="GM151">
        <v>39019.599999999999</v>
      </c>
      <c r="GN151">
        <v>2.31915</v>
      </c>
      <c r="GO151">
        <v>1.5305200000000001</v>
      </c>
      <c r="GP151">
        <v>0</v>
      </c>
      <c r="GQ151">
        <v>6.9893899999999995E-2</v>
      </c>
      <c r="GR151">
        <v>999.9</v>
      </c>
      <c r="GS151">
        <v>31.952500000000001</v>
      </c>
      <c r="GT151">
        <v>46.3</v>
      </c>
      <c r="GU151">
        <v>44</v>
      </c>
      <c r="GV151">
        <v>41.862400000000001</v>
      </c>
      <c r="GW151">
        <v>50.063699999999997</v>
      </c>
      <c r="GX151">
        <v>42.451900000000002</v>
      </c>
      <c r="GY151">
        <v>1</v>
      </c>
      <c r="GZ151">
        <v>0.69001999999999997</v>
      </c>
      <c r="HA151">
        <v>1.5525500000000001</v>
      </c>
      <c r="HB151">
        <v>20.200299999999999</v>
      </c>
      <c r="HC151">
        <v>5.2142900000000001</v>
      </c>
      <c r="HD151">
        <v>11.974</v>
      </c>
      <c r="HE151">
        <v>4.9900500000000001</v>
      </c>
      <c r="HF151">
        <v>3.29243</v>
      </c>
      <c r="HG151">
        <v>7078.2</v>
      </c>
      <c r="HH151">
        <v>9999</v>
      </c>
      <c r="HI151">
        <v>9999</v>
      </c>
      <c r="HJ151">
        <v>659.3</v>
      </c>
      <c r="HK151">
        <v>4.9713000000000003</v>
      </c>
      <c r="HL151">
        <v>1.87473</v>
      </c>
      <c r="HM151">
        <v>1.87103</v>
      </c>
      <c r="HN151">
        <v>1.8707800000000001</v>
      </c>
      <c r="HO151">
        <v>1.8753</v>
      </c>
      <c r="HP151">
        <v>1.87198</v>
      </c>
      <c r="HQ151">
        <v>1.8674999999999999</v>
      </c>
      <c r="HR151">
        <v>1.87843</v>
      </c>
      <c r="HS151">
        <v>0</v>
      </c>
      <c r="HT151">
        <v>0</v>
      </c>
      <c r="HU151">
        <v>0</v>
      </c>
      <c r="HV151">
        <v>0</v>
      </c>
      <c r="HW151" t="s">
        <v>418</v>
      </c>
      <c r="HX151" t="s">
        <v>419</v>
      </c>
      <c r="HY151" t="s">
        <v>420</v>
      </c>
      <c r="HZ151" t="s">
        <v>420</v>
      </c>
      <c r="IA151" t="s">
        <v>420</v>
      </c>
      <c r="IB151" t="s">
        <v>420</v>
      </c>
      <c r="IC151">
        <v>0</v>
      </c>
      <c r="ID151">
        <v>100</v>
      </c>
      <c r="IE151">
        <v>100</v>
      </c>
      <c r="IF151">
        <v>-1.1719999999999999</v>
      </c>
      <c r="IG151">
        <v>0.44729999999999998</v>
      </c>
      <c r="IH151">
        <v>-1.172199999999918</v>
      </c>
      <c r="II151">
        <v>0</v>
      </c>
      <c r="IJ151">
        <v>0</v>
      </c>
      <c r="IK151">
        <v>0</v>
      </c>
      <c r="IL151">
        <v>0.44723499999999922</v>
      </c>
      <c r="IM151">
        <v>0</v>
      </c>
      <c r="IN151">
        <v>0</v>
      </c>
      <c r="IO151">
        <v>0</v>
      </c>
      <c r="IP151">
        <v>-1</v>
      </c>
      <c r="IQ151">
        <v>-1</v>
      </c>
      <c r="IR151">
        <v>-1</v>
      </c>
      <c r="IS151">
        <v>-1</v>
      </c>
      <c r="IT151">
        <v>188.8</v>
      </c>
      <c r="IU151">
        <v>188.8</v>
      </c>
      <c r="IV151">
        <v>1.9848600000000001</v>
      </c>
      <c r="IW151">
        <v>2.5781200000000002</v>
      </c>
      <c r="IX151">
        <v>1.49902</v>
      </c>
      <c r="IY151">
        <v>2.2753899999999998</v>
      </c>
      <c r="IZ151">
        <v>1.69678</v>
      </c>
      <c r="JA151">
        <v>2.3156699999999999</v>
      </c>
      <c r="JB151">
        <v>45.9788</v>
      </c>
      <c r="JC151">
        <v>13.8256</v>
      </c>
      <c r="JD151">
        <v>18</v>
      </c>
      <c r="JE151">
        <v>708.23500000000001</v>
      </c>
      <c r="JF151">
        <v>269.71699999999998</v>
      </c>
      <c r="JG151">
        <v>29.9998</v>
      </c>
      <c r="JH151">
        <v>36.122999999999998</v>
      </c>
      <c r="JI151">
        <v>30.000399999999999</v>
      </c>
      <c r="JJ151">
        <v>35.9178</v>
      </c>
      <c r="JK151">
        <v>35.920099999999998</v>
      </c>
      <c r="JL151">
        <v>39.7821</v>
      </c>
      <c r="JM151">
        <v>22.894200000000001</v>
      </c>
      <c r="JN151">
        <v>4.5921599999999998</v>
      </c>
      <c r="JO151">
        <v>30</v>
      </c>
      <c r="JP151">
        <v>909.56299999999999</v>
      </c>
      <c r="JQ151">
        <v>33.189300000000003</v>
      </c>
      <c r="JR151">
        <v>98.225200000000001</v>
      </c>
      <c r="JS151">
        <v>98.239699999999999</v>
      </c>
    </row>
    <row r="152" spans="1:279" x14ac:dyDescent="0.2">
      <c r="A152">
        <v>137</v>
      </c>
      <c r="B152">
        <v>1657206006.0999999</v>
      </c>
      <c r="C152">
        <v>543</v>
      </c>
      <c r="D152" t="s">
        <v>693</v>
      </c>
      <c r="E152" t="s">
        <v>694</v>
      </c>
      <c r="F152">
        <v>4</v>
      </c>
      <c r="G152">
        <v>1657206003.7874999</v>
      </c>
      <c r="H152">
        <f t="shared" si="100"/>
        <v>1.4465704980572973E-3</v>
      </c>
      <c r="I152">
        <f t="shared" si="101"/>
        <v>1.4465704980572973</v>
      </c>
      <c r="J152">
        <f t="shared" si="102"/>
        <v>16.303557448659927</v>
      </c>
      <c r="K152">
        <f t="shared" si="103"/>
        <v>878.23025000000007</v>
      </c>
      <c r="L152">
        <f t="shared" si="104"/>
        <v>567.83281005292724</v>
      </c>
      <c r="M152">
        <f t="shared" si="105"/>
        <v>57.536016759016945</v>
      </c>
      <c r="N152">
        <f t="shared" si="106"/>
        <v>88.987232663723319</v>
      </c>
      <c r="O152">
        <f t="shared" si="107"/>
        <v>9.0822739045433157E-2</v>
      </c>
      <c r="P152">
        <f t="shared" si="108"/>
        <v>2.7728234764650912</v>
      </c>
      <c r="Q152">
        <f t="shared" si="109"/>
        <v>8.9201861591871101E-2</v>
      </c>
      <c r="R152">
        <f t="shared" si="110"/>
        <v>5.5894383446331783E-2</v>
      </c>
      <c r="S152">
        <f t="shared" si="111"/>
        <v>194.43143998745606</v>
      </c>
      <c r="T152">
        <f t="shared" si="112"/>
        <v>34.088517834083476</v>
      </c>
      <c r="U152">
        <f t="shared" si="113"/>
        <v>33.079037499999998</v>
      </c>
      <c r="V152">
        <f t="shared" si="114"/>
        <v>5.0745866355034615</v>
      </c>
      <c r="W152">
        <f t="shared" si="115"/>
        <v>68.210464633620589</v>
      </c>
      <c r="X152">
        <f t="shared" si="116"/>
        <v>3.500941078170515</v>
      </c>
      <c r="Y152">
        <f t="shared" si="117"/>
        <v>5.132557147902669</v>
      </c>
      <c r="Z152">
        <f t="shared" si="118"/>
        <v>1.5736455573329464</v>
      </c>
      <c r="AA152">
        <f t="shared" si="119"/>
        <v>-63.793758964326813</v>
      </c>
      <c r="AB152">
        <f t="shared" si="120"/>
        <v>30.2602013663512</v>
      </c>
      <c r="AC152">
        <f t="shared" si="121"/>
        <v>2.5037580956260479</v>
      </c>
      <c r="AD152">
        <f t="shared" si="122"/>
        <v>163.40164048510647</v>
      </c>
      <c r="AE152">
        <f t="shared" si="123"/>
        <v>25.40336576043638</v>
      </c>
      <c r="AF152">
        <f t="shared" si="124"/>
        <v>1.4610893673325209</v>
      </c>
      <c r="AG152">
        <f t="shared" si="125"/>
        <v>16.303557448659927</v>
      </c>
      <c r="AH152">
        <v>935.10357631105273</v>
      </c>
      <c r="AI152">
        <v>912.73163636363586</v>
      </c>
      <c r="AJ152">
        <v>1.695508889946242</v>
      </c>
      <c r="AK152">
        <v>65.771731375418483</v>
      </c>
      <c r="AL152">
        <f t="shared" si="126"/>
        <v>1.4465704980572973</v>
      </c>
      <c r="AM152">
        <v>33.250459142944237</v>
      </c>
      <c r="AN152">
        <v>34.545323776223789</v>
      </c>
      <c r="AO152">
        <v>-1.1850078986945589E-3</v>
      </c>
      <c r="AP152">
        <v>88.071452504573628</v>
      </c>
      <c r="AQ152">
        <v>2</v>
      </c>
      <c r="AR152">
        <v>0</v>
      </c>
      <c r="AS152">
        <f t="shared" si="127"/>
        <v>1</v>
      </c>
      <c r="AT152">
        <f t="shared" si="128"/>
        <v>0</v>
      </c>
      <c r="AU152">
        <f t="shared" si="129"/>
        <v>47436.649144139061</v>
      </c>
      <c r="AV152" t="s">
        <v>413</v>
      </c>
      <c r="AW152" t="s">
        <v>413</v>
      </c>
      <c r="AX152">
        <v>0</v>
      </c>
      <c r="AY152">
        <v>0</v>
      </c>
      <c r="AZ152" t="e">
        <f t="shared" si="130"/>
        <v>#DIV/0!</v>
      </c>
      <c r="BA152">
        <v>0</v>
      </c>
      <c r="BB152" t="s">
        <v>413</v>
      </c>
      <c r="BC152" t="s">
        <v>413</v>
      </c>
      <c r="BD152">
        <v>0</v>
      </c>
      <c r="BE152">
        <v>0</v>
      </c>
      <c r="BF152" t="e">
        <f t="shared" si="131"/>
        <v>#DIV/0!</v>
      </c>
      <c r="BG152">
        <v>0.5</v>
      </c>
      <c r="BH152">
        <f t="shared" si="132"/>
        <v>1009.5312372992</v>
      </c>
      <c r="BI152">
        <f t="shared" si="133"/>
        <v>16.303557448659927</v>
      </c>
      <c r="BJ152" t="e">
        <f t="shared" si="134"/>
        <v>#DIV/0!</v>
      </c>
      <c r="BK152">
        <f t="shared" si="135"/>
        <v>1.6149631478741412E-2</v>
      </c>
      <c r="BL152" t="e">
        <f t="shared" si="136"/>
        <v>#DIV/0!</v>
      </c>
      <c r="BM152" t="e">
        <f t="shared" si="137"/>
        <v>#DIV/0!</v>
      </c>
      <c r="BN152" t="s">
        <v>413</v>
      </c>
      <c r="BO152">
        <v>0</v>
      </c>
      <c r="BP152" t="e">
        <f t="shared" si="138"/>
        <v>#DIV/0!</v>
      </c>
      <c r="BQ152" t="e">
        <f t="shared" si="139"/>
        <v>#DIV/0!</v>
      </c>
      <c r="BR152" t="e">
        <f t="shared" si="140"/>
        <v>#DIV/0!</v>
      </c>
      <c r="BS152" t="e">
        <f t="shared" si="141"/>
        <v>#DIV/0!</v>
      </c>
      <c r="BT152" t="e">
        <f t="shared" si="142"/>
        <v>#DIV/0!</v>
      </c>
      <c r="BU152" t="e">
        <f t="shared" si="143"/>
        <v>#DIV/0!</v>
      </c>
      <c r="BV152" t="e">
        <f t="shared" si="144"/>
        <v>#DIV/0!</v>
      </c>
      <c r="BW152" t="e">
        <f t="shared" si="145"/>
        <v>#DIV/0!</v>
      </c>
      <c r="BX152" t="s">
        <v>413</v>
      </c>
      <c r="BY152" t="s">
        <v>413</v>
      </c>
      <c r="BZ152" t="s">
        <v>413</v>
      </c>
      <c r="CA152" t="s">
        <v>413</v>
      </c>
      <c r="CB152" t="s">
        <v>413</v>
      </c>
      <c r="CC152" t="s">
        <v>413</v>
      </c>
      <c r="CD152" t="s">
        <v>413</v>
      </c>
      <c r="CE152" t="s">
        <v>413</v>
      </c>
      <c r="CF152">
        <v>251</v>
      </c>
      <c r="CG152">
        <v>1000</v>
      </c>
      <c r="CH152" t="s">
        <v>414</v>
      </c>
      <c r="CI152">
        <v>8.5</v>
      </c>
      <c r="CJ152">
        <v>1.992</v>
      </c>
      <c r="CK152">
        <v>33.67</v>
      </c>
      <c r="CL152">
        <v>2.6106759999999999E-5</v>
      </c>
      <c r="CM152">
        <v>3.7014436000000001E-4</v>
      </c>
      <c r="CN152">
        <v>1.8797999360000001E-2</v>
      </c>
      <c r="CO152">
        <v>1.9799999999999999E-4</v>
      </c>
      <c r="CP152">
        <f t="shared" si="146"/>
        <v>1200.03</v>
      </c>
      <c r="CQ152">
        <f t="shared" si="147"/>
        <v>1009.5312372992</v>
      </c>
      <c r="CR152">
        <f t="shared" si="148"/>
        <v>0.84125499970767403</v>
      </c>
      <c r="CS152">
        <f t="shared" si="149"/>
        <v>0.16202214943581084</v>
      </c>
      <c r="CT152">
        <v>6</v>
      </c>
      <c r="CU152">
        <v>0.5</v>
      </c>
      <c r="CV152" t="s">
        <v>415</v>
      </c>
      <c r="CW152">
        <v>2</v>
      </c>
      <c r="CX152" t="b">
        <v>1</v>
      </c>
      <c r="CY152">
        <v>1657206003.7874999</v>
      </c>
      <c r="CZ152">
        <v>878.23025000000007</v>
      </c>
      <c r="DA152">
        <v>902.851</v>
      </c>
      <c r="DB152">
        <v>34.551387499999997</v>
      </c>
      <c r="DC152">
        <v>33.249974999999999</v>
      </c>
      <c r="DD152">
        <v>879.40237499999989</v>
      </c>
      <c r="DE152">
        <v>34.104149999999997</v>
      </c>
      <c r="DF152">
        <v>650.342625</v>
      </c>
      <c r="DG152">
        <v>101.22575000000001</v>
      </c>
      <c r="DH152">
        <v>9.9879200000000001E-2</v>
      </c>
      <c r="DI152">
        <v>33.281462500000004</v>
      </c>
      <c r="DJ152">
        <v>999.9</v>
      </c>
      <c r="DK152">
        <v>33.079037499999998</v>
      </c>
      <c r="DL152">
        <v>0</v>
      </c>
      <c r="DM152">
        <v>0</v>
      </c>
      <c r="DN152">
        <v>9021.64</v>
      </c>
      <c r="DO152">
        <v>0</v>
      </c>
      <c r="DP152">
        <v>1217.3462500000001</v>
      </c>
      <c r="DQ152">
        <v>-24.620787499999999</v>
      </c>
      <c r="DR152">
        <v>909.66024999999991</v>
      </c>
      <c r="DS152">
        <v>933.90324999999996</v>
      </c>
      <c r="DT152">
        <v>1.30142</v>
      </c>
      <c r="DU152">
        <v>902.851</v>
      </c>
      <c r="DV152">
        <v>33.249974999999999</v>
      </c>
      <c r="DW152">
        <v>3.4974875000000001</v>
      </c>
      <c r="DX152">
        <v>3.3657525000000001</v>
      </c>
      <c r="DY152">
        <v>26.607537499999999</v>
      </c>
      <c r="DZ152">
        <v>25.957350000000002</v>
      </c>
      <c r="EA152">
        <v>1200.03</v>
      </c>
      <c r="EB152">
        <v>0.95799512500000006</v>
      </c>
      <c r="EC152">
        <v>4.2005149999999991E-2</v>
      </c>
      <c r="ED152">
        <v>0</v>
      </c>
      <c r="EE152">
        <v>533.72287499999993</v>
      </c>
      <c r="EF152">
        <v>5.0001600000000002</v>
      </c>
      <c r="EG152">
        <v>7567.0862500000003</v>
      </c>
      <c r="EH152">
        <v>9515.3987500000003</v>
      </c>
      <c r="EI152">
        <v>47.561999999999998</v>
      </c>
      <c r="EJ152">
        <v>49.640500000000003</v>
      </c>
      <c r="EK152">
        <v>48.686999999999998</v>
      </c>
      <c r="EL152">
        <v>48.561999999999998</v>
      </c>
      <c r="EM152">
        <v>49.242125000000001</v>
      </c>
      <c r="EN152">
        <v>1144.8287499999999</v>
      </c>
      <c r="EO152">
        <v>50.201250000000002</v>
      </c>
      <c r="EP152">
        <v>0</v>
      </c>
      <c r="EQ152">
        <v>610586.70000004768</v>
      </c>
      <c r="ER152">
        <v>0</v>
      </c>
      <c r="ES152">
        <v>533.31407692307687</v>
      </c>
      <c r="ET152">
        <v>4.5617094041494308</v>
      </c>
      <c r="EU152">
        <v>603.4027352771169</v>
      </c>
      <c r="EV152">
        <v>7521.5242307692324</v>
      </c>
      <c r="EW152">
        <v>15</v>
      </c>
      <c r="EX152">
        <v>1657194677</v>
      </c>
      <c r="EY152" t="s">
        <v>416</v>
      </c>
      <c r="EZ152">
        <v>1657194677</v>
      </c>
      <c r="FA152">
        <v>1657194677</v>
      </c>
      <c r="FB152">
        <v>4</v>
      </c>
      <c r="FC152">
        <v>-0.154</v>
      </c>
      <c r="FD152">
        <v>6.0000000000000001E-3</v>
      </c>
      <c r="FE152">
        <v>-1.1719999999999999</v>
      </c>
      <c r="FF152">
        <v>0.44700000000000001</v>
      </c>
      <c r="FG152">
        <v>415</v>
      </c>
      <c r="FH152">
        <v>30</v>
      </c>
      <c r="FI152">
        <v>0.27</v>
      </c>
      <c r="FJ152">
        <v>0.12</v>
      </c>
      <c r="FK152">
        <v>-24.256258536585371</v>
      </c>
      <c r="FL152">
        <v>-1.6588348432055751</v>
      </c>
      <c r="FM152">
        <v>0.1795642842639488</v>
      </c>
      <c r="FN152">
        <v>0</v>
      </c>
      <c r="FO152">
        <v>533.09691176470574</v>
      </c>
      <c r="FP152">
        <v>3.7389915993459168</v>
      </c>
      <c r="FQ152">
        <v>0.4035919873021831</v>
      </c>
      <c r="FR152">
        <v>0</v>
      </c>
      <c r="FS152">
        <v>1.3170299999999999</v>
      </c>
      <c r="FT152">
        <v>-4.3142090592334807E-2</v>
      </c>
      <c r="FU152">
        <v>1.4666749353055911E-2</v>
      </c>
      <c r="FV152">
        <v>1</v>
      </c>
      <c r="FW152">
        <v>1</v>
      </c>
      <c r="FX152">
        <v>3</v>
      </c>
      <c r="FY152" t="s">
        <v>417</v>
      </c>
      <c r="FZ152">
        <v>3.3688099999999999</v>
      </c>
      <c r="GA152">
        <v>2.89371</v>
      </c>
      <c r="GB152">
        <v>0.16674700000000001</v>
      </c>
      <c r="GC152">
        <v>0.17204</v>
      </c>
      <c r="GD152">
        <v>0.14199400000000001</v>
      </c>
      <c r="GE152">
        <v>0.1411</v>
      </c>
      <c r="GF152">
        <v>28718.6</v>
      </c>
      <c r="GG152">
        <v>24842.9</v>
      </c>
      <c r="GH152">
        <v>30813.5</v>
      </c>
      <c r="GI152">
        <v>27974.3</v>
      </c>
      <c r="GJ152">
        <v>34850.300000000003</v>
      </c>
      <c r="GK152">
        <v>33926.800000000003</v>
      </c>
      <c r="GL152">
        <v>40185.1</v>
      </c>
      <c r="GM152">
        <v>39020.400000000001</v>
      </c>
      <c r="GN152">
        <v>2.3189000000000002</v>
      </c>
      <c r="GO152">
        <v>1.5305</v>
      </c>
      <c r="GP152">
        <v>0</v>
      </c>
      <c r="GQ152">
        <v>6.9595900000000002E-2</v>
      </c>
      <c r="GR152">
        <v>999.9</v>
      </c>
      <c r="GS152">
        <v>31.941199999999998</v>
      </c>
      <c r="GT152">
        <v>46.3</v>
      </c>
      <c r="GU152">
        <v>44</v>
      </c>
      <c r="GV152">
        <v>41.865000000000002</v>
      </c>
      <c r="GW152">
        <v>49.973700000000001</v>
      </c>
      <c r="GX152">
        <v>42.908700000000003</v>
      </c>
      <c r="GY152">
        <v>1</v>
      </c>
      <c r="GZ152">
        <v>0.69011699999999998</v>
      </c>
      <c r="HA152">
        <v>1.5496300000000001</v>
      </c>
      <c r="HB152">
        <v>20.200500000000002</v>
      </c>
      <c r="HC152">
        <v>5.2144399999999997</v>
      </c>
      <c r="HD152">
        <v>11.974</v>
      </c>
      <c r="HE152">
        <v>4.9905499999999998</v>
      </c>
      <c r="HF152">
        <v>3.2925</v>
      </c>
      <c r="HG152">
        <v>7078.2</v>
      </c>
      <c r="HH152">
        <v>9999</v>
      </c>
      <c r="HI152">
        <v>9999</v>
      </c>
      <c r="HJ152">
        <v>659.3</v>
      </c>
      <c r="HK152">
        <v>4.9713000000000003</v>
      </c>
      <c r="HL152">
        <v>1.87473</v>
      </c>
      <c r="HM152">
        <v>1.87103</v>
      </c>
      <c r="HN152">
        <v>1.8708100000000001</v>
      </c>
      <c r="HO152">
        <v>1.87531</v>
      </c>
      <c r="HP152">
        <v>1.87199</v>
      </c>
      <c r="HQ152">
        <v>1.86748</v>
      </c>
      <c r="HR152">
        <v>1.8784400000000001</v>
      </c>
      <c r="HS152">
        <v>0</v>
      </c>
      <c r="HT152">
        <v>0</v>
      </c>
      <c r="HU152">
        <v>0</v>
      </c>
      <c r="HV152">
        <v>0</v>
      </c>
      <c r="HW152" t="s">
        <v>418</v>
      </c>
      <c r="HX152" t="s">
        <v>419</v>
      </c>
      <c r="HY152" t="s">
        <v>420</v>
      </c>
      <c r="HZ152" t="s">
        <v>420</v>
      </c>
      <c r="IA152" t="s">
        <v>420</v>
      </c>
      <c r="IB152" t="s">
        <v>420</v>
      </c>
      <c r="IC152">
        <v>0</v>
      </c>
      <c r="ID152">
        <v>100</v>
      </c>
      <c r="IE152">
        <v>100</v>
      </c>
      <c r="IF152">
        <v>-1.1719999999999999</v>
      </c>
      <c r="IG152">
        <v>0.44719999999999999</v>
      </c>
      <c r="IH152">
        <v>-1.172199999999918</v>
      </c>
      <c r="II152">
        <v>0</v>
      </c>
      <c r="IJ152">
        <v>0</v>
      </c>
      <c r="IK152">
        <v>0</v>
      </c>
      <c r="IL152">
        <v>0.44723499999999922</v>
      </c>
      <c r="IM152">
        <v>0</v>
      </c>
      <c r="IN152">
        <v>0</v>
      </c>
      <c r="IO152">
        <v>0</v>
      </c>
      <c r="IP152">
        <v>-1</v>
      </c>
      <c r="IQ152">
        <v>-1</v>
      </c>
      <c r="IR152">
        <v>-1</v>
      </c>
      <c r="IS152">
        <v>-1</v>
      </c>
      <c r="IT152">
        <v>188.8</v>
      </c>
      <c r="IU152">
        <v>188.8</v>
      </c>
      <c r="IV152">
        <v>1.9958499999999999</v>
      </c>
      <c r="IW152">
        <v>2.5720200000000002</v>
      </c>
      <c r="IX152">
        <v>1.49902</v>
      </c>
      <c r="IY152">
        <v>2.2766099999999998</v>
      </c>
      <c r="IZ152">
        <v>1.69678</v>
      </c>
      <c r="JA152">
        <v>2.36938</v>
      </c>
      <c r="JB152">
        <v>45.9788</v>
      </c>
      <c r="JC152">
        <v>13.8256</v>
      </c>
      <c r="JD152">
        <v>18</v>
      </c>
      <c r="JE152">
        <v>708.02700000000004</v>
      </c>
      <c r="JF152">
        <v>269.709</v>
      </c>
      <c r="JG152">
        <v>29.999500000000001</v>
      </c>
      <c r="JH152">
        <v>36.125</v>
      </c>
      <c r="JI152">
        <v>30.000299999999999</v>
      </c>
      <c r="JJ152">
        <v>35.917900000000003</v>
      </c>
      <c r="JK152">
        <v>35.920900000000003</v>
      </c>
      <c r="JL152">
        <v>40.018000000000001</v>
      </c>
      <c r="JM152">
        <v>22.894200000000001</v>
      </c>
      <c r="JN152">
        <v>4.5921599999999998</v>
      </c>
      <c r="JO152">
        <v>30</v>
      </c>
      <c r="JP152">
        <v>916.24099999999999</v>
      </c>
      <c r="JQ152">
        <v>33.188299999999998</v>
      </c>
      <c r="JR152">
        <v>98.222800000000007</v>
      </c>
      <c r="JS152">
        <v>98.241600000000005</v>
      </c>
    </row>
    <row r="153" spans="1:279" x14ac:dyDescent="0.2">
      <c r="A153">
        <v>138</v>
      </c>
      <c r="B153">
        <v>1657206010.0999999</v>
      </c>
      <c r="C153">
        <v>547</v>
      </c>
      <c r="D153" t="s">
        <v>695</v>
      </c>
      <c r="E153" t="s">
        <v>696</v>
      </c>
      <c r="F153">
        <v>4</v>
      </c>
      <c r="G153">
        <v>1657206008.0999999</v>
      </c>
      <c r="H153">
        <f t="shared" si="100"/>
        <v>1.4435456658685219E-3</v>
      </c>
      <c r="I153">
        <f t="shared" si="101"/>
        <v>1.443545665868522</v>
      </c>
      <c r="J153">
        <f t="shared" si="102"/>
        <v>16.328892263384947</v>
      </c>
      <c r="K153">
        <f t="shared" si="103"/>
        <v>885.34400000000005</v>
      </c>
      <c r="L153">
        <f t="shared" si="104"/>
        <v>574.42322421288782</v>
      </c>
      <c r="M153">
        <f t="shared" si="105"/>
        <v>58.203992484646164</v>
      </c>
      <c r="N153">
        <f t="shared" si="106"/>
        <v>89.708342821509532</v>
      </c>
      <c r="O153">
        <f t="shared" si="107"/>
        <v>9.0844753916723184E-2</v>
      </c>
      <c r="P153">
        <f t="shared" si="108"/>
        <v>2.7690722382337212</v>
      </c>
      <c r="Q153">
        <f t="shared" si="109"/>
        <v>8.9220943633631325E-2</v>
      </c>
      <c r="R153">
        <f t="shared" si="110"/>
        <v>5.5906565086314725E-2</v>
      </c>
      <c r="S153">
        <f t="shared" si="111"/>
        <v>194.43022761246343</v>
      </c>
      <c r="T153">
        <f t="shared" si="112"/>
        <v>34.086827529710014</v>
      </c>
      <c r="U153">
        <f t="shared" si="113"/>
        <v>33.062328571428573</v>
      </c>
      <c r="V153">
        <f t="shared" si="114"/>
        <v>5.069827083212461</v>
      </c>
      <c r="W153">
        <f t="shared" si="115"/>
        <v>68.200799961106071</v>
      </c>
      <c r="X153">
        <f t="shared" si="116"/>
        <v>3.4997542571865252</v>
      </c>
      <c r="Y153">
        <f t="shared" si="117"/>
        <v>5.1315442915367333</v>
      </c>
      <c r="Z153">
        <f t="shared" si="118"/>
        <v>1.5700728260259358</v>
      </c>
      <c r="AA153">
        <f t="shared" si="119"/>
        <v>-63.660363864801816</v>
      </c>
      <c r="AB153">
        <f t="shared" si="120"/>
        <v>32.188242232970502</v>
      </c>
      <c r="AC153">
        <f t="shared" si="121"/>
        <v>2.6666297328058395</v>
      </c>
      <c r="AD153">
        <f t="shared" si="122"/>
        <v>165.62473571343796</v>
      </c>
      <c r="AE153">
        <f t="shared" si="123"/>
        <v>25.540584013902876</v>
      </c>
      <c r="AF153">
        <f t="shared" si="124"/>
        <v>1.452553913024861</v>
      </c>
      <c r="AG153">
        <f t="shared" si="125"/>
        <v>16.328892263384947</v>
      </c>
      <c r="AH153">
        <v>942.02644723387584</v>
      </c>
      <c r="AI153">
        <v>919.57930303030287</v>
      </c>
      <c r="AJ153">
        <v>1.70880691813731</v>
      </c>
      <c r="AK153">
        <v>65.771731375418483</v>
      </c>
      <c r="AL153">
        <f t="shared" si="126"/>
        <v>1.443545665868522</v>
      </c>
      <c r="AM153">
        <v>33.248069128170712</v>
      </c>
      <c r="AN153">
        <v>34.53677342657344</v>
      </c>
      <c r="AO153">
        <v>-5.6463948648153997E-4</v>
      </c>
      <c r="AP153">
        <v>88.071452504573628</v>
      </c>
      <c r="AQ153">
        <v>2</v>
      </c>
      <c r="AR153">
        <v>0</v>
      </c>
      <c r="AS153">
        <f t="shared" si="127"/>
        <v>1</v>
      </c>
      <c r="AT153">
        <f t="shared" si="128"/>
        <v>0</v>
      </c>
      <c r="AU153">
        <f t="shared" si="129"/>
        <v>47334.004063118497</v>
      </c>
      <c r="AV153" t="s">
        <v>413</v>
      </c>
      <c r="AW153" t="s">
        <v>413</v>
      </c>
      <c r="AX153">
        <v>0</v>
      </c>
      <c r="AY153">
        <v>0</v>
      </c>
      <c r="AZ153" t="e">
        <f t="shared" si="130"/>
        <v>#DIV/0!</v>
      </c>
      <c r="BA153">
        <v>0</v>
      </c>
      <c r="BB153" t="s">
        <v>413</v>
      </c>
      <c r="BC153" t="s">
        <v>413</v>
      </c>
      <c r="BD153">
        <v>0</v>
      </c>
      <c r="BE153">
        <v>0</v>
      </c>
      <c r="BF153" t="e">
        <f t="shared" si="131"/>
        <v>#DIV/0!</v>
      </c>
      <c r="BG153">
        <v>0.5</v>
      </c>
      <c r="BH153">
        <f t="shared" si="132"/>
        <v>1009.5251997992037</v>
      </c>
      <c r="BI153">
        <f t="shared" si="133"/>
        <v>16.328892263384947</v>
      </c>
      <c r="BJ153" t="e">
        <f t="shared" si="134"/>
        <v>#DIV/0!</v>
      </c>
      <c r="BK153">
        <f t="shared" si="135"/>
        <v>1.617482383464305E-2</v>
      </c>
      <c r="BL153" t="e">
        <f t="shared" si="136"/>
        <v>#DIV/0!</v>
      </c>
      <c r="BM153" t="e">
        <f t="shared" si="137"/>
        <v>#DIV/0!</v>
      </c>
      <c r="BN153" t="s">
        <v>413</v>
      </c>
      <c r="BO153">
        <v>0</v>
      </c>
      <c r="BP153" t="e">
        <f t="shared" si="138"/>
        <v>#DIV/0!</v>
      </c>
      <c r="BQ153" t="e">
        <f t="shared" si="139"/>
        <v>#DIV/0!</v>
      </c>
      <c r="BR153" t="e">
        <f t="shared" si="140"/>
        <v>#DIV/0!</v>
      </c>
      <c r="BS153" t="e">
        <f t="shared" si="141"/>
        <v>#DIV/0!</v>
      </c>
      <c r="BT153" t="e">
        <f t="shared" si="142"/>
        <v>#DIV/0!</v>
      </c>
      <c r="BU153" t="e">
        <f t="shared" si="143"/>
        <v>#DIV/0!</v>
      </c>
      <c r="BV153" t="e">
        <f t="shared" si="144"/>
        <v>#DIV/0!</v>
      </c>
      <c r="BW153" t="e">
        <f t="shared" si="145"/>
        <v>#DIV/0!</v>
      </c>
      <c r="BX153" t="s">
        <v>413</v>
      </c>
      <c r="BY153" t="s">
        <v>413</v>
      </c>
      <c r="BZ153" t="s">
        <v>413</v>
      </c>
      <c r="CA153" t="s">
        <v>413</v>
      </c>
      <c r="CB153" t="s">
        <v>413</v>
      </c>
      <c r="CC153" t="s">
        <v>413</v>
      </c>
      <c r="CD153" t="s">
        <v>413</v>
      </c>
      <c r="CE153" t="s">
        <v>413</v>
      </c>
      <c r="CF153">
        <v>251</v>
      </c>
      <c r="CG153">
        <v>1000</v>
      </c>
      <c r="CH153" t="s">
        <v>414</v>
      </c>
      <c r="CI153">
        <v>8.5</v>
      </c>
      <c r="CJ153">
        <v>1.992</v>
      </c>
      <c r="CK153">
        <v>33.67</v>
      </c>
      <c r="CL153">
        <v>2.6106759999999999E-5</v>
      </c>
      <c r="CM153">
        <v>3.7014436000000001E-4</v>
      </c>
      <c r="CN153">
        <v>1.8797999360000001E-2</v>
      </c>
      <c r="CO153">
        <v>1.9799999999999999E-4</v>
      </c>
      <c r="CP153">
        <f t="shared" si="146"/>
        <v>1200.022857142857</v>
      </c>
      <c r="CQ153">
        <f t="shared" si="147"/>
        <v>1009.5251997992037</v>
      </c>
      <c r="CR153">
        <f t="shared" si="148"/>
        <v>0.84125497592836651</v>
      </c>
      <c r="CS153">
        <f t="shared" si="149"/>
        <v>0.16202210354174731</v>
      </c>
      <c r="CT153">
        <v>6</v>
      </c>
      <c r="CU153">
        <v>0.5</v>
      </c>
      <c r="CV153" t="s">
        <v>415</v>
      </c>
      <c r="CW153">
        <v>2</v>
      </c>
      <c r="CX153" t="b">
        <v>1</v>
      </c>
      <c r="CY153">
        <v>1657206008.0999999</v>
      </c>
      <c r="CZ153">
        <v>885.34400000000005</v>
      </c>
      <c r="DA153">
        <v>910.09128571428562</v>
      </c>
      <c r="DB153">
        <v>34.539557142857142</v>
      </c>
      <c r="DC153">
        <v>33.245871428571427</v>
      </c>
      <c r="DD153">
        <v>886.51628571428569</v>
      </c>
      <c r="DE153">
        <v>34.09234285714286</v>
      </c>
      <c r="DF153">
        <v>650.41300000000012</v>
      </c>
      <c r="DG153">
        <v>101.22585714285719</v>
      </c>
      <c r="DH153">
        <v>0.1001165142857143</v>
      </c>
      <c r="DI153">
        <v>33.277942857142847</v>
      </c>
      <c r="DJ153">
        <v>999.89999999999986</v>
      </c>
      <c r="DK153">
        <v>33.062328571428573</v>
      </c>
      <c r="DL153">
        <v>0</v>
      </c>
      <c r="DM153">
        <v>0</v>
      </c>
      <c r="DN153">
        <v>9001.6971428571433</v>
      </c>
      <c r="DO153">
        <v>0</v>
      </c>
      <c r="DP153">
        <v>1340.19</v>
      </c>
      <c r="DQ153">
        <v>-24.747314285714289</v>
      </c>
      <c r="DR153">
        <v>917.01714285714274</v>
      </c>
      <c r="DS153">
        <v>941.38842857142845</v>
      </c>
      <c r="DT153">
        <v>1.2936985714285709</v>
      </c>
      <c r="DU153">
        <v>910.09128571428562</v>
      </c>
      <c r="DV153">
        <v>33.245871428571427</v>
      </c>
      <c r="DW153">
        <v>3.4962971428571419</v>
      </c>
      <c r="DX153">
        <v>3.3653414285714289</v>
      </c>
      <c r="DY153">
        <v>26.601785714285711</v>
      </c>
      <c r="DZ153">
        <v>25.955285714285711</v>
      </c>
      <c r="EA153">
        <v>1200.022857142857</v>
      </c>
      <c r="EB153">
        <v>0.95799571428571428</v>
      </c>
      <c r="EC153">
        <v>4.2004571428571433E-2</v>
      </c>
      <c r="ED153">
        <v>0</v>
      </c>
      <c r="EE153">
        <v>534.30871428571425</v>
      </c>
      <c r="EF153">
        <v>5.0001600000000002</v>
      </c>
      <c r="EG153">
        <v>7712.5014285714287</v>
      </c>
      <c r="EH153">
        <v>9515.3357142857149</v>
      </c>
      <c r="EI153">
        <v>47.561999999999998</v>
      </c>
      <c r="EJ153">
        <v>49.686999999999998</v>
      </c>
      <c r="EK153">
        <v>48.714000000000013</v>
      </c>
      <c r="EL153">
        <v>48.589000000000013</v>
      </c>
      <c r="EM153">
        <v>49.276571428571437</v>
      </c>
      <c r="EN153">
        <v>1144.8228571428569</v>
      </c>
      <c r="EO153">
        <v>50.2</v>
      </c>
      <c r="EP153">
        <v>0</v>
      </c>
      <c r="EQ153">
        <v>610590.89999985695</v>
      </c>
      <c r="ER153">
        <v>0</v>
      </c>
      <c r="ES153">
        <v>533.73972000000003</v>
      </c>
      <c r="ET153">
        <v>5.469538469716638</v>
      </c>
      <c r="EU153">
        <v>1009.034616873619</v>
      </c>
      <c r="EV153">
        <v>7593.1879999999992</v>
      </c>
      <c r="EW153">
        <v>15</v>
      </c>
      <c r="EX153">
        <v>1657194677</v>
      </c>
      <c r="EY153" t="s">
        <v>416</v>
      </c>
      <c r="EZ153">
        <v>1657194677</v>
      </c>
      <c r="FA153">
        <v>1657194677</v>
      </c>
      <c r="FB153">
        <v>4</v>
      </c>
      <c r="FC153">
        <v>-0.154</v>
      </c>
      <c r="FD153">
        <v>6.0000000000000001E-3</v>
      </c>
      <c r="FE153">
        <v>-1.1719999999999999</v>
      </c>
      <c r="FF153">
        <v>0.44700000000000001</v>
      </c>
      <c r="FG153">
        <v>415</v>
      </c>
      <c r="FH153">
        <v>30</v>
      </c>
      <c r="FI153">
        <v>0.27</v>
      </c>
      <c r="FJ153">
        <v>0.12</v>
      </c>
      <c r="FK153">
        <v>-24.38155121951219</v>
      </c>
      <c r="FL153">
        <v>-2.3139616724738432</v>
      </c>
      <c r="FM153">
        <v>0.23676853585661151</v>
      </c>
      <c r="FN153">
        <v>0</v>
      </c>
      <c r="FO153">
        <v>533.40699999999993</v>
      </c>
      <c r="FP153">
        <v>5.0063865487866206</v>
      </c>
      <c r="FQ153">
        <v>0.5159436243713158</v>
      </c>
      <c r="FR153">
        <v>0</v>
      </c>
      <c r="FS153">
        <v>1.3147253658536591</v>
      </c>
      <c r="FT153">
        <v>-0.15230717770034741</v>
      </c>
      <c r="FU153">
        <v>1.51973905169502E-2</v>
      </c>
      <c r="FV153">
        <v>0</v>
      </c>
      <c r="FW153">
        <v>0</v>
      </c>
      <c r="FX153">
        <v>3</v>
      </c>
      <c r="FY153" t="s">
        <v>425</v>
      </c>
      <c r="FZ153">
        <v>3.3689100000000001</v>
      </c>
      <c r="GA153">
        <v>2.89398</v>
      </c>
      <c r="GB153">
        <v>0.167569</v>
      </c>
      <c r="GC153">
        <v>0.17286399999999999</v>
      </c>
      <c r="GD153">
        <v>0.14196800000000001</v>
      </c>
      <c r="GE153">
        <v>0.14108799999999999</v>
      </c>
      <c r="GF153">
        <v>28689.7</v>
      </c>
      <c r="GG153">
        <v>24817.7</v>
      </c>
      <c r="GH153">
        <v>30813</v>
      </c>
      <c r="GI153">
        <v>27973.8</v>
      </c>
      <c r="GJ153">
        <v>34851.4</v>
      </c>
      <c r="GK153">
        <v>33926.199999999997</v>
      </c>
      <c r="GL153">
        <v>40185.1</v>
      </c>
      <c r="GM153">
        <v>39019.1</v>
      </c>
      <c r="GN153">
        <v>2.3191000000000002</v>
      </c>
      <c r="GO153">
        <v>1.5304</v>
      </c>
      <c r="GP153">
        <v>0</v>
      </c>
      <c r="GQ153">
        <v>6.9767200000000001E-2</v>
      </c>
      <c r="GR153">
        <v>999.9</v>
      </c>
      <c r="GS153">
        <v>31.927199999999999</v>
      </c>
      <c r="GT153">
        <v>46.3</v>
      </c>
      <c r="GU153">
        <v>44</v>
      </c>
      <c r="GV153">
        <v>41.867100000000001</v>
      </c>
      <c r="GW153">
        <v>50.063699999999997</v>
      </c>
      <c r="GX153">
        <v>43.489600000000003</v>
      </c>
      <c r="GY153">
        <v>1</v>
      </c>
      <c r="GZ153">
        <v>0.690442</v>
      </c>
      <c r="HA153">
        <v>1.54589</v>
      </c>
      <c r="HB153">
        <v>20.200399999999998</v>
      </c>
      <c r="HC153">
        <v>5.2148899999999996</v>
      </c>
      <c r="HD153">
        <v>11.974</v>
      </c>
      <c r="HE153">
        <v>4.9900500000000001</v>
      </c>
      <c r="HF153">
        <v>3.2926500000000001</v>
      </c>
      <c r="HG153">
        <v>7078.2</v>
      </c>
      <c r="HH153">
        <v>9999</v>
      </c>
      <c r="HI153">
        <v>9999</v>
      </c>
      <c r="HJ153">
        <v>659.3</v>
      </c>
      <c r="HK153">
        <v>4.9713099999999999</v>
      </c>
      <c r="HL153">
        <v>1.87473</v>
      </c>
      <c r="HM153">
        <v>1.87103</v>
      </c>
      <c r="HN153">
        <v>1.8708</v>
      </c>
      <c r="HO153">
        <v>1.87531</v>
      </c>
      <c r="HP153">
        <v>1.8720000000000001</v>
      </c>
      <c r="HQ153">
        <v>1.86748</v>
      </c>
      <c r="HR153">
        <v>1.8784700000000001</v>
      </c>
      <c r="HS153">
        <v>0</v>
      </c>
      <c r="HT153">
        <v>0</v>
      </c>
      <c r="HU153">
        <v>0</v>
      </c>
      <c r="HV153">
        <v>0</v>
      </c>
      <c r="HW153" t="s">
        <v>418</v>
      </c>
      <c r="HX153" t="s">
        <v>419</v>
      </c>
      <c r="HY153" t="s">
        <v>420</v>
      </c>
      <c r="HZ153" t="s">
        <v>420</v>
      </c>
      <c r="IA153" t="s">
        <v>420</v>
      </c>
      <c r="IB153" t="s">
        <v>420</v>
      </c>
      <c r="IC153">
        <v>0</v>
      </c>
      <c r="ID153">
        <v>100</v>
      </c>
      <c r="IE153">
        <v>100</v>
      </c>
      <c r="IF153">
        <v>-1.1719999999999999</v>
      </c>
      <c r="IG153">
        <v>0.44719999999999999</v>
      </c>
      <c r="IH153">
        <v>-1.172199999999918</v>
      </c>
      <c r="II153">
        <v>0</v>
      </c>
      <c r="IJ153">
        <v>0</v>
      </c>
      <c r="IK153">
        <v>0</v>
      </c>
      <c r="IL153">
        <v>0.44723499999999922</v>
      </c>
      <c r="IM153">
        <v>0</v>
      </c>
      <c r="IN153">
        <v>0</v>
      </c>
      <c r="IO153">
        <v>0</v>
      </c>
      <c r="IP153">
        <v>-1</v>
      </c>
      <c r="IQ153">
        <v>-1</v>
      </c>
      <c r="IR153">
        <v>-1</v>
      </c>
      <c r="IS153">
        <v>-1</v>
      </c>
      <c r="IT153">
        <v>188.9</v>
      </c>
      <c r="IU153">
        <v>188.9</v>
      </c>
      <c r="IV153">
        <v>2.00928</v>
      </c>
      <c r="IW153">
        <v>2.5732400000000002</v>
      </c>
      <c r="IX153">
        <v>1.49902</v>
      </c>
      <c r="IY153">
        <v>2.2766099999999998</v>
      </c>
      <c r="IZ153">
        <v>1.69678</v>
      </c>
      <c r="JA153">
        <v>2.3120099999999999</v>
      </c>
      <c r="JB153">
        <v>45.9788</v>
      </c>
      <c r="JC153">
        <v>13.8256</v>
      </c>
      <c r="JD153">
        <v>18</v>
      </c>
      <c r="JE153">
        <v>708.23</v>
      </c>
      <c r="JF153">
        <v>269.66300000000001</v>
      </c>
      <c r="JG153">
        <v>29.999300000000002</v>
      </c>
      <c r="JH153">
        <v>36.126300000000001</v>
      </c>
      <c r="JI153">
        <v>30.000299999999999</v>
      </c>
      <c r="JJ153">
        <v>35.920999999999999</v>
      </c>
      <c r="JK153">
        <v>35.920900000000003</v>
      </c>
      <c r="JL153">
        <v>40.258299999999998</v>
      </c>
      <c r="JM153">
        <v>22.894200000000001</v>
      </c>
      <c r="JN153">
        <v>4.5921599999999998</v>
      </c>
      <c r="JO153">
        <v>30</v>
      </c>
      <c r="JP153">
        <v>922.91899999999998</v>
      </c>
      <c r="JQ153">
        <v>33.183999999999997</v>
      </c>
      <c r="JR153">
        <v>98.222099999999998</v>
      </c>
      <c r="JS153">
        <v>98.239000000000004</v>
      </c>
    </row>
    <row r="154" spans="1:279" x14ac:dyDescent="0.2">
      <c r="A154">
        <v>139</v>
      </c>
      <c r="B154">
        <v>1657206014.0999999</v>
      </c>
      <c r="C154">
        <v>551</v>
      </c>
      <c r="D154" t="s">
        <v>697</v>
      </c>
      <c r="E154" t="s">
        <v>698</v>
      </c>
      <c r="F154">
        <v>4</v>
      </c>
      <c r="G154">
        <v>1657206011.7874999</v>
      </c>
      <c r="H154">
        <f t="shared" si="100"/>
        <v>1.44108189883219E-3</v>
      </c>
      <c r="I154">
        <f t="shared" si="101"/>
        <v>1.4410818988321901</v>
      </c>
      <c r="J154">
        <f t="shared" si="102"/>
        <v>16.529174207921137</v>
      </c>
      <c r="K154">
        <f t="shared" si="103"/>
        <v>891.42349999999999</v>
      </c>
      <c r="L154">
        <f t="shared" si="104"/>
        <v>576.1053859875725</v>
      </c>
      <c r="M154">
        <f t="shared" si="105"/>
        <v>58.373700722718731</v>
      </c>
      <c r="N154">
        <f t="shared" si="106"/>
        <v>90.323211467634053</v>
      </c>
      <c r="O154">
        <f t="shared" si="107"/>
        <v>9.0628244007998404E-2</v>
      </c>
      <c r="P154">
        <f t="shared" si="108"/>
        <v>2.7650346119818519</v>
      </c>
      <c r="Q154">
        <f t="shared" si="109"/>
        <v>8.9009775777414965E-2</v>
      </c>
      <c r="R154">
        <f t="shared" si="110"/>
        <v>5.5774115355875273E-2</v>
      </c>
      <c r="S154">
        <f t="shared" si="111"/>
        <v>194.42278911244836</v>
      </c>
      <c r="T154">
        <f t="shared" si="112"/>
        <v>34.082355941908531</v>
      </c>
      <c r="U154">
        <f t="shared" si="113"/>
        <v>33.063312499999988</v>
      </c>
      <c r="V154">
        <f t="shared" si="114"/>
        <v>5.0701072484282959</v>
      </c>
      <c r="W154">
        <f t="shared" si="115"/>
        <v>68.210031157834223</v>
      </c>
      <c r="X154">
        <f t="shared" si="116"/>
        <v>3.4990126539945154</v>
      </c>
      <c r="Y154">
        <f t="shared" si="117"/>
        <v>5.1297625797853605</v>
      </c>
      <c r="Z154">
        <f t="shared" si="118"/>
        <v>1.5710945944337804</v>
      </c>
      <c r="AA154">
        <f t="shared" si="119"/>
        <v>-63.551711738499577</v>
      </c>
      <c r="AB154">
        <f t="shared" si="120"/>
        <v>31.071475057119354</v>
      </c>
      <c r="AC154">
        <f t="shared" si="121"/>
        <v>2.5778043609497883</v>
      </c>
      <c r="AD154">
        <f t="shared" si="122"/>
        <v>164.52035679201794</v>
      </c>
      <c r="AE154">
        <f t="shared" si="123"/>
        <v>25.655051080650932</v>
      </c>
      <c r="AF154">
        <f t="shared" si="124"/>
        <v>1.444971095943743</v>
      </c>
      <c r="AG154">
        <f t="shared" si="125"/>
        <v>16.529174207921137</v>
      </c>
      <c r="AH154">
        <v>948.98644939066833</v>
      </c>
      <c r="AI154">
        <v>926.38685454545396</v>
      </c>
      <c r="AJ154">
        <v>1.6994091782019529</v>
      </c>
      <c r="AK154">
        <v>65.771731375418483</v>
      </c>
      <c r="AL154">
        <f t="shared" si="126"/>
        <v>1.4410818988321901</v>
      </c>
      <c r="AM154">
        <v>33.244899220395148</v>
      </c>
      <c r="AN154">
        <v>34.529962237762248</v>
      </c>
      <c r="AO154">
        <v>-3.0401754115115591E-4</v>
      </c>
      <c r="AP154">
        <v>88.071452504573628</v>
      </c>
      <c r="AQ154">
        <v>2</v>
      </c>
      <c r="AR154">
        <v>0</v>
      </c>
      <c r="AS154">
        <f t="shared" si="127"/>
        <v>1</v>
      </c>
      <c r="AT154">
        <f t="shared" si="128"/>
        <v>0</v>
      </c>
      <c r="AU154">
        <f t="shared" si="129"/>
        <v>47223.961784179439</v>
      </c>
      <c r="AV154" t="s">
        <v>413</v>
      </c>
      <c r="AW154" t="s">
        <v>413</v>
      </c>
      <c r="AX154">
        <v>0</v>
      </c>
      <c r="AY154">
        <v>0</v>
      </c>
      <c r="AZ154" t="e">
        <f t="shared" si="130"/>
        <v>#DIV/0!</v>
      </c>
      <c r="BA154">
        <v>0</v>
      </c>
      <c r="BB154" t="s">
        <v>413</v>
      </c>
      <c r="BC154" t="s">
        <v>413</v>
      </c>
      <c r="BD154">
        <v>0</v>
      </c>
      <c r="BE154">
        <v>0</v>
      </c>
      <c r="BF154" t="e">
        <f t="shared" si="131"/>
        <v>#DIV/0!</v>
      </c>
      <c r="BG154">
        <v>0.5</v>
      </c>
      <c r="BH154">
        <f t="shared" si="132"/>
        <v>1009.4860497991958</v>
      </c>
      <c r="BI154">
        <f t="shared" si="133"/>
        <v>16.529174207921137</v>
      </c>
      <c r="BJ154" t="e">
        <f t="shared" si="134"/>
        <v>#DIV/0!</v>
      </c>
      <c r="BK154">
        <f t="shared" si="135"/>
        <v>1.6373851041536509E-2</v>
      </c>
      <c r="BL154" t="e">
        <f t="shared" si="136"/>
        <v>#DIV/0!</v>
      </c>
      <c r="BM154" t="e">
        <f t="shared" si="137"/>
        <v>#DIV/0!</v>
      </c>
      <c r="BN154" t="s">
        <v>413</v>
      </c>
      <c r="BO154">
        <v>0</v>
      </c>
      <c r="BP154" t="e">
        <f t="shared" si="138"/>
        <v>#DIV/0!</v>
      </c>
      <c r="BQ154" t="e">
        <f t="shared" si="139"/>
        <v>#DIV/0!</v>
      </c>
      <c r="BR154" t="e">
        <f t="shared" si="140"/>
        <v>#DIV/0!</v>
      </c>
      <c r="BS154" t="e">
        <f t="shared" si="141"/>
        <v>#DIV/0!</v>
      </c>
      <c r="BT154" t="e">
        <f t="shared" si="142"/>
        <v>#DIV/0!</v>
      </c>
      <c r="BU154" t="e">
        <f t="shared" si="143"/>
        <v>#DIV/0!</v>
      </c>
      <c r="BV154" t="e">
        <f t="shared" si="144"/>
        <v>#DIV/0!</v>
      </c>
      <c r="BW154" t="e">
        <f t="shared" si="145"/>
        <v>#DIV/0!</v>
      </c>
      <c r="BX154" t="s">
        <v>413</v>
      </c>
      <c r="BY154" t="s">
        <v>413</v>
      </c>
      <c r="BZ154" t="s">
        <v>413</v>
      </c>
      <c r="CA154" t="s">
        <v>413</v>
      </c>
      <c r="CB154" t="s">
        <v>413</v>
      </c>
      <c r="CC154" t="s">
        <v>413</v>
      </c>
      <c r="CD154" t="s">
        <v>413</v>
      </c>
      <c r="CE154" t="s">
        <v>413</v>
      </c>
      <c r="CF154">
        <v>251</v>
      </c>
      <c r="CG154">
        <v>1000</v>
      </c>
      <c r="CH154" t="s">
        <v>414</v>
      </c>
      <c r="CI154">
        <v>8.5</v>
      </c>
      <c r="CJ154">
        <v>1.992</v>
      </c>
      <c r="CK154">
        <v>33.67</v>
      </c>
      <c r="CL154">
        <v>2.6106759999999999E-5</v>
      </c>
      <c r="CM154">
        <v>3.7014436000000001E-4</v>
      </c>
      <c r="CN154">
        <v>1.8797999360000001E-2</v>
      </c>
      <c r="CO154">
        <v>1.9799999999999999E-4</v>
      </c>
      <c r="CP154">
        <f t="shared" si="146"/>
        <v>1199.9762499999999</v>
      </c>
      <c r="CQ154">
        <f t="shared" si="147"/>
        <v>1009.4860497991958</v>
      </c>
      <c r="CR154">
        <f t="shared" si="148"/>
        <v>0.84125502467169322</v>
      </c>
      <c r="CS154">
        <f t="shared" si="149"/>
        <v>0.16202219761636813</v>
      </c>
      <c r="CT154">
        <v>6</v>
      </c>
      <c r="CU154">
        <v>0.5</v>
      </c>
      <c r="CV154" t="s">
        <v>415</v>
      </c>
      <c r="CW154">
        <v>2</v>
      </c>
      <c r="CX154" t="b">
        <v>1</v>
      </c>
      <c r="CY154">
        <v>1657206011.7874999</v>
      </c>
      <c r="CZ154">
        <v>891.42349999999999</v>
      </c>
      <c r="DA154">
        <v>916.27725000000009</v>
      </c>
      <c r="DB154">
        <v>34.532674999999998</v>
      </c>
      <c r="DC154">
        <v>33.245787499999999</v>
      </c>
      <c r="DD154">
        <v>892.59574999999995</v>
      </c>
      <c r="DE154">
        <v>34.085437499999998</v>
      </c>
      <c r="DF154">
        <v>650.44025000000011</v>
      </c>
      <c r="DG154">
        <v>101.22450000000001</v>
      </c>
      <c r="DH154">
        <v>0.100191875</v>
      </c>
      <c r="DI154">
        <v>33.271749999999997</v>
      </c>
      <c r="DJ154">
        <v>999.9</v>
      </c>
      <c r="DK154">
        <v>33.063312499999988</v>
      </c>
      <c r="DL154">
        <v>0</v>
      </c>
      <c r="DM154">
        <v>0</v>
      </c>
      <c r="DN154">
        <v>8980.3912500000006</v>
      </c>
      <c r="DO154">
        <v>0</v>
      </c>
      <c r="DP154">
        <v>1456.5587499999999</v>
      </c>
      <c r="DQ154">
        <v>-24.853825000000001</v>
      </c>
      <c r="DR154">
        <v>923.30774999999994</v>
      </c>
      <c r="DS154">
        <v>947.78725000000009</v>
      </c>
      <c r="DT154">
        <v>1.2868850000000001</v>
      </c>
      <c r="DU154">
        <v>916.27725000000009</v>
      </c>
      <c r="DV154">
        <v>33.245787499999999</v>
      </c>
      <c r="DW154">
        <v>3.4955512500000001</v>
      </c>
      <c r="DX154">
        <v>3.3652875</v>
      </c>
      <c r="DY154">
        <v>26.59815</v>
      </c>
      <c r="DZ154">
        <v>25.955012499999999</v>
      </c>
      <c r="EA154">
        <v>1199.9762499999999</v>
      </c>
      <c r="EB154">
        <v>0.95799374999999998</v>
      </c>
      <c r="EC154">
        <v>4.2006500000000002E-2</v>
      </c>
      <c r="ED154">
        <v>0</v>
      </c>
      <c r="EE154">
        <v>534.46662500000002</v>
      </c>
      <c r="EF154">
        <v>5.0001600000000002</v>
      </c>
      <c r="EG154">
        <v>7753.3225000000002</v>
      </c>
      <c r="EH154">
        <v>9514.9712500000005</v>
      </c>
      <c r="EI154">
        <v>47.561999999999998</v>
      </c>
      <c r="EJ154">
        <v>49.686999999999998</v>
      </c>
      <c r="EK154">
        <v>48.710625</v>
      </c>
      <c r="EL154">
        <v>48.585625</v>
      </c>
      <c r="EM154">
        <v>49.257750000000001</v>
      </c>
      <c r="EN154">
        <v>1144.7762499999999</v>
      </c>
      <c r="EO154">
        <v>50.2</v>
      </c>
      <c r="EP154">
        <v>0</v>
      </c>
      <c r="EQ154">
        <v>610595.09999990463</v>
      </c>
      <c r="ER154">
        <v>0</v>
      </c>
      <c r="ES154">
        <v>534.05442307692306</v>
      </c>
      <c r="ET154">
        <v>5.462735046837385</v>
      </c>
      <c r="EU154">
        <v>1255.4027358341621</v>
      </c>
      <c r="EV154">
        <v>7653.6749999999993</v>
      </c>
      <c r="EW154">
        <v>15</v>
      </c>
      <c r="EX154">
        <v>1657194677</v>
      </c>
      <c r="EY154" t="s">
        <v>416</v>
      </c>
      <c r="EZ154">
        <v>1657194677</v>
      </c>
      <c r="FA154">
        <v>1657194677</v>
      </c>
      <c r="FB154">
        <v>4</v>
      </c>
      <c r="FC154">
        <v>-0.154</v>
      </c>
      <c r="FD154">
        <v>6.0000000000000001E-3</v>
      </c>
      <c r="FE154">
        <v>-1.1719999999999999</v>
      </c>
      <c r="FF154">
        <v>0.44700000000000001</v>
      </c>
      <c r="FG154">
        <v>415</v>
      </c>
      <c r="FH154">
        <v>30</v>
      </c>
      <c r="FI154">
        <v>0.27</v>
      </c>
      <c r="FJ154">
        <v>0.12</v>
      </c>
      <c r="FK154">
        <v>-24.5132756097561</v>
      </c>
      <c r="FL154">
        <v>-2.46805714285721</v>
      </c>
      <c r="FM154">
        <v>0.2492004177075228</v>
      </c>
      <c r="FN154">
        <v>0</v>
      </c>
      <c r="FO154">
        <v>533.69214705882348</v>
      </c>
      <c r="FP154">
        <v>5.5041252873408109</v>
      </c>
      <c r="FQ154">
        <v>0.56154750112591778</v>
      </c>
      <c r="FR154">
        <v>0</v>
      </c>
      <c r="FS154">
        <v>1.305160243902439</v>
      </c>
      <c r="FT154">
        <v>-0.12781630662021051</v>
      </c>
      <c r="FU154">
        <v>1.272137177903828E-2</v>
      </c>
      <c r="FV154">
        <v>0</v>
      </c>
      <c r="FW154">
        <v>0</v>
      </c>
      <c r="FX154">
        <v>3</v>
      </c>
      <c r="FY154" t="s">
        <v>425</v>
      </c>
      <c r="FZ154">
        <v>3.3691499999999999</v>
      </c>
      <c r="GA154">
        <v>2.8934600000000001</v>
      </c>
      <c r="GB154">
        <v>0.16838600000000001</v>
      </c>
      <c r="GC154">
        <v>0.173707</v>
      </c>
      <c r="GD154">
        <v>0.14194999999999999</v>
      </c>
      <c r="GE154">
        <v>0.141096</v>
      </c>
      <c r="GF154">
        <v>28661.4</v>
      </c>
      <c r="GG154">
        <v>24792</v>
      </c>
      <c r="GH154">
        <v>30812.9</v>
      </c>
      <c r="GI154">
        <v>27973.5</v>
      </c>
      <c r="GJ154">
        <v>34851.9</v>
      </c>
      <c r="GK154">
        <v>33925.599999999999</v>
      </c>
      <c r="GL154">
        <v>40184.800000000003</v>
      </c>
      <c r="GM154">
        <v>39018.800000000003</v>
      </c>
      <c r="GN154">
        <v>2.31915</v>
      </c>
      <c r="GO154">
        <v>1.5305200000000001</v>
      </c>
      <c r="GP154">
        <v>0</v>
      </c>
      <c r="GQ154">
        <v>7.0795399999999994E-2</v>
      </c>
      <c r="GR154">
        <v>999.9</v>
      </c>
      <c r="GS154">
        <v>31.915900000000001</v>
      </c>
      <c r="GT154">
        <v>46.3</v>
      </c>
      <c r="GU154">
        <v>44</v>
      </c>
      <c r="GV154">
        <v>41.863</v>
      </c>
      <c r="GW154">
        <v>50.393700000000003</v>
      </c>
      <c r="GX154">
        <v>42.8446</v>
      </c>
      <c r="GY154">
        <v>1</v>
      </c>
      <c r="GZ154">
        <v>0.690523</v>
      </c>
      <c r="HA154">
        <v>1.54375</v>
      </c>
      <c r="HB154">
        <v>20.200199999999999</v>
      </c>
      <c r="HC154">
        <v>5.2147399999999999</v>
      </c>
      <c r="HD154">
        <v>11.974</v>
      </c>
      <c r="HE154">
        <v>4.9903500000000003</v>
      </c>
      <c r="HF154">
        <v>3.2926500000000001</v>
      </c>
      <c r="HG154">
        <v>7078.4</v>
      </c>
      <c r="HH154">
        <v>9999</v>
      </c>
      <c r="HI154">
        <v>9999</v>
      </c>
      <c r="HJ154">
        <v>659.3</v>
      </c>
      <c r="HK154">
        <v>4.9713099999999999</v>
      </c>
      <c r="HL154">
        <v>1.87473</v>
      </c>
      <c r="HM154">
        <v>1.87103</v>
      </c>
      <c r="HN154">
        <v>1.8708100000000001</v>
      </c>
      <c r="HO154">
        <v>1.8753</v>
      </c>
      <c r="HP154">
        <v>1.87201</v>
      </c>
      <c r="HQ154">
        <v>1.86744</v>
      </c>
      <c r="HR154">
        <v>1.87849</v>
      </c>
      <c r="HS154">
        <v>0</v>
      </c>
      <c r="HT154">
        <v>0</v>
      </c>
      <c r="HU154">
        <v>0</v>
      </c>
      <c r="HV154">
        <v>0</v>
      </c>
      <c r="HW154" t="s">
        <v>418</v>
      </c>
      <c r="HX154" t="s">
        <v>419</v>
      </c>
      <c r="HY154" t="s">
        <v>420</v>
      </c>
      <c r="HZ154" t="s">
        <v>420</v>
      </c>
      <c r="IA154" t="s">
        <v>420</v>
      </c>
      <c r="IB154" t="s">
        <v>420</v>
      </c>
      <c r="IC154">
        <v>0</v>
      </c>
      <c r="ID154">
        <v>100</v>
      </c>
      <c r="IE154">
        <v>100</v>
      </c>
      <c r="IF154">
        <v>-1.1719999999999999</v>
      </c>
      <c r="IG154">
        <v>0.44729999999999998</v>
      </c>
      <c r="IH154">
        <v>-1.172199999999918</v>
      </c>
      <c r="II154">
        <v>0</v>
      </c>
      <c r="IJ154">
        <v>0</v>
      </c>
      <c r="IK154">
        <v>0</v>
      </c>
      <c r="IL154">
        <v>0.44723499999999922</v>
      </c>
      <c r="IM154">
        <v>0</v>
      </c>
      <c r="IN154">
        <v>0</v>
      </c>
      <c r="IO154">
        <v>0</v>
      </c>
      <c r="IP154">
        <v>-1</v>
      </c>
      <c r="IQ154">
        <v>-1</v>
      </c>
      <c r="IR154">
        <v>-1</v>
      </c>
      <c r="IS154">
        <v>-1</v>
      </c>
      <c r="IT154">
        <v>189</v>
      </c>
      <c r="IU154">
        <v>189</v>
      </c>
      <c r="IV154">
        <v>2.0214799999999999</v>
      </c>
      <c r="IW154">
        <v>2.5830099999999998</v>
      </c>
      <c r="IX154">
        <v>1.49902</v>
      </c>
      <c r="IY154">
        <v>2.2753899999999998</v>
      </c>
      <c r="IZ154">
        <v>1.69678</v>
      </c>
      <c r="JA154">
        <v>2.2534200000000002</v>
      </c>
      <c r="JB154">
        <v>45.9499</v>
      </c>
      <c r="JC154">
        <v>13.816800000000001</v>
      </c>
      <c r="JD154">
        <v>18</v>
      </c>
      <c r="JE154">
        <v>708.27099999999996</v>
      </c>
      <c r="JF154">
        <v>269.73099999999999</v>
      </c>
      <c r="JG154">
        <v>29.999400000000001</v>
      </c>
      <c r="JH154">
        <v>36.126300000000001</v>
      </c>
      <c r="JI154">
        <v>30.0002</v>
      </c>
      <c r="JJ154">
        <v>35.920999999999999</v>
      </c>
      <c r="JK154">
        <v>35.923400000000001</v>
      </c>
      <c r="JL154">
        <v>40.494300000000003</v>
      </c>
      <c r="JM154">
        <v>22.894200000000001</v>
      </c>
      <c r="JN154">
        <v>4.5921599999999998</v>
      </c>
      <c r="JO154">
        <v>30</v>
      </c>
      <c r="JP154">
        <v>929.59799999999996</v>
      </c>
      <c r="JQ154">
        <v>33.1828</v>
      </c>
      <c r="JR154">
        <v>98.221599999999995</v>
      </c>
      <c r="JS154">
        <v>98.238100000000003</v>
      </c>
    </row>
    <row r="155" spans="1:279" x14ac:dyDescent="0.2">
      <c r="A155">
        <v>140</v>
      </c>
      <c r="B155">
        <v>1657206018.0999999</v>
      </c>
      <c r="C155">
        <v>555</v>
      </c>
      <c r="D155" t="s">
        <v>699</v>
      </c>
      <c r="E155" t="s">
        <v>700</v>
      </c>
      <c r="F155">
        <v>4</v>
      </c>
      <c r="G155">
        <v>1657206016.0999999</v>
      </c>
      <c r="H155">
        <f t="shared" si="100"/>
        <v>1.4314406176786896E-3</v>
      </c>
      <c r="I155">
        <f t="shared" si="101"/>
        <v>1.4314406176786896</v>
      </c>
      <c r="J155">
        <f t="shared" si="102"/>
        <v>16.551827140893629</v>
      </c>
      <c r="K155">
        <f t="shared" si="103"/>
        <v>898.51028571428571</v>
      </c>
      <c r="L155">
        <f t="shared" si="104"/>
        <v>581.2685509560464</v>
      </c>
      <c r="M155">
        <f t="shared" si="105"/>
        <v>58.896451667689298</v>
      </c>
      <c r="N155">
        <f t="shared" si="106"/>
        <v>91.040651568804194</v>
      </c>
      <c r="O155">
        <f t="shared" si="107"/>
        <v>9.0199343277417882E-2</v>
      </c>
      <c r="P155">
        <f t="shared" si="108"/>
        <v>2.7600802167519642</v>
      </c>
      <c r="Q155">
        <f t="shared" si="109"/>
        <v>8.8593188856446362E-2</v>
      </c>
      <c r="R155">
        <f t="shared" si="110"/>
        <v>5.5512667399546363E-2</v>
      </c>
      <c r="S155">
        <f t="shared" si="111"/>
        <v>194.42666232673074</v>
      </c>
      <c r="T155">
        <f t="shared" si="112"/>
        <v>34.080157828587829</v>
      </c>
      <c r="U155">
        <f t="shared" si="113"/>
        <v>33.049699999999987</v>
      </c>
      <c r="V155">
        <f t="shared" si="114"/>
        <v>5.0662324015909777</v>
      </c>
      <c r="W155">
        <f t="shared" si="115"/>
        <v>68.21958329560664</v>
      </c>
      <c r="X155">
        <f t="shared" si="116"/>
        <v>3.4982847442105371</v>
      </c>
      <c r="Y155">
        <f t="shared" si="117"/>
        <v>5.1279772980317038</v>
      </c>
      <c r="Z155">
        <f t="shared" si="118"/>
        <v>1.5679476573804405</v>
      </c>
      <c r="AA155">
        <f t="shared" si="119"/>
        <v>-63.126531239630211</v>
      </c>
      <c r="AB155">
        <f t="shared" si="120"/>
        <v>32.117728959276754</v>
      </c>
      <c r="AC155">
        <f t="shared" si="121"/>
        <v>2.6691292941481302</v>
      </c>
      <c r="AD155">
        <f t="shared" si="122"/>
        <v>166.08698934052541</v>
      </c>
      <c r="AE155">
        <f t="shared" si="123"/>
        <v>25.787567655527425</v>
      </c>
      <c r="AF155">
        <f t="shared" si="124"/>
        <v>1.4352380593317333</v>
      </c>
      <c r="AG155">
        <f t="shared" si="125"/>
        <v>16.551827140893629</v>
      </c>
      <c r="AH155">
        <v>955.88450531065951</v>
      </c>
      <c r="AI155">
        <v>933.21010303030289</v>
      </c>
      <c r="AJ155">
        <v>1.7117981785033249</v>
      </c>
      <c r="AK155">
        <v>65.771731375418483</v>
      </c>
      <c r="AL155">
        <f t="shared" si="126"/>
        <v>1.4314406176786896</v>
      </c>
      <c r="AM155">
        <v>33.24697318190028</v>
      </c>
      <c r="AN155">
        <v>34.522744755244787</v>
      </c>
      <c r="AO155">
        <v>-1.3675371696728259E-4</v>
      </c>
      <c r="AP155">
        <v>88.071452504573628</v>
      </c>
      <c r="AQ155">
        <v>2</v>
      </c>
      <c r="AR155">
        <v>0</v>
      </c>
      <c r="AS155">
        <f t="shared" si="127"/>
        <v>1</v>
      </c>
      <c r="AT155">
        <f t="shared" si="128"/>
        <v>0</v>
      </c>
      <c r="AU155">
        <f t="shared" si="129"/>
        <v>47088.835789054683</v>
      </c>
      <c r="AV155" t="s">
        <v>413</v>
      </c>
      <c r="AW155" t="s">
        <v>413</v>
      </c>
      <c r="AX155">
        <v>0</v>
      </c>
      <c r="AY155">
        <v>0</v>
      </c>
      <c r="AZ155" t="e">
        <f t="shared" si="130"/>
        <v>#DIV/0!</v>
      </c>
      <c r="BA155">
        <v>0</v>
      </c>
      <c r="BB155" t="s">
        <v>413</v>
      </c>
      <c r="BC155" t="s">
        <v>413</v>
      </c>
      <c r="BD155">
        <v>0</v>
      </c>
      <c r="BE155">
        <v>0</v>
      </c>
      <c r="BF155" t="e">
        <f t="shared" si="131"/>
        <v>#DIV/0!</v>
      </c>
      <c r="BG155">
        <v>0.5</v>
      </c>
      <c r="BH155">
        <f t="shared" si="132"/>
        <v>1009.5060426563371</v>
      </c>
      <c r="BI155">
        <f t="shared" si="133"/>
        <v>16.551827140893629</v>
      </c>
      <c r="BJ155" t="e">
        <f t="shared" si="134"/>
        <v>#DIV/0!</v>
      </c>
      <c r="BK155">
        <f t="shared" si="135"/>
        <v>1.6395966385045518E-2</v>
      </c>
      <c r="BL155" t="e">
        <f t="shared" si="136"/>
        <v>#DIV/0!</v>
      </c>
      <c r="BM155" t="e">
        <f t="shared" si="137"/>
        <v>#DIV/0!</v>
      </c>
      <c r="BN155" t="s">
        <v>413</v>
      </c>
      <c r="BO155">
        <v>0</v>
      </c>
      <c r="BP155" t="e">
        <f t="shared" si="138"/>
        <v>#DIV/0!</v>
      </c>
      <c r="BQ155" t="e">
        <f t="shared" si="139"/>
        <v>#DIV/0!</v>
      </c>
      <c r="BR155" t="e">
        <f t="shared" si="140"/>
        <v>#DIV/0!</v>
      </c>
      <c r="BS155" t="e">
        <f t="shared" si="141"/>
        <v>#DIV/0!</v>
      </c>
      <c r="BT155" t="e">
        <f t="shared" si="142"/>
        <v>#DIV/0!</v>
      </c>
      <c r="BU155" t="e">
        <f t="shared" si="143"/>
        <v>#DIV/0!</v>
      </c>
      <c r="BV155" t="e">
        <f t="shared" si="144"/>
        <v>#DIV/0!</v>
      </c>
      <c r="BW155" t="e">
        <f t="shared" si="145"/>
        <v>#DIV/0!</v>
      </c>
      <c r="BX155" t="s">
        <v>413</v>
      </c>
      <c r="BY155" t="s">
        <v>413</v>
      </c>
      <c r="BZ155" t="s">
        <v>413</v>
      </c>
      <c r="CA155" t="s">
        <v>413</v>
      </c>
      <c r="CB155" t="s">
        <v>413</v>
      </c>
      <c r="CC155" t="s">
        <v>413</v>
      </c>
      <c r="CD155" t="s">
        <v>413</v>
      </c>
      <c r="CE155" t="s">
        <v>413</v>
      </c>
      <c r="CF155">
        <v>251</v>
      </c>
      <c r="CG155">
        <v>1000</v>
      </c>
      <c r="CH155" t="s">
        <v>414</v>
      </c>
      <c r="CI155">
        <v>8.5</v>
      </c>
      <c r="CJ155">
        <v>1.992</v>
      </c>
      <c r="CK155">
        <v>33.67</v>
      </c>
      <c r="CL155">
        <v>2.6106759999999999E-5</v>
      </c>
      <c r="CM155">
        <v>3.7014436000000001E-4</v>
      </c>
      <c r="CN155">
        <v>1.8797999360000001E-2</v>
      </c>
      <c r="CO155">
        <v>1.9799999999999999E-4</v>
      </c>
      <c r="CP155">
        <f t="shared" si="146"/>
        <v>1200</v>
      </c>
      <c r="CQ155">
        <f t="shared" si="147"/>
        <v>1009.5060426563371</v>
      </c>
      <c r="CR155">
        <f t="shared" si="148"/>
        <v>0.84125503554694758</v>
      </c>
      <c r="CS155">
        <f t="shared" si="149"/>
        <v>0.16202221860560895</v>
      </c>
      <c r="CT155">
        <v>6</v>
      </c>
      <c r="CU155">
        <v>0.5</v>
      </c>
      <c r="CV155" t="s">
        <v>415</v>
      </c>
      <c r="CW155">
        <v>2</v>
      </c>
      <c r="CX155" t="b">
        <v>1</v>
      </c>
      <c r="CY155">
        <v>1657206016.0999999</v>
      </c>
      <c r="CZ155">
        <v>898.51028571428571</v>
      </c>
      <c r="DA155">
        <v>923.4912857142856</v>
      </c>
      <c r="DB155">
        <v>34.525728571428573</v>
      </c>
      <c r="DC155">
        <v>33.247314285714289</v>
      </c>
      <c r="DD155">
        <v>899.68271428571438</v>
      </c>
      <c r="DE155">
        <v>34.078485714285712</v>
      </c>
      <c r="DF155">
        <v>650.34571428571428</v>
      </c>
      <c r="DG155">
        <v>101.2238571428571</v>
      </c>
      <c r="DH155">
        <v>0.1001377142857143</v>
      </c>
      <c r="DI155">
        <v>33.265542857142847</v>
      </c>
      <c r="DJ155">
        <v>999.89999999999986</v>
      </c>
      <c r="DK155">
        <v>33.049699999999987</v>
      </c>
      <c r="DL155">
        <v>0</v>
      </c>
      <c r="DM155">
        <v>0</v>
      </c>
      <c r="DN155">
        <v>8954.1971428571433</v>
      </c>
      <c r="DO155">
        <v>0</v>
      </c>
      <c r="DP155">
        <v>1518.1114285714291</v>
      </c>
      <c r="DQ155">
        <v>-24.98095714285714</v>
      </c>
      <c r="DR155">
        <v>930.64142857142838</v>
      </c>
      <c r="DS155">
        <v>955.25085714285717</v>
      </c>
      <c r="DT155">
        <v>1.2784</v>
      </c>
      <c r="DU155">
        <v>923.4912857142856</v>
      </c>
      <c r="DV155">
        <v>33.247314285714289</v>
      </c>
      <c r="DW155">
        <v>3.494831428571429</v>
      </c>
      <c r="DX155">
        <v>3.3654257142857138</v>
      </c>
      <c r="DY155">
        <v>26.594642857142851</v>
      </c>
      <c r="DZ155">
        <v>25.95571428571429</v>
      </c>
      <c r="EA155">
        <v>1200</v>
      </c>
      <c r="EB155">
        <v>0.9579925714285713</v>
      </c>
      <c r="EC155">
        <v>4.2007657142857133E-2</v>
      </c>
      <c r="ED155">
        <v>0</v>
      </c>
      <c r="EE155">
        <v>534.71642857142854</v>
      </c>
      <c r="EF155">
        <v>5.0001600000000002</v>
      </c>
      <c r="EG155">
        <v>7860.1728571428566</v>
      </c>
      <c r="EH155">
        <v>9515.1514285714275</v>
      </c>
      <c r="EI155">
        <v>47.535428571428568</v>
      </c>
      <c r="EJ155">
        <v>49.686999999999998</v>
      </c>
      <c r="EK155">
        <v>48.713999999999999</v>
      </c>
      <c r="EL155">
        <v>48.561999999999998</v>
      </c>
      <c r="EM155">
        <v>49.25</v>
      </c>
      <c r="EN155">
        <v>1144.798571428571</v>
      </c>
      <c r="EO155">
        <v>50.201428571428572</v>
      </c>
      <c r="EP155">
        <v>0</v>
      </c>
      <c r="EQ155">
        <v>610598.70000004768</v>
      </c>
      <c r="ER155">
        <v>0</v>
      </c>
      <c r="ES155">
        <v>534.35761538461543</v>
      </c>
      <c r="ET155">
        <v>4.8619487242458774</v>
      </c>
      <c r="EU155">
        <v>1361.1917947345701</v>
      </c>
      <c r="EV155">
        <v>7732.8130769230766</v>
      </c>
      <c r="EW155">
        <v>15</v>
      </c>
      <c r="EX155">
        <v>1657194677</v>
      </c>
      <c r="EY155" t="s">
        <v>416</v>
      </c>
      <c r="EZ155">
        <v>1657194677</v>
      </c>
      <c r="FA155">
        <v>1657194677</v>
      </c>
      <c r="FB155">
        <v>4</v>
      </c>
      <c r="FC155">
        <v>-0.154</v>
      </c>
      <c r="FD155">
        <v>6.0000000000000001E-3</v>
      </c>
      <c r="FE155">
        <v>-1.1719999999999999</v>
      </c>
      <c r="FF155">
        <v>0.44700000000000001</v>
      </c>
      <c r="FG155">
        <v>415</v>
      </c>
      <c r="FH155">
        <v>30</v>
      </c>
      <c r="FI155">
        <v>0.27</v>
      </c>
      <c r="FJ155">
        <v>0.12</v>
      </c>
      <c r="FK155">
        <v>-24.672426829268289</v>
      </c>
      <c r="FL155">
        <v>-2.3937261324042121</v>
      </c>
      <c r="FM155">
        <v>0.24305986317174719</v>
      </c>
      <c r="FN155">
        <v>0</v>
      </c>
      <c r="FO155">
        <v>534.0466470588234</v>
      </c>
      <c r="FP155">
        <v>5.0529564596801437</v>
      </c>
      <c r="FQ155">
        <v>0.52481519897921269</v>
      </c>
      <c r="FR155">
        <v>0</v>
      </c>
      <c r="FS155">
        <v>1.2966773170731709</v>
      </c>
      <c r="FT155">
        <v>-0.1154640418118499</v>
      </c>
      <c r="FU155">
        <v>1.145264247373381E-2</v>
      </c>
      <c r="FV155">
        <v>0</v>
      </c>
      <c r="FW155">
        <v>0</v>
      </c>
      <c r="FX155">
        <v>3</v>
      </c>
      <c r="FY155" t="s">
        <v>425</v>
      </c>
      <c r="FZ155">
        <v>3.3689900000000002</v>
      </c>
      <c r="GA155">
        <v>2.8935599999999999</v>
      </c>
      <c r="GB155">
        <v>0.16920099999999999</v>
      </c>
      <c r="GC155">
        <v>0.174514</v>
      </c>
      <c r="GD155">
        <v>0.141929</v>
      </c>
      <c r="GE155">
        <v>0.141096</v>
      </c>
      <c r="GF155">
        <v>28632.5</v>
      </c>
      <c r="GG155">
        <v>24767.3</v>
      </c>
      <c r="GH155">
        <v>30812.1</v>
      </c>
      <c r="GI155">
        <v>27973</v>
      </c>
      <c r="GJ155">
        <v>34851.699999999997</v>
      </c>
      <c r="GK155">
        <v>33925.5</v>
      </c>
      <c r="GL155">
        <v>40183.599999999999</v>
      </c>
      <c r="GM155">
        <v>39018.699999999997</v>
      </c>
      <c r="GN155">
        <v>2.3191199999999998</v>
      </c>
      <c r="GO155">
        <v>1.5306200000000001</v>
      </c>
      <c r="GP155">
        <v>0</v>
      </c>
      <c r="GQ155">
        <v>7.0437799999999995E-2</v>
      </c>
      <c r="GR155">
        <v>999.9</v>
      </c>
      <c r="GS155">
        <v>31.901800000000001</v>
      </c>
      <c r="GT155">
        <v>46.3</v>
      </c>
      <c r="GU155">
        <v>44</v>
      </c>
      <c r="GV155">
        <v>41.862499999999997</v>
      </c>
      <c r="GW155">
        <v>50.5137</v>
      </c>
      <c r="GX155">
        <v>42.375799999999998</v>
      </c>
      <c r="GY155">
        <v>1</v>
      </c>
      <c r="GZ155">
        <v>0.69072900000000004</v>
      </c>
      <c r="HA155">
        <v>1.5407500000000001</v>
      </c>
      <c r="HB155">
        <v>20.200299999999999</v>
      </c>
      <c r="HC155">
        <v>5.2151899999999998</v>
      </c>
      <c r="HD155">
        <v>11.974</v>
      </c>
      <c r="HE155">
        <v>4.9901999999999997</v>
      </c>
      <c r="HF155">
        <v>3.2926500000000001</v>
      </c>
      <c r="HG155">
        <v>7078.4</v>
      </c>
      <c r="HH155">
        <v>9999</v>
      </c>
      <c r="HI155">
        <v>9999</v>
      </c>
      <c r="HJ155">
        <v>659.3</v>
      </c>
      <c r="HK155">
        <v>4.9713000000000003</v>
      </c>
      <c r="HL155">
        <v>1.87476</v>
      </c>
      <c r="HM155">
        <v>1.87104</v>
      </c>
      <c r="HN155">
        <v>1.8708199999999999</v>
      </c>
      <c r="HO155">
        <v>1.87531</v>
      </c>
      <c r="HP155">
        <v>1.87201</v>
      </c>
      <c r="HQ155">
        <v>1.8674999999999999</v>
      </c>
      <c r="HR155">
        <v>1.8784799999999999</v>
      </c>
      <c r="HS155">
        <v>0</v>
      </c>
      <c r="HT155">
        <v>0</v>
      </c>
      <c r="HU155">
        <v>0</v>
      </c>
      <c r="HV155">
        <v>0</v>
      </c>
      <c r="HW155" t="s">
        <v>418</v>
      </c>
      <c r="HX155" t="s">
        <v>419</v>
      </c>
      <c r="HY155" t="s">
        <v>420</v>
      </c>
      <c r="HZ155" t="s">
        <v>420</v>
      </c>
      <c r="IA155" t="s">
        <v>420</v>
      </c>
      <c r="IB155" t="s">
        <v>420</v>
      </c>
      <c r="IC155">
        <v>0</v>
      </c>
      <c r="ID155">
        <v>100</v>
      </c>
      <c r="IE155">
        <v>100</v>
      </c>
      <c r="IF155">
        <v>-1.1719999999999999</v>
      </c>
      <c r="IG155">
        <v>0.44719999999999999</v>
      </c>
      <c r="IH155">
        <v>-1.172199999999918</v>
      </c>
      <c r="II155">
        <v>0</v>
      </c>
      <c r="IJ155">
        <v>0</v>
      </c>
      <c r="IK155">
        <v>0</v>
      </c>
      <c r="IL155">
        <v>0.44723499999999922</v>
      </c>
      <c r="IM155">
        <v>0</v>
      </c>
      <c r="IN155">
        <v>0</v>
      </c>
      <c r="IO155">
        <v>0</v>
      </c>
      <c r="IP155">
        <v>-1</v>
      </c>
      <c r="IQ155">
        <v>-1</v>
      </c>
      <c r="IR155">
        <v>-1</v>
      </c>
      <c r="IS155">
        <v>-1</v>
      </c>
      <c r="IT155">
        <v>189</v>
      </c>
      <c r="IU155">
        <v>189</v>
      </c>
      <c r="IV155">
        <v>2.03247</v>
      </c>
      <c r="IW155">
        <v>2.5708000000000002</v>
      </c>
      <c r="IX155">
        <v>1.49902</v>
      </c>
      <c r="IY155">
        <v>2.2766099999999998</v>
      </c>
      <c r="IZ155">
        <v>1.69678</v>
      </c>
      <c r="JA155">
        <v>2.4352999999999998</v>
      </c>
      <c r="JB155">
        <v>45.9788</v>
      </c>
      <c r="JC155">
        <v>13.8256</v>
      </c>
      <c r="JD155">
        <v>18</v>
      </c>
      <c r="JE155">
        <v>708.26099999999997</v>
      </c>
      <c r="JF155">
        <v>269.78199999999998</v>
      </c>
      <c r="JG155">
        <v>29.999300000000002</v>
      </c>
      <c r="JH155">
        <v>36.127499999999998</v>
      </c>
      <c r="JI155">
        <v>30.000299999999999</v>
      </c>
      <c r="JJ155">
        <v>35.921999999999997</v>
      </c>
      <c r="JK155">
        <v>35.924199999999999</v>
      </c>
      <c r="JL155">
        <v>40.735900000000001</v>
      </c>
      <c r="JM155">
        <v>22.894200000000001</v>
      </c>
      <c r="JN155">
        <v>4.5921599999999998</v>
      </c>
      <c r="JO155">
        <v>30</v>
      </c>
      <c r="JP155">
        <v>936.27700000000004</v>
      </c>
      <c r="JQ155">
        <v>33.181600000000003</v>
      </c>
      <c r="JR155">
        <v>98.218800000000002</v>
      </c>
      <c r="JS155">
        <v>98.237200000000001</v>
      </c>
    </row>
    <row r="156" spans="1:279" x14ac:dyDescent="0.2">
      <c r="A156">
        <v>141</v>
      </c>
      <c r="B156">
        <v>1657206022.0999999</v>
      </c>
      <c r="C156">
        <v>559</v>
      </c>
      <c r="D156" t="s">
        <v>701</v>
      </c>
      <c r="E156" t="s">
        <v>702</v>
      </c>
      <c r="F156">
        <v>4</v>
      </c>
      <c r="G156">
        <v>1657206019.7874999</v>
      </c>
      <c r="H156">
        <f t="shared" si="100"/>
        <v>1.4298667514488334E-3</v>
      </c>
      <c r="I156">
        <f t="shared" si="101"/>
        <v>1.4298667514488335</v>
      </c>
      <c r="J156">
        <f t="shared" si="102"/>
        <v>16.754335556801678</v>
      </c>
      <c r="K156">
        <f t="shared" si="103"/>
        <v>904.57787499999995</v>
      </c>
      <c r="L156">
        <f t="shared" si="104"/>
        <v>583.40677871197272</v>
      </c>
      <c r="M156">
        <f t="shared" si="105"/>
        <v>59.112739178891339</v>
      </c>
      <c r="N156">
        <f t="shared" si="106"/>
        <v>91.654876053934018</v>
      </c>
      <c r="O156">
        <f t="shared" si="107"/>
        <v>9.014067228366851E-2</v>
      </c>
      <c r="P156">
        <f t="shared" si="108"/>
        <v>2.7651779571004171</v>
      </c>
      <c r="Q156">
        <f t="shared" si="109"/>
        <v>8.8539487217225529E-2</v>
      </c>
      <c r="R156">
        <f t="shared" si="110"/>
        <v>5.54786705722944E-2</v>
      </c>
      <c r="S156">
        <f t="shared" si="111"/>
        <v>194.42737761245766</v>
      </c>
      <c r="T156">
        <f t="shared" si="112"/>
        <v>34.075502415094924</v>
      </c>
      <c r="U156">
        <f t="shared" si="113"/>
        <v>33.045812499999997</v>
      </c>
      <c r="V156">
        <f t="shared" si="114"/>
        <v>5.0651262838926048</v>
      </c>
      <c r="W156">
        <f t="shared" si="115"/>
        <v>68.227253616075274</v>
      </c>
      <c r="X156">
        <f t="shared" si="116"/>
        <v>3.4979511374886822</v>
      </c>
      <c r="Y156">
        <f t="shared" si="117"/>
        <v>5.1269118308237411</v>
      </c>
      <c r="Z156">
        <f t="shared" si="118"/>
        <v>1.5671751464039225</v>
      </c>
      <c r="AA156">
        <f t="shared" si="119"/>
        <v>-63.057123738893551</v>
      </c>
      <c r="AB156">
        <f t="shared" si="120"/>
        <v>32.204202095861568</v>
      </c>
      <c r="AC156">
        <f t="shared" si="121"/>
        <v>2.671282311125676</v>
      </c>
      <c r="AD156">
        <f t="shared" si="122"/>
        <v>166.24573828055136</v>
      </c>
      <c r="AE156">
        <f t="shared" si="123"/>
        <v>25.845979990029619</v>
      </c>
      <c r="AF156">
        <f t="shared" si="124"/>
        <v>1.4295295633424221</v>
      </c>
      <c r="AG156">
        <f t="shared" si="125"/>
        <v>16.754335556801678</v>
      </c>
      <c r="AH156">
        <v>962.78659933571691</v>
      </c>
      <c r="AI156">
        <v>939.99419999999975</v>
      </c>
      <c r="AJ156">
        <v>1.6931984543897569</v>
      </c>
      <c r="AK156">
        <v>65.771731375418483</v>
      </c>
      <c r="AL156">
        <f t="shared" si="126"/>
        <v>1.4298667514488335</v>
      </c>
      <c r="AM156">
        <v>33.248591397162933</v>
      </c>
      <c r="AN156">
        <v>34.522618181818217</v>
      </c>
      <c r="AO156">
        <v>-7.9246046291130766E-5</v>
      </c>
      <c r="AP156">
        <v>88.071452504573628</v>
      </c>
      <c r="AQ156">
        <v>2</v>
      </c>
      <c r="AR156">
        <v>0</v>
      </c>
      <c r="AS156">
        <f t="shared" si="127"/>
        <v>1</v>
      </c>
      <c r="AT156">
        <f t="shared" si="128"/>
        <v>0</v>
      </c>
      <c r="AU156">
        <f t="shared" si="129"/>
        <v>47229.421633078418</v>
      </c>
      <c r="AV156" t="s">
        <v>413</v>
      </c>
      <c r="AW156" t="s">
        <v>413</v>
      </c>
      <c r="AX156">
        <v>0</v>
      </c>
      <c r="AY156">
        <v>0</v>
      </c>
      <c r="AZ156" t="e">
        <f t="shared" si="130"/>
        <v>#DIV/0!</v>
      </c>
      <c r="BA156">
        <v>0</v>
      </c>
      <c r="BB156" t="s">
        <v>413</v>
      </c>
      <c r="BC156" t="s">
        <v>413</v>
      </c>
      <c r="BD156">
        <v>0</v>
      </c>
      <c r="BE156">
        <v>0</v>
      </c>
      <c r="BF156" t="e">
        <f t="shared" si="131"/>
        <v>#DIV/0!</v>
      </c>
      <c r="BG156">
        <v>0.5</v>
      </c>
      <c r="BH156">
        <f t="shared" si="132"/>
        <v>1009.5101997992009</v>
      </c>
      <c r="BI156">
        <f t="shared" si="133"/>
        <v>16.754335556801678</v>
      </c>
      <c r="BJ156" t="e">
        <f t="shared" si="134"/>
        <v>#DIV/0!</v>
      </c>
      <c r="BK156">
        <f t="shared" si="135"/>
        <v>1.6596499530301168E-2</v>
      </c>
      <c r="BL156" t="e">
        <f t="shared" si="136"/>
        <v>#DIV/0!</v>
      </c>
      <c r="BM156" t="e">
        <f t="shared" si="137"/>
        <v>#DIV/0!</v>
      </c>
      <c r="BN156" t="s">
        <v>413</v>
      </c>
      <c r="BO156">
        <v>0</v>
      </c>
      <c r="BP156" t="e">
        <f t="shared" si="138"/>
        <v>#DIV/0!</v>
      </c>
      <c r="BQ156" t="e">
        <f t="shared" si="139"/>
        <v>#DIV/0!</v>
      </c>
      <c r="BR156" t="e">
        <f t="shared" si="140"/>
        <v>#DIV/0!</v>
      </c>
      <c r="BS156" t="e">
        <f t="shared" si="141"/>
        <v>#DIV/0!</v>
      </c>
      <c r="BT156" t="e">
        <f t="shared" si="142"/>
        <v>#DIV/0!</v>
      </c>
      <c r="BU156" t="e">
        <f t="shared" si="143"/>
        <v>#DIV/0!</v>
      </c>
      <c r="BV156" t="e">
        <f t="shared" si="144"/>
        <v>#DIV/0!</v>
      </c>
      <c r="BW156" t="e">
        <f t="shared" si="145"/>
        <v>#DIV/0!</v>
      </c>
      <c r="BX156" t="s">
        <v>413</v>
      </c>
      <c r="BY156" t="s">
        <v>413</v>
      </c>
      <c r="BZ156" t="s">
        <v>413</v>
      </c>
      <c r="CA156" t="s">
        <v>413</v>
      </c>
      <c r="CB156" t="s">
        <v>413</v>
      </c>
      <c r="CC156" t="s">
        <v>413</v>
      </c>
      <c r="CD156" t="s">
        <v>413</v>
      </c>
      <c r="CE156" t="s">
        <v>413</v>
      </c>
      <c r="CF156">
        <v>251</v>
      </c>
      <c r="CG156">
        <v>1000</v>
      </c>
      <c r="CH156" t="s">
        <v>414</v>
      </c>
      <c r="CI156">
        <v>8.5</v>
      </c>
      <c r="CJ156">
        <v>1.992</v>
      </c>
      <c r="CK156">
        <v>33.67</v>
      </c>
      <c r="CL156">
        <v>2.6106759999999999E-5</v>
      </c>
      <c r="CM156">
        <v>3.7014436000000001E-4</v>
      </c>
      <c r="CN156">
        <v>1.8797999360000001E-2</v>
      </c>
      <c r="CO156">
        <v>1.9799999999999999E-4</v>
      </c>
      <c r="CP156">
        <f t="shared" si="146"/>
        <v>1200.0050000000001</v>
      </c>
      <c r="CQ156">
        <f t="shared" si="147"/>
        <v>1009.5101997992009</v>
      </c>
      <c r="CR156">
        <f t="shared" si="148"/>
        <v>0.84125499460352315</v>
      </c>
      <c r="CS156">
        <f t="shared" si="149"/>
        <v>0.16202213958479977</v>
      </c>
      <c r="CT156">
        <v>6</v>
      </c>
      <c r="CU156">
        <v>0.5</v>
      </c>
      <c r="CV156" t="s">
        <v>415</v>
      </c>
      <c r="CW156">
        <v>2</v>
      </c>
      <c r="CX156" t="b">
        <v>1</v>
      </c>
      <c r="CY156">
        <v>1657206019.7874999</v>
      </c>
      <c r="CZ156">
        <v>904.57787499999995</v>
      </c>
      <c r="DA156">
        <v>929.61537499999997</v>
      </c>
      <c r="DB156">
        <v>34.522649999999999</v>
      </c>
      <c r="DC156">
        <v>33.24935</v>
      </c>
      <c r="DD156">
        <v>905.75</v>
      </c>
      <c r="DE156">
        <v>34.075425000000003</v>
      </c>
      <c r="DF156">
        <v>650.36287500000003</v>
      </c>
      <c r="DG156">
        <v>101.223375</v>
      </c>
      <c r="DH156">
        <v>9.9992049999999999E-2</v>
      </c>
      <c r="DI156">
        <v>33.261837499999999</v>
      </c>
      <c r="DJ156">
        <v>999.9</v>
      </c>
      <c r="DK156">
        <v>33.045812499999997</v>
      </c>
      <c r="DL156">
        <v>0</v>
      </c>
      <c r="DM156">
        <v>0</v>
      </c>
      <c r="DN156">
        <v>8981.2512499999993</v>
      </c>
      <c r="DO156">
        <v>0</v>
      </c>
      <c r="DP156">
        <v>1667.1949999999999</v>
      </c>
      <c r="DQ156">
        <v>-25.037512499999998</v>
      </c>
      <c r="DR156">
        <v>936.923</v>
      </c>
      <c r="DS156">
        <v>961.58749999999986</v>
      </c>
      <c r="DT156">
        <v>1.2733000000000001</v>
      </c>
      <c r="DU156">
        <v>929.61537499999997</v>
      </c>
      <c r="DV156">
        <v>33.24935</v>
      </c>
      <c r="DW156">
        <v>3.4944975</v>
      </c>
      <c r="DX156">
        <v>3.3656100000000002</v>
      </c>
      <c r="DY156">
        <v>26.593037500000001</v>
      </c>
      <c r="DZ156">
        <v>25.956637499999999</v>
      </c>
      <c r="EA156">
        <v>1200.0050000000001</v>
      </c>
      <c r="EB156">
        <v>0.95799374999999998</v>
      </c>
      <c r="EC156">
        <v>4.2006500000000002E-2</v>
      </c>
      <c r="ED156">
        <v>0</v>
      </c>
      <c r="EE156">
        <v>535.23587499999996</v>
      </c>
      <c r="EF156">
        <v>5.0001600000000002</v>
      </c>
      <c r="EG156">
        <v>7988.3612499999999</v>
      </c>
      <c r="EH156">
        <v>9515.1987499999996</v>
      </c>
      <c r="EI156">
        <v>47.530999999999999</v>
      </c>
      <c r="EJ156">
        <v>49.655999999999999</v>
      </c>
      <c r="EK156">
        <v>48.694875000000003</v>
      </c>
      <c r="EL156">
        <v>48.585625</v>
      </c>
      <c r="EM156">
        <v>49.25</v>
      </c>
      <c r="EN156">
        <v>1144.8050000000001</v>
      </c>
      <c r="EO156">
        <v>50.2</v>
      </c>
      <c r="EP156">
        <v>0</v>
      </c>
      <c r="EQ156">
        <v>610602.89999985695</v>
      </c>
      <c r="ER156">
        <v>0</v>
      </c>
      <c r="ES156">
        <v>534.74279999999999</v>
      </c>
      <c r="ET156">
        <v>5.1116923158329444</v>
      </c>
      <c r="EU156">
        <v>1467.9469257161829</v>
      </c>
      <c r="EV156">
        <v>7846.6023999999998</v>
      </c>
      <c r="EW156">
        <v>15</v>
      </c>
      <c r="EX156">
        <v>1657194677</v>
      </c>
      <c r="EY156" t="s">
        <v>416</v>
      </c>
      <c r="EZ156">
        <v>1657194677</v>
      </c>
      <c r="FA156">
        <v>1657194677</v>
      </c>
      <c r="FB156">
        <v>4</v>
      </c>
      <c r="FC156">
        <v>-0.154</v>
      </c>
      <c r="FD156">
        <v>6.0000000000000001E-3</v>
      </c>
      <c r="FE156">
        <v>-1.1719999999999999</v>
      </c>
      <c r="FF156">
        <v>0.44700000000000001</v>
      </c>
      <c r="FG156">
        <v>415</v>
      </c>
      <c r="FH156">
        <v>30</v>
      </c>
      <c r="FI156">
        <v>0.27</v>
      </c>
      <c r="FJ156">
        <v>0.12</v>
      </c>
      <c r="FK156">
        <v>-24.81081951219512</v>
      </c>
      <c r="FL156">
        <v>-1.6933400696864469</v>
      </c>
      <c r="FM156">
        <v>0.17491982026549571</v>
      </c>
      <c r="FN156">
        <v>0</v>
      </c>
      <c r="FO156">
        <v>534.41947058823541</v>
      </c>
      <c r="FP156">
        <v>5.0873338388708804</v>
      </c>
      <c r="FQ156">
        <v>0.53169746126102868</v>
      </c>
      <c r="FR156">
        <v>0</v>
      </c>
      <c r="FS156">
        <v>1.2891834146341461</v>
      </c>
      <c r="FT156">
        <v>-0.1136931010452935</v>
      </c>
      <c r="FU156">
        <v>1.1283101245053471E-2</v>
      </c>
      <c r="FV156">
        <v>0</v>
      </c>
      <c r="FW156">
        <v>0</v>
      </c>
      <c r="FX156">
        <v>3</v>
      </c>
      <c r="FY156" t="s">
        <v>425</v>
      </c>
      <c r="FZ156">
        <v>3.3687900000000002</v>
      </c>
      <c r="GA156">
        <v>2.89358</v>
      </c>
      <c r="GB156">
        <v>0.170012</v>
      </c>
      <c r="GC156">
        <v>0.17533899999999999</v>
      </c>
      <c r="GD156">
        <v>0.141926</v>
      </c>
      <c r="GE156">
        <v>0.141097</v>
      </c>
      <c r="GF156">
        <v>28604.7</v>
      </c>
      <c r="GG156">
        <v>24742.1</v>
      </c>
      <c r="GH156">
        <v>30812.5</v>
      </c>
      <c r="GI156">
        <v>27972.6</v>
      </c>
      <c r="GJ156">
        <v>34852.400000000001</v>
      </c>
      <c r="GK156">
        <v>33925.300000000003</v>
      </c>
      <c r="GL156">
        <v>40184.300000000003</v>
      </c>
      <c r="GM156">
        <v>39018.400000000001</v>
      </c>
      <c r="GN156">
        <v>2.3189000000000002</v>
      </c>
      <c r="GO156">
        <v>1.5305800000000001</v>
      </c>
      <c r="GP156">
        <v>0</v>
      </c>
      <c r="GQ156">
        <v>7.1317000000000005E-2</v>
      </c>
      <c r="GR156">
        <v>999.9</v>
      </c>
      <c r="GS156">
        <v>31.888500000000001</v>
      </c>
      <c r="GT156">
        <v>46.3</v>
      </c>
      <c r="GU156">
        <v>44</v>
      </c>
      <c r="GV156">
        <v>41.863300000000002</v>
      </c>
      <c r="GW156">
        <v>50.573700000000002</v>
      </c>
      <c r="GX156">
        <v>42.8245</v>
      </c>
      <c r="GY156">
        <v>1</v>
      </c>
      <c r="GZ156">
        <v>0.69095499999999999</v>
      </c>
      <c r="HA156">
        <v>1.5401400000000001</v>
      </c>
      <c r="HB156">
        <v>20.200199999999999</v>
      </c>
      <c r="HC156">
        <v>5.2147399999999999</v>
      </c>
      <c r="HD156">
        <v>11.974</v>
      </c>
      <c r="HE156">
        <v>4.9902499999999996</v>
      </c>
      <c r="HF156">
        <v>3.2926500000000001</v>
      </c>
      <c r="HG156">
        <v>7078.4</v>
      </c>
      <c r="HH156">
        <v>9999</v>
      </c>
      <c r="HI156">
        <v>9999</v>
      </c>
      <c r="HJ156">
        <v>659.3</v>
      </c>
      <c r="HK156">
        <v>4.97133</v>
      </c>
      <c r="HL156">
        <v>1.87479</v>
      </c>
      <c r="HM156">
        <v>1.87104</v>
      </c>
      <c r="HN156">
        <v>1.8708199999999999</v>
      </c>
      <c r="HO156">
        <v>1.87531</v>
      </c>
      <c r="HP156">
        <v>1.8720600000000001</v>
      </c>
      <c r="HQ156">
        <v>1.86748</v>
      </c>
      <c r="HR156">
        <v>1.8785000000000001</v>
      </c>
      <c r="HS156">
        <v>0</v>
      </c>
      <c r="HT156">
        <v>0</v>
      </c>
      <c r="HU156">
        <v>0</v>
      </c>
      <c r="HV156">
        <v>0</v>
      </c>
      <c r="HW156" t="s">
        <v>418</v>
      </c>
      <c r="HX156" t="s">
        <v>419</v>
      </c>
      <c r="HY156" t="s">
        <v>420</v>
      </c>
      <c r="HZ156" t="s">
        <v>420</v>
      </c>
      <c r="IA156" t="s">
        <v>420</v>
      </c>
      <c r="IB156" t="s">
        <v>420</v>
      </c>
      <c r="IC156">
        <v>0</v>
      </c>
      <c r="ID156">
        <v>100</v>
      </c>
      <c r="IE156">
        <v>100</v>
      </c>
      <c r="IF156">
        <v>-1.1719999999999999</v>
      </c>
      <c r="IG156">
        <v>0.44729999999999998</v>
      </c>
      <c r="IH156">
        <v>-1.172199999999918</v>
      </c>
      <c r="II156">
        <v>0</v>
      </c>
      <c r="IJ156">
        <v>0</v>
      </c>
      <c r="IK156">
        <v>0</v>
      </c>
      <c r="IL156">
        <v>0.44723499999999922</v>
      </c>
      <c r="IM156">
        <v>0</v>
      </c>
      <c r="IN156">
        <v>0</v>
      </c>
      <c r="IO156">
        <v>0</v>
      </c>
      <c r="IP156">
        <v>-1</v>
      </c>
      <c r="IQ156">
        <v>-1</v>
      </c>
      <c r="IR156">
        <v>-1</v>
      </c>
      <c r="IS156">
        <v>-1</v>
      </c>
      <c r="IT156">
        <v>189.1</v>
      </c>
      <c r="IU156">
        <v>189.1</v>
      </c>
      <c r="IV156">
        <v>2.0459000000000001</v>
      </c>
      <c r="IW156">
        <v>2.5683600000000002</v>
      </c>
      <c r="IX156">
        <v>1.49902</v>
      </c>
      <c r="IY156">
        <v>2.2766099999999998</v>
      </c>
      <c r="IZ156">
        <v>1.69678</v>
      </c>
      <c r="JA156">
        <v>2.4169900000000002</v>
      </c>
      <c r="JB156">
        <v>45.9499</v>
      </c>
      <c r="JC156">
        <v>13.8256</v>
      </c>
      <c r="JD156">
        <v>18</v>
      </c>
      <c r="JE156">
        <v>708.101</v>
      </c>
      <c r="JF156">
        <v>269.76499999999999</v>
      </c>
      <c r="JG156">
        <v>29.999700000000001</v>
      </c>
      <c r="JH156">
        <v>36.1297</v>
      </c>
      <c r="JI156">
        <v>30.000399999999999</v>
      </c>
      <c r="JJ156">
        <v>35.924399999999999</v>
      </c>
      <c r="JK156">
        <v>35.925899999999999</v>
      </c>
      <c r="JL156">
        <v>40.976599999999998</v>
      </c>
      <c r="JM156">
        <v>23.1675</v>
      </c>
      <c r="JN156">
        <v>4.2215299999999996</v>
      </c>
      <c r="JO156">
        <v>30</v>
      </c>
      <c r="JP156">
        <v>942.95500000000004</v>
      </c>
      <c r="JQ156">
        <v>33.182400000000001</v>
      </c>
      <c r="JR156">
        <v>98.220299999999995</v>
      </c>
      <c r="JS156">
        <v>98.236199999999997</v>
      </c>
    </row>
    <row r="157" spans="1:279" x14ac:dyDescent="0.2">
      <c r="A157">
        <v>142</v>
      </c>
      <c r="B157">
        <v>1657206026.0999999</v>
      </c>
      <c r="C157">
        <v>563</v>
      </c>
      <c r="D157" t="s">
        <v>703</v>
      </c>
      <c r="E157" t="s">
        <v>704</v>
      </c>
      <c r="F157">
        <v>4</v>
      </c>
      <c r="G157">
        <v>1657206024.0999999</v>
      </c>
      <c r="H157">
        <f t="shared" si="100"/>
        <v>1.4285716426956324E-3</v>
      </c>
      <c r="I157">
        <f t="shared" si="101"/>
        <v>1.4285716426956323</v>
      </c>
      <c r="J157">
        <f t="shared" si="102"/>
        <v>16.674531781342477</v>
      </c>
      <c r="K157">
        <f t="shared" si="103"/>
        <v>911.64114285714288</v>
      </c>
      <c r="L157">
        <f t="shared" si="104"/>
        <v>591.82692414747009</v>
      </c>
      <c r="M157">
        <f t="shared" si="105"/>
        <v>59.965900322111565</v>
      </c>
      <c r="N157">
        <f t="shared" si="106"/>
        <v>92.370555768235718</v>
      </c>
      <c r="O157">
        <f t="shared" si="107"/>
        <v>9.0168228445781942E-2</v>
      </c>
      <c r="P157">
        <f t="shared" si="108"/>
        <v>2.767517702931575</v>
      </c>
      <c r="Q157">
        <f t="shared" si="109"/>
        <v>8.8567402227163958E-2</v>
      </c>
      <c r="R157">
        <f t="shared" si="110"/>
        <v>5.5496086997198567E-2</v>
      </c>
      <c r="S157">
        <f t="shared" si="111"/>
        <v>194.43008232673773</v>
      </c>
      <c r="T157">
        <f t="shared" si="112"/>
        <v>34.073857912953166</v>
      </c>
      <c r="U157">
        <f t="shared" si="113"/>
        <v>33.039200000000001</v>
      </c>
      <c r="V157">
        <f t="shared" si="114"/>
        <v>5.0632452994752262</v>
      </c>
      <c r="W157">
        <f t="shared" si="115"/>
        <v>68.232864296424225</v>
      </c>
      <c r="X157">
        <f t="shared" si="116"/>
        <v>3.4979679967720876</v>
      </c>
      <c r="Y157">
        <f t="shared" si="117"/>
        <v>5.1265149614353804</v>
      </c>
      <c r="Z157">
        <f t="shared" si="118"/>
        <v>1.5652773027031386</v>
      </c>
      <c r="AA157">
        <f t="shared" si="119"/>
        <v>-63.000009442877392</v>
      </c>
      <c r="AB157">
        <f t="shared" si="120"/>
        <v>33.012099917631105</v>
      </c>
      <c r="AC157">
        <f t="shared" si="121"/>
        <v>2.7358738577227455</v>
      </c>
      <c r="AD157">
        <f t="shared" si="122"/>
        <v>167.17804665921417</v>
      </c>
      <c r="AE157">
        <f t="shared" si="123"/>
        <v>25.942503411076228</v>
      </c>
      <c r="AF157">
        <f t="shared" si="124"/>
        <v>1.4530555698712135</v>
      </c>
      <c r="AG157">
        <f t="shared" si="125"/>
        <v>16.674531781342477</v>
      </c>
      <c r="AH157">
        <v>969.63304060381608</v>
      </c>
      <c r="AI157">
        <v>946.81570909090863</v>
      </c>
      <c r="AJ157">
        <v>1.7185460413235121</v>
      </c>
      <c r="AK157">
        <v>65.771731375418483</v>
      </c>
      <c r="AL157">
        <f t="shared" si="126"/>
        <v>1.4285716426956323</v>
      </c>
      <c r="AM157">
        <v>33.250335896636763</v>
      </c>
      <c r="AN157">
        <v>34.522619580419622</v>
      </c>
      <c r="AO157">
        <v>2.5544213300224541E-5</v>
      </c>
      <c r="AP157">
        <v>88.071452504573628</v>
      </c>
      <c r="AQ157">
        <v>2</v>
      </c>
      <c r="AR157">
        <v>0</v>
      </c>
      <c r="AS157">
        <f t="shared" si="127"/>
        <v>1</v>
      </c>
      <c r="AT157">
        <f t="shared" si="128"/>
        <v>0</v>
      </c>
      <c r="AU157">
        <f t="shared" si="129"/>
        <v>47293.945480958166</v>
      </c>
      <c r="AV157" t="s">
        <v>413</v>
      </c>
      <c r="AW157" t="s">
        <v>413</v>
      </c>
      <c r="AX157">
        <v>0</v>
      </c>
      <c r="AY157">
        <v>0</v>
      </c>
      <c r="AZ157" t="e">
        <f t="shared" si="130"/>
        <v>#DIV/0!</v>
      </c>
      <c r="BA157">
        <v>0</v>
      </c>
      <c r="BB157" t="s">
        <v>413</v>
      </c>
      <c r="BC157" t="s">
        <v>413</v>
      </c>
      <c r="BD157">
        <v>0</v>
      </c>
      <c r="BE157">
        <v>0</v>
      </c>
      <c r="BF157" t="e">
        <f t="shared" si="131"/>
        <v>#DIV/0!</v>
      </c>
      <c r="BG157">
        <v>0.5</v>
      </c>
      <c r="BH157">
        <f t="shared" si="132"/>
        <v>1009.524042656341</v>
      </c>
      <c r="BI157">
        <f t="shared" si="133"/>
        <v>16.674531781342477</v>
      </c>
      <c r="BJ157" t="e">
        <f t="shared" si="134"/>
        <v>#DIV/0!</v>
      </c>
      <c r="BK157">
        <f t="shared" si="135"/>
        <v>1.651722106337072E-2</v>
      </c>
      <c r="BL157" t="e">
        <f t="shared" si="136"/>
        <v>#DIV/0!</v>
      </c>
      <c r="BM157" t="e">
        <f t="shared" si="137"/>
        <v>#DIV/0!</v>
      </c>
      <c r="BN157" t="s">
        <v>413</v>
      </c>
      <c r="BO157">
        <v>0</v>
      </c>
      <c r="BP157" t="e">
        <f t="shared" si="138"/>
        <v>#DIV/0!</v>
      </c>
      <c r="BQ157" t="e">
        <f t="shared" si="139"/>
        <v>#DIV/0!</v>
      </c>
      <c r="BR157" t="e">
        <f t="shared" si="140"/>
        <v>#DIV/0!</v>
      </c>
      <c r="BS157" t="e">
        <f t="shared" si="141"/>
        <v>#DIV/0!</v>
      </c>
      <c r="BT157" t="e">
        <f t="shared" si="142"/>
        <v>#DIV/0!</v>
      </c>
      <c r="BU157" t="e">
        <f t="shared" si="143"/>
        <v>#DIV/0!</v>
      </c>
      <c r="BV157" t="e">
        <f t="shared" si="144"/>
        <v>#DIV/0!</v>
      </c>
      <c r="BW157" t="e">
        <f t="shared" si="145"/>
        <v>#DIV/0!</v>
      </c>
      <c r="BX157" t="s">
        <v>413</v>
      </c>
      <c r="BY157" t="s">
        <v>413</v>
      </c>
      <c r="BZ157" t="s">
        <v>413</v>
      </c>
      <c r="CA157" t="s">
        <v>413</v>
      </c>
      <c r="CB157" t="s">
        <v>413</v>
      </c>
      <c r="CC157" t="s">
        <v>413</v>
      </c>
      <c r="CD157" t="s">
        <v>413</v>
      </c>
      <c r="CE157" t="s">
        <v>413</v>
      </c>
      <c r="CF157">
        <v>251</v>
      </c>
      <c r="CG157">
        <v>1000</v>
      </c>
      <c r="CH157" t="s">
        <v>414</v>
      </c>
      <c r="CI157">
        <v>8.5</v>
      </c>
      <c r="CJ157">
        <v>1.992</v>
      </c>
      <c r="CK157">
        <v>33.67</v>
      </c>
      <c r="CL157">
        <v>2.6106759999999999E-5</v>
      </c>
      <c r="CM157">
        <v>3.7014436000000001E-4</v>
      </c>
      <c r="CN157">
        <v>1.8797999360000001E-2</v>
      </c>
      <c r="CO157">
        <v>1.9799999999999999E-4</v>
      </c>
      <c r="CP157">
        <f t="shared" si="146"/>
        <v>1200.0214285714289</v>
      </c>
      <c r="CQ157">
        <f t="shared" si="147"/>
        <v>1009.524042656341</v>
      </c>
      <c r="CR157">
        <f t="shared" si="148"/>
        <v>0.84125501313600171</v>
      </c>
      <c r="CS157">
        <f t="shared" si="149"/>
        <v>0.16202217535248342</v>
      </c>
      <c r="CT157">
        <v>6</v>
      </c>
      <c r="CU157">
        <v>0.5</v>
      </c>
      <c r="CV157" t="s">
        <v>415</v>
      </c>
      <c r="CW157">
        <v>2</v>
      </c>
      <c r="CX157" t="b">
        <v>1</v>
      </c>
      <c r="CY157">
        <v>1657206024.0999999</v>
      </c>
      <c r="CZ157">
        <v>911.64114285714288</v>
      </c>
      <c r="DA157">
        <v>936.79628571428566</v>
      </c>
      <c r="DB157">
        <v>34.52281428571429</v>
      </c>
      <c r="DC157">
        <v>33.228585714285707</v>
      </c>
      <c r="DD157">
        <v>912.81357142857155</v>
      </c>
      <c r="DE157">
        <v>34.075571428571429</v>
      </c>
      <c r="DF157">
        <v>650.37600000000009</v>
      </c>
      <c r="DG157">
        <v>101.2234285714286</v>
      </c>
      <c r="DH157">
        <v>9.9944657142857135E-2</v>
      </c>
      <c r="DI157">
        <v>33.260457142857149</v>
      </c>
      <c r="DJ157">
        <v>999.89999999999986</v>
      </c>
      <c r="DK157">
        <v>33.039200000000001</v>
      </c>
      <c r="DL157">
        <v>0</v>
      </c>
      <c r="DM157">
        <v>0</v>
      </c>
      <c r="DN157">
        <v>8993.66</v>
      </c>
      <c r="DO157">
        <v>0</v>
      </c>
      <c r="DP157">
        <v>1768.194285714286</v>
      </c>
      <c r="DQ157">
        <v>-25.154957142857139</v>
      </c>
      <c r="DR157">
        <v>944.23899999999992</v>
      </c>
      <c r="DS157">
        <v>968.99457142857148</v>
      </c>
      <c r="DT157">
        <v>1.294198571428572</v>
      </c>
      <c r="DU157">
        <v>936.79628571428566</v>
      </c>
      <c r="DV157">
        <v>33.228585714285707</v>
      </c>
      <c r="DW157">
        <v>3.4945157142857139</v>
      </c>
      <c r="DX157">
        <v>3.3635114285714289</v>
      </c>
      <c r="DY157">
        <v>26.593114285714289</v>
      </c>
      <c r="DZ157">
        <v>25.946100000000001</v>
      </c>
      <c r="EA157">
        <v>1200.0214285714289</v>
      </c>
      <c r="EB157">
        <v>0.9579925714285713</v>
      </c>
      <c r="EC157">
        <v>4.2007657142857133E-2</v>
      </c>
      <c r="ED157">
        <v>0</v>
      </c>
      <c r="EE157">
        <v>535.41442857142852</v>
      </c>
      <c r="EF157">
        <v>5.0001600000000002</v>
      </c>
      <c r="EG157">
        <v>7926.0328571428572</v>
      </c>
      <c r="EH157">
        <v>9515.3199999999979</v>
      </c>
      <c r="EI157">
        <v>47.561999999999998</v>
      </c>
      <c r="EJ157">
        <v>49.678142857142859</v>
      </c>
      <c r="EK157">
        <v>48.686999999999998</v>
      </c>
      <c r="EL157">
        <v>48.561999999999998</v>
      </c>
      <c r="EM157">
        <v>49.25</v>
      </c>
      <c r="EN157">
        <v>1144.82</v>
      </c>
      <c r="EO157">
        <v>50.201428571428558</v>
      </c>
      <c r="EP157">
        <v>0</v>
      </c>
      <c r="EQ157">
        <v>610607.09999990463</v>
      </c>
      <c r="ER157">
        <v>0</v>
      </c>
      <c r="ES157">
        <v>535.02307692307681</v>
      </c>
      <c r="ET157">
        <v>4.6792478654456797</v>
      </c>
      <c r="EU157">
        <v>772.07863368111964</v>
      </c>
      <c r="EV157">
        <v>7891.083076923077</v>
      </c>
      <c r="EW157">
        <v>15</v>
      </c>
      <c r="EX157">
        <v>1657194677</v>
      </c>
      <c r="EY157" t="s">
        <v>416</v>
      </c>
      <c r="EZ157">
        <v>1657194677</v>
      </c>
      <c r="FA157">
        <v>1657194677</v>
      </c>
      <c r="FB157">
        <v>4</v>
      </c>
      <c r="FC157">
        <v>-0.154</v>
      </c>
      <c r="FD157">
        <v>6.0000000000000001E-3</v>
      </c>
      <c r="FE157">
        <v>-1.1719999999999999</v>
      </c>
      <c r="FF157">
        <v>0.44700000000000001</v>
      </c>
      <c r="FG157">
        <v>415</v>
      </c>
      <c r="FH157">
        <v>30</v>
      </c>
      <c r="FI157">
        <v>0.27</v>
      </c>
      <c r="FJ157">
        <v>0.12</v>
      </c>
      <c r="FK157">
        <v>-24.940764999999999</v>
      </c>
      <c r="FL157">
        <v>-1.437073170731622</v>
      </c>
      <c r="FM157">
        <v>0.14664033133827811</v>
      </c>
      <c r="FN157">
        <v>0</v>
      </c>
      <c r="FO157">
        <v>534.76491176470586</v>
      </c>
      <c r="FP157">
        <v>4.5525897634888786</v>
      </c>
      <c r="FQ157">
        <v>0.48853673277795101</v>
      </c>
      <c r="FR157">
        <v>0</v>
      </c>
      <c r="FS157">
        <v>1.28408725</v>
      </c>
      <c r="FT157">
        <v>-4.6567542213885212E-2</v>
      </c>
      <c r="FU157">
        <v>9.6287608204534865E-3</v>
      </c>
      <c r="FV157">
        <v>1</v>
      </c>
      <c r="FW157">
        <v>1</v>
      </c>
      <c r="FX157">
        <v>3</v>
      </c>
      <c r="FY157" t="s">
        <v>417</v>
      </c>
      <c r="FZ157">
        <v>3.3688799999999999</v>
      </c>
      <c r="GA157">
        <v>2.8936500000000001</v>
      </c>
      <c r="GB157">
        <v>0.17082600000000001</v>
      </c>
      <c r="GC157">
        <v>0.17617099999999999</v>
      </c>
      <c r="GD157">
        <v>0.14191999999999999</v>
      </c>
      <c r="GE157">
        <v>0.14088999999999999</v>
      </c>
      <c r="GF157">
        <v>28576.1</v>
      </c>
      <c r="GG157">
        <v>24717.200000000001</v>
      </c>
      <c r="GH157">
        <v>30811.9</v>
      </c>
      <c r="GI157">
        <v>27972.799999999999</v>
      </c>
      <c r="GJ157">
        <v>34852.1</v>
      </c>
      <c r="GK157">
        <v>33933.300000000003</v>
      </c>
      <c r="GL157">
        <v>40183.599999999999</v>
      </c>
      <c r="GM157">
        <v>39018.199999999997</v>
      </c>
      <c r="GN157">
        <v>2.3193999999999999</v>
      </c>
      <c r="GO157">
        <v>1.53033</v>
      </c>
      <c r="GP157">
        <v>0</v>
      </c>
      <c r="GQ157">
        <v>7.1451100000000003E-2</v>
      </c>
      <c r="GR157">
        <v>999.9</v>
      </c>
      <c r="GS157">
        <v>31.877199999999998</v>
      </c>
      <c r="GT157">
        <v>46.3</v>
      </c>
      <c r="GU157">
        <v>44</v>
      </c>
      <c r="GV157">
        <v>41.8675</v>
      </c>
      <c r="GW157">
        <v>50.633699999999997</v>
      </c>
      <c r="GX157">
        <v>43.525599999999997</v>
      </c>
      <c r="GY157">
        <v>1</v>
      </c>
      <c r="GZ157">
        <v>0.69115300000000002</v>
      </c>
      <c r="HA157">
        <v>1.53973</v>
      </c>
      <c r="HB157">
        <v>20.200299999999999</v>
      </c>
      <c r="HC157">
        <v>5.2137000000000002</v>
      </c>
      <c r="HD157">
        <v>11.974</v>
      </c>
      <c r="HE157">
        <v>4.9897499999999999</v>
      </c>
      <c r="HF157">
        <v>3.2924000000000002</v>
      </c>
      <c r="HG157">
        <v>7078.6</v>
      </c>
      <c r="HH157">
        <v>9999</v>
      </c>
      <c r="HI157">
        <v>9999</v>
      </c>
      <c r="HJ157">
        <v>659.3</v>
      </c>
      <c r="HK157">
        <v>4.9713200000000004</v>
      </c>
      <c r="HL157">
        <v>1.8747499999999999</v>
      </c>
      <c r="HM157">
        <v>1.87103</v>
      </c>
      <c r="HN157">
        <v>1.8708</v>
      </c>
      <c r="HO157">
        <v>1.87531</v>
      </c>
      <c r="HP157">
        <v>1.87201</v>
      </c>
      <c r="HQ157">
        <v>1.86747</v>
      </c>
      <c r="HR157">
        <v>1.87849</v>
      </c>
      <c r="HS157">
        <v>0</v>
      </c>
      <c r="HT157">
        <v>0</v>
      </c>
      <c r="HU157">
        <v>0</v>
      </c>
      <c r="HV157">
        <v>0</v>
      </c>
      <c r="HW157" t="s">
        <v>418</v>
      </c>
      <c r="HX157" t="s">
        <v>419</v>
      </c>
      <c r="HY157" t="s">
        <v>420</v>
      </c>
      <c r="HZ157" t="s">
        <v>420</v>
      </c>
      <c r="IA157" t="s">
        <v>420</v>
      </c>
      <c r="IB157" t="s">
        <v>420</v>
      </c>
      <c r="IC157">
        <v>0</v>
      </c>
      <c r="ID157">
        <v>100</v>
      </c>
      <c r="IE157">
        <v>100</v>
      </c>
      <c r="IF157">
        <v>-1.1719999999999999</v>
      </c>
      <c r="IG157">
        <v>0.44729999999999998</v>
      </c>
      <c r="IH157">
        <v>-1.172199999999918</v>
      </c>
      <c r="II157">
        <v>0</v>
      </c>
      <c r="IJ157">
        <v>0</v>
      </c>
      <c r="IK157">
        <v>0</v>
      </c>
      <c r="IL157">
        <v>0.44723499999999922</v>
      </c>
      <c r="IM157">
        <v>0</v>
      </c>
      <c r="IN157">
        <v>0</v>
      </c>
      <c r="IO157">
        <v>0</v>
      </c>
      <c r="IP157">
        <v>-1</v>
      </c>
      <c r="IQ157">
        <v>-1</v>
      </c>
      <c r="IR157">
        <v>-1</v>
      </c>
      <c r="IS157">
        <v>-1</v>
      </c>
      <c r="IT157">
        <v>189.2</v>
      </c>
      <c r="IU157">
        <v>189.2</v>
      </c>
      <c r="IV157">
        <v>2.05688</v>
      </c>
      <c r="IW157">
        <v>2.5720200000000002</v>
      </c>
      <c r="IX157">
        <v>1.49902</v>
      </c>
      <c r="IY157">
        <v>2.2766099999999998</v>
      </c>
      <c r="IZ157">
        <v>1.69678</v>
      </c>
      <c r="JA157">
        <v>2.3095699999999999</v>
      </c>
      <c r="JB157">
        <v>45.9499</v>
      </c>
      <c r="JC157">
        <v>13.816800000000001</v>
      </c>
      <c r="JD157">
        <v>18</v>
      </c>
      <c r="JE157">
        <v>708.51800000000003</v>
      </c>
      <c r="JF157">
        <v>269.65499999999997</v>
      </c>
      <c r="JG157">
        <v>29.9998</v>
      </c>
      <c r="JH157">
        <v>36.1297</v>
      </c>
      <c r="JI157">
        <v>30.000299999999999</v>
      </c>
      <c r="JJ157">
        <v>35.924599999999998</v>
      </c>
      <c r="JK157">
        <v>35.927599999999998</v>
      </c>
      <c r="JL157">
        <v>41.211199999999998</v>
      </c>
      <c r="JM157">
        <v>23.1675</v>
      </c>
      <c r="JN157">
        <v>4.2215299999999996</v>
      </c>
      <c r="JO157">
        <v>30</v>
      </c>
      <c r="JP157">
        <v>949.63400000000001</v>
      </c>
      <c r="JQ157">
        <v>33.183500000000002</v>
      </c>
      <c r="JR157">
        <v>98.218500000000006</v>
      </c>
      <c r="JS157">
        <v>98.2363</v>
      </c>
    </row>
    <row r="158" spans="1:279" x14ac:dyDescent="0.2">
      <c r="A158">
        <v>143</v>
      </c>
      <c r="B158">
        <v>1657206030.0999999</v>
      </c>
      <c r="C158">
        <v>567</v>
      </c>
      <c r="D158" t="s">
        <v>705</v>
      </c>
      <c r="E158" t="s">
        <v>706</v>
      </c>
      <c r="F158">
        <v>4</v>
      </c>
      <c r="G158">
        <v>1657206027.7874999</v>
      </c>
      <c r="H158">
        <f t="shared" si="100"/>
        <v>1.4762543515395613E-3</v>
      </c>
      <c r="I158">
        <f t="shared" si="101"/>
        <v>1.4762543515395614</v>
      </c>
      <c r="J158">
        <f t="shared" si="102"/>
        <v>16.816212218629321</v>
      </c>
      <c r="K158">
        <f t="shared" si="103"/>
        <v>917.77099999999996</v>
      </c>
      <c r="L158">
        <f t="shared" si="104"/>
        <v>604.77311900620509</v>
      </c>
      <c r="M158">
        <f t="shared" si="105"/>
        <v>61.277765054708155</v>
      </c>
      <c r="N158">
        <f t="shared" si="106"/>
        <v>92.991824445569534</v>
      </c>
      <c r="O158">
        <f t="shared" si="107"/>
        <v>9.3173857064978438E-2</v>
      </c>
      <c r="P158">
        <f t="shared" si="108"/>
        <v>2.7673297779388797</v>
      </c>
      <c r="Q158">
        <f t="shared" si="109"/>
        <v>9.146550562315256E-2</v>
      </c>
      <c r="R158">
        <f t="shared" si="110"/>
        <v>5.731682065135741E-2</v>
      </c>
      <c r="S158">
        <f t="shared" si="111"/>
        <v>194.43941998747221</v>
      </c>
      <c r="T158">
        <f t="shared" si="112"/>
        <v>34.061456992142901</v>
      </c>
      <c r="U158">
        <f t="shared" si="113"/>
        <v>33.036437499999998</v>
      </c>
      <c r="V158">
        <f t="shared" si="114"/>
        <v>5.0624596617937918</v>
      </c>
      <c r="W158">
        <f t="shared" si="115"/>
        <v>68.195748844342475</v>
      </c>
      <c r="X158">
        <f t="shared" si="116"/>
        <v>3.4961643513503406</v>
      </c>
      <c r="Y158">
        <f t="shared" si="117"/>
        <v>5.1266602546302016</v>
      </c>
      <c r="Z158">
        <f t="shared" si="118"/>
        <v>1.5662953104434512</v>
      </c>
      <c r="AA158">
        <f t="shared" si="119"/>
        <v>-65.102816902894659</v>
      </c>
      <c r="AB158">
        <f t="shared" si="120"/>
        <v>33.497397337936889</v>
      </c>
      <c r="AC158">
        <f t="shared" si="121"/>
        <v>2.7762506518162269</v>
      </c>
      <c r="AD158">
        <f t="shared" si="122"/>
        <v>165.61025107433065</v>
      </c>
      <c r="AE158">
        <f t="shared" si="123"/>
        <v>25.982618238574798</v>
      </c>
      <c r="AF158">
        <f t="shared" si="124"/>
        <v>1.5432248172679528</v>
      </c>
      <c r="AG158">
        <f t="shared" si="125"/>
        <v>16.816212218629321</v>
      </c>
      <c r="AH158">
        <v>976.52308697142109</v>
      </c>
      <c r="AI158">
        <v>953.65440606060599</v>
      </c>
      <c r="AJ158">
        <v>1.6981060286320919</v>
      </c>
      <c r="AK158">
        <v>65.771731375418483</v>
      </c>
      <c r="AL158">
        <f t="shared" si="126"/>
        <v>1.4762543515395614</v>
      </c>
      <c r="AM158">
        <v>33.170117147462499</v>
      </c>
      <c r="AN158">
        <v>34.486083916083921</v>
      </c>
      <c r="AO158">
        <v>-1.913695819854203E-4</v>
      </c>
      <c r="AP158">
        <v>88.071452504573628</v>
      </c>
      <c r="AQ158">
        <v>2</v>
      </c>
      <c r="AR158">
        <v>0</v>
      </c>
      <c r="AS158">
        <f t="shared" si="127"/>
        <v>1</v>
      </c>
      <c r="AT158">
        <f t="shared" si="128"/>
        <v>0</v>
      </c>
      <c r="AU158">
        <f t="shared" si="129"/>
        <v>47288.701573014623</v>
      </c>
      <c r="AV158" t="s">
        <v>413</v>
      </c>
      <c r="AW158" t="s">
        <v>413</v>
      </c>
      <c r="AX158">
        <v>0</v>
      </c>
      <c r="AY158">
        <v>0</v>
      </c>
      <c r="AZ158" t="e">
        <f t="shared" si="130"/>
        <v>#DIV/0!</v>
      </c>
      <c r="BA158">
        <v>0</v>
      </c>
      <c r="BB158" t="s">
        <v>413</v>
      </c>
      <c r="BC158" t="s">
        <v>413</v>
      </c>
      <c r="BD158">
        <v>0</v>
      </c>
      <c r="BE158">
        <v>0</v>
      </c>
      <c r="BF158" t="e">
        <f t="shared" si="131"/>
        <v>#DIV/0!</v>
      </c>
      <c r="BG158">
        <v>0.5</v>
      </c>
      <c r="BH158">
        <f t="shared" si="132"/>
        <v>1009.5732372992081</v>
      </c>
      <c r="BI158">
        <f t="shared" si="133"/>
        <v>16.816212218629321</v>
      </c>
      <c r="BJ158" t="e">
        <f t="shared" si="134"/>
        <v>#DIV/0!</v>
      </c>
      <c r="BK158">
        <f t="shared" si="135"/>
        <v>1.6656753167918502E-2</v>
      </c>
      <c r="BL158" t="e">
        <f t="shared" si="136"/>
        <v>#DIV/0!</v>
      </c>
      <c r="BM158" t="e">
        <f t="shared" si="137"/>
        <v>#DIV/0!</v>
      </c>
      <c r="BN158" t="s">
        <v>413</v>
      </c>
      <c r="BO158">
        <v>0</v>
      </c>
      <c r="BP158" t="e">
        <f t="shared" si="138"/>
        <v>#DIV/0!</v>
      </c>
      <c r="BQ158" t="e">
        <f t="shared" si="139"/>
        <v>#DIV/0!</v>
      </c>
      <c r="BR158" t="e">
        <f t="shared" si="140"/>
        <v>#DIV/0!</v>
      </c>
      <c r="BS158" t="e">
        <f t="shared" si="141"/>
        <v>#DIV/0!</v>
      </c>
      <c r="BT158" t="e">
        <f t="shared" si="142"/>
        <v>#DIV/0!</v>
      </c>
      <c r="BU158" t="e">
        <f t="shared" si="143"/>
        <v>#DIV/0!</v>
      </c>
      <c r="BV158" t="e">
        <f t="shared" si="144"/>
        <v>#DIV/0!</v>
      </c>
      <c r="BW158" t="e">
        <f t="shared" si="145"/>
        <v>#DIV/0!</v>
      </c>
      <c r="BX158" t="s">
        <v>413</v>
      </c>
      <c r="BY158" t="s">
        <v>413</v>
      </c>
      <c r="BZ158" t="s">
        <v>413</v>
      </c>
      <c r="CA158" t="s">
        <v>413</v>
      </c>
      <c r="CB158" t="s">
        <v>413</v>
      </c>
      <c r="CC158" t="s">
        <v>413</v>
      </c>
      <c r="CD158" t="s">
        <v>413</v>
      </c>
      <c r="CE158" t="s">
        <v>413</v>
      </c>
      <c r="CF158">
        <v>251</v>
      </c>
      <c r="CG158">
        <v>1000</v>
      </c>
      <c r="CH158" t="s">
        <v>414</v>
      </c>
      <c r="CI158">
        <v>8.5</v>
      </c>
      <c r="CJ158">
        <v>1.992</v>
      </c>
      <c r="CK158">
        <v>33.67</v>
      </c>
      <c r="CL158">
        <v>2.6106759999999999E-5</v>
      </c>
      <c r="CM158">
        <v>3.7014436000000001E-4</v>
      </c>
      <c r="CN158">
        <v>1.8797999360000001E-2</v>
      </c>
      <c r="CO158">
        <v>1.9799999999999999E-4</v>
      </c>
      <c r="CP158">
        <f t="shared" si="146"/>
        <v>1200.08</v>
      </c>
      <c r="CQ158">
        <f t="shared" si="147"/>
        <v>1009.5732372992081</v>
      </c>
      <c r="CR158">
        <f t="shared" si="148"/>
        <v>0.84125494741951223</v>
      </c>
      <c r="CS158">
        <f t="shared" si="149"/>
        <v>0.16202204851965887</v>
      </c>
      <c r="CT158">
        <v>6</v>
      </c>
      <c r="CU158">
        <v>0.5</v>
      </c>
      <c r="CV158" t="s">
        <v>415</v>
      </c>
      <c r="CW158">
        <v>2</v>
      </c>
      <c r="CX158" t="b">
        <v>1</v>
      </c>
      <c r="CY158">
        <v>1657206027.7874999</v>
      </c>
      <c r="CZ158">
        <v>917.77099999999996</v>
      </c>
      <c r="DA158">
        <v>943.04762499999993</v>
      </c>
      <c r="DB158">
        <v>34.504949999999987</v>
      </c>
      <c r="DC158">
        <v>33.130387499999998</v>
      </c>
      <c r="DD158">
        <v>918.94325000000003</v>
      </c>
      <c r="DE158">
        <v>34.057712500000001</v>
      </c>
      <c r="DF158">
        <v>650.37824999999998</v>
      </c>
      <c r="DG158">
        <v>101.2235</v>
      </c>
      <c r="DH158">
        <v>0.1000594125</v>
      </c>
      <c r="DI158">
        <v>33.260962500000012</v>
      </c>
      <c r="DJ158">
        <v>999.9</v>
      </c>
      <c r="DK158">
        <v>33.036437499999998</v>
      </c>
      <c r="DL158">
        <v>0</v>
      </c>
      <c r="DM158">
        <v>0</v>
      </c>
      <c r="DN158">
        <v>8992.65625</v>
      </c>
      <c r="DO158">
        <v>0</v>
      </c>
      <c r="DP158">
        <v>1634.5725</v>
      </c>
      <c r="DQ158">
        <v>-25.276450000000001</v>
      </c>
      <c r="DR158">
        <v>950.57037500000001</v>
      </c>
      <c r="DS158">
        <v>975.361625</v>
      </c>
      <c r="DT158">
        <v>1.3745562499999999</v>
      </c>
      <c r="DU158">
        <v>943.04762499999993</v>
      </c>
      <c r="DV158">
        <v>33.130387499999998</v>
      </c>
      <c r="DW158">
        <v>3.4927112500000002</v>
      </c>
      <c r="DX158">
        <v>3.3535762500000001</v>
      </c>
      <c r="DY158">
        <v>26.584350000000001</v>
      </c>
      <c r="DZ158">
        <v>25.896125000000001</v>
      </c>
      <c r="EA158">
        <v>1200.08</v>
      </c>
      <c r="EB158">
        <v>0.95799512500000006</v>
      </c>
      <c r="EC158">
        <v>4.2005149999999991E-2</v>
      </c>
      <c r="ED158">
        <v>0</v>
      </c>
      <c r="EE158">
        <v>535.70274999999992</v>
      </c>
      <c r="EF158">
        <v>5.0001600000000002</v>
      </c>
      <c r="EG158">
        <v>7897.2487500000007</v>
      </c>
      <c r="EH158">
        <v>9515.8062499999996</v>
      </c>
      <c r="EI158">
        <v>47.530999999999999</v>
      </c>
      <c r="EJ158">
        <v>49.686999999999998</v>
      </c>
      <c r="EK158">
        <v>48.686999999999998</v>
      </c>
      <c r="EL158">
        <v>48.561999999999998</v>
      </c>
      <c r="EM158">
        <v>49.234250000000003</v>
      </c>
      <c r="EN158">
        <v>1144.8787500000001</v>
      </c>
      <c r="EO158">
        <v>50.201250000000002</v>
      </c>
      <c r="EP158">
        <v>0</v>
      </c>
      <c r="EQ158">
        <v>610610.70000004768</v>
      </c>
      <c r="ER158">
        <v>0</v>
      </c>
      <c r="ES158">
        <v>535.30665384615395</v>
      </c>
      <c r="ET158">
        <v>4.5737777676427358</v>
      </c>
      <c r="EU158">
        <v>80.087521271320512</v>
      </c>
      <c r="EV158">
        <v>7925.916153846154</v>
      </c>
      <c r="EW158">
        <v>15</v>
      </c>
      <c r="EX158">
        <v>1657194677</v>
      </c>
      <c r="EY158" t="s">
        <v>416</v>
      </c>
      <c r="EZ158">
        <v>1657194677</v>
      </c>
      <c r="FA158">
        <v>1657194677</v>
      </c>
      <c r="FB158">
        <v>4</v>
      </c>
      <c r="FC158">
        <v>-0.154</v>
      </c>
      <c r="FD158">
        <v>6.0000000000000001E-3</v>
      </c>
      <c r="FE158">
        <v>-1.1719999999999999</v>
      </c>
      <c r="FF158">
        <v>0.44700000000000001</v>
      </c>
      <c r="FG158">
        <v>415</v>
      </c>
      <c r="FH158">
        <v>30</v>
      </c>
      <c r="FI158">
        <v>0.27</v>
      </c>
      <c r="FJ158">
        <v>0.12</v>
      </c>
      <c r="FK158">
        <v>-25.0484525</v>
      </c>
      <c r="FL158">
        <v>-1.564008630393962</v>
      </c>
      <c r="FM158">
        <v>0.15921141288786431</v>
      </c>
      <c r="FN158">
        <v>0</v>
      </c>
      <c r="FO158">
        <v>535.07561764705883</v>
      </c>
      <c r="FP158">
        <v>4.6454239853728003</v>
      </c>
      <c r="FQ158">
        <v>0.49410775287712849</v>
      </c>
      <c r="FR158">
        <v>0</v>
      </c>
      <c r="FS158">
        <v>1.29893825</v>
      </c>
      <c r="FT158">
        <v>0.2513638649155705</v>
      </c>
      <c r="FU158">
        <v>3.7176351480981813E-2</v>
      </c>
      <c r="FV158">
        <v>0</v>
      </c>
      <c r="FW158">
        <v>0</v>
      </c>
      <c r="FX158">
        <v>3</v>
      </c>
      <c r="FY158" t="s">
        <v>425</v>
      </c>
      <c r="FZ158">
        <v>3.3692199999999999</v>
      </c>
      <c r="GA158">
        <v>2.8937900000000001</v>
      </c>
      <c r="GB158">
        <v>0.17163200000000001</v>
      </c>
      <c r="GC158">
        <v>0.17697099999999999</v>
      </c>
      <c r="GD158">
        <v>0.14181099999999999</v>
      </c>
      <c r="GE158">
        <v>0.140652</v>
      </c>
      <c r="GF158">
        <v>28547.8</v>
      </c>
      <c r="GG158">
        <v>24693.4</v>
      </c>
      <c r="GH158">
        <v>30811.5</v>
      </c>
      <c r="GI158">
        <v>27973.1</v>
      </c>
      <c r="GJ158">
        <v>34856.1</v>
      </c>
      <c r="GK158">
        <v>33943.199999999997</v>
      </c>
      <c r="GL158">
        <v>40183.1</v>
      </c>
      <c r="GM158">
        <v>39018.800000000003</v>
      </c>
      <c r="GN158">
        <v>2.3191799999999998</v>
      </c>
      <c r="GO158">
        <v>1.5305</v>
      </c>
      <c r="GP158">
        <v>0</v>
      </c>
      <c r="GQ158">
        <v>7.2099300000000005E-2</v>
      </c>
      <c r="GR158">
        <v>999.9</v>
      </c>
      <c r="GS158">
        <v>31.870200000000001</v>
      </c>
      <c r="GT158">
        <v>46.3</v>
      </c>
      <c r="GU158">
        <v>44</v>
      </c>
      <c r="GV158">
        <v>41.863700000000001</v>
      </c>
      <c r="GW158">
        <v>50.6937</v>
      </c>
      <c r="GX158">
        <v>42.728400000000001</v>
      </c>
      <c r="GY158">
        <v>1</v>
      </c>
      <c r="GZ158">
        <v>0.69138500000000003</v>
      </c>
      <c r="HA158">
        <v>1.5398400000000001</v>
      </c>
      <c r="HB158">
        <v>20.200399999999998</v>
      </c>
      <c r="HC158">
        <v>5.2138499999999999</v>
      </c>
      <c r="HD158">
        <v>11.974</v>
      </c>
      <c r="HE158">
        <v>4.9899500000000003</v>
      </c>
      <c r="HF158">
        <v>3.2924500000000001</v>
      </c>
      <c r="HG158">
        <v>7078.6</v>
      </c>
      <c r="HH158">
        <v>9999</v>
      </c>
      <c r="HI158">
        <v>9999</v>
      </c>
      <c r="HJ158">
        <v>659.3</v>
      </c>
      <c r="HK158">
        <v>4.9713200000000004</v>
      </c>
      <c r="HL158">
        <v>1.87476</v>
      </c>
      <c r="HM158">
        <v>1.87103</v>
      </c>
      <c r="HN158">
        <v>1.8708100000000001</v>
      </c>
      <c r="HO158">
        <v>1.87531</v>
      </c>
      <c r="HP158">
        <v>1.8720000000000001</v>
      </c>
      <c r="HQ158">
        <v>1.8674599999999999</v>
      </c>
      <c r="HR158">
        <v>1.87849</v>
      </c>
      <c r="HS158">
        <v>0</v>
      </c>
      <c r="HT158">
        <v>0</v>
      </c>
      <c r="HU158">
        <v>0</v>
      </c>
      <c r="HV158">
        <v>0</v>
      </c>
      <c r="HW158" t="s">
        <v>418</v>
      </c>
      <c r="HX158" t="s">
        <v>419</v>
      </c>
      <c r="HY158" t="s">
        <v>420</v>
      </c>
      <c r="HZ158" t="s">
        <v>420</v>
      </c>
      <c r="IA158" t="s">
        <v>420</v>
      </c>
      <c r="IB158" t="s">
        <v>420</v>
      </c>
      <c r="IC158">
        <v>0</v>
      </c>
      <c r="ID158">
        <v>100</v>
      </c>
      <c r="IE158">
        <v>100</v>
      </c>
      <c r="IF158">
        <v>-1.1719999999999999</v>
      </c>
      <c r="IG158">
        <v>0.44719999999999999</v>
      </c>
      <c r="IH158">
        <v>-1.172199999999918</v>
      </c>
      <c r="II158">
        <v>0</v>
      </c>
      <c r="IJ158">
        <v>0</v>
      </c>
      <c r="IK158">
        <v>0</v>
      </c>
      <c r="IL158">
        <v>0.44723499999999922</v>
      </c>
      <c r="IM158">
        <v>0</v>
      </c>
      <c r="IN158">
        <v>0</v>
      </c>
      <c r="IO158">
        <v>0</v>
      </c>
      <c r="IP158">
        <v>-1</v>
      </c>
      <c r="IQ158">
        <v>-1</v>
      </c>
      <c r="IR158">
        <v>-1</v>
      </c>
      <c r="IS158">
        <v>-1</v>
      </c>
      <c r="IT158">
        <v>189.2</v>
      </c>
      <c r="IU158">
        <v>189.2</v>
      </c>
      <c r="IV158">
        <v>2.0678700000000001</v>
      </c>
      <c r="IW158">
        <v>2.5720200000000002</v>
      </c>
      <c r="IX158">
        <v>1.49902</v>
      </c>
      <c r="IY158">
        <v>2.2766099999999998</v>
      </c>
      <c r="IZ158">
        <v>1.69678</v>
      </c>
      <c r="JA158">
        <v>2.34375</v>
      </c>
      <c r="JB158">
        <v>45.920999999999999</v>
      </c>
      <c r="JC158">
        <v>13.816800000000001</v>
      </c>
      <c r="JD158">
        <v>18</v>
      </c>
      <c r="JE158">
        <v>708.36599999999999</v>
      </c>
      <c r="JF158">
        <v>269.738</v>
      </c>
      <c r="JG158">
        <v>30</v>
      </c>
      <c r="JH158">
        <v>36.132599999999996</v>
      </c>
      <c r="JI158">
        <v>30.000399999999999</v>
      </c>
      <c r="JJ158">
        <v>35.927700000000002</v>
      </c>
      <c r="JK158">
        <v>35.927599999999998</v>
      </c>
      <c r="JL158">
        <v>41.453099999999999</v>
      </c>
      <c r="JM158">
        <v>23.1675</v>
      </c>
      <c r="JN158">
        <v>4.2215299999999996</v>
      </c>
      <c r="JO158">
        <v>30</v>
      </c>
      <c r="JP158">
        <v>956.31200000000001</v>
      </c>
      <c r="JQ158">
        <v>33.183500000000002</v>
      </c>
      <c r="JR158">
        <v>98.217200000000005</v>
      </c>
      <c r="JS158">
        <v>98.237499999999997</v>
      </c>
    </row>
    <row r="159" spans="1:279" x14ac:dyDescent="0.2">
      <c r="A159">
        <v>144</v>
      </c>
      <c r="B159">
        <v>1657206034.0999999</v>
      </c>
      <c r="C159">
        <v>571</v>
      </c>
      <c r="D159" t="s">
        <v>707</v>
      </c>
      <c r="E159" t="s">
        <v>708</v>
      </c>
      <c r="F159">
        <v>4</v>
      </c>
      <c r="G159">
        <v>1657206032.0999999</v>
      </c>
      <c r="H159">
        <f t="shared" si="100"/>
        <v>1.4620568184320333E-3</v>
      </c>
      <c r="I159">
        <f t="shared" si="101"/>
        <v>1.4620568184320333</v>
      </c>
      <c r="J159">
        <f t="shared" si="102"/>
        <v>16.809105225071114</v>
      </c>
      <c r="K159">
        <f t="shared" si="103"/>
        <v>924.87071428571437</v>
      </c>
      <c r="L159">
        <f t="shared" si="104"/>
        <v>608.00604734818648</v>
      </c>
      <c r="M159">
        <f t="shared" si="105"/>
        <v>61.604899376320489</v>
      </c>
      <c r="N159">
        <f t="shared" si="106"/>
        <v>93.710527285345165</v>
      </c>
      <c r="O159">
        <f t="shared" si="107"/>
        <v>9.1963957391854034E-2</v>
      </c>
      <c r="P159">
        <f t="shared" si="108"/>
        <v>2.7691398252821053</v>
      </c>
      <c r="Q159">
        <f t="shared" si="109"/>
        <v>9.0300324826196612E-2</v>
      </c>
      <c r="R159">
        <f t="shared" si="110"/>
        <v>5.65846670723546E-2</v>
      </c>
      <c r="S159">
        <f t="shared" si="111"/>
        <v>194.41859961243989</v>
      </c>
      <c r="T159">
        <f t="shared" si="112"/>
        <v>34.06555483318369</v>
      </c>
      <c r="U159">
        <f t="shared" si="113"/>
        <v>33.039671428571431</v>
      </c>
      <c r="V159">
        <f t="shared" si="114"/>
        <v>5.0633793814009778</v>
      </c>
      <c r="W159">
        <f t="shared" si="115"/>
        <v>68.113616732537352</v>
      </c>
      <c r="X159">
        <f t="shared" si="116"/>
        <v>3.4921177306133222</v>
      </c>
      <c r="Y159">
        <f t="shared" si="117"/>
        <v>5.1269010487666034</v>
      </c>
      <c r="Z159">
        <f t="shared" si="118"/>
        <v>1.5712616507876556</v>
      </c>
      <c r="AA159">
        <f t="shared" si="119"/>
        <v>-64.476705692852661</v>
      </c>
      <c r="AB159">
        <f t="shared" si="120"/>
        <v>33.161544721231309</v>
      </c>
      <c r="AC159">
        <f t="shared" si="121"/>
        <v>2.7466736057820107</v>
      </c>
      <c r="AD159">
        <f t="shared" si="122"/>
        <v>165.85011224660056</v>
      </c>
      <c r="AE159">
        <f t="shared" si="123"/>
        <v>25.968501676365094</v>
      </c>
      <c r="AF159">
        <f t="shared" si="124"/>
        <v>1.5413376529614355</v>
      </c>
      <c r="AG159">
        <f t="shared" si="125"/>
        <v>16.809105225071114</v>
      </c>
      <c r="AH159">
        <v>983.29821989603761</v>
      </c>
      <c r="AI159">
        <v>960.43223030303045</v>
      </c>
      <c r="AJ159">
        <v>1.6991581233261039</v>
      </c>
      <c r="AK159">
        <v>65.771731375418483</v>
      </c>
      <c r="AL159">
        <f t="shared" si="126"/>
        <v>1.4620568184320333</v>
      </c>
      <c r="AM159">
        <v>33.094549769062027</v>
      </c>
      <c r="AN159">
        <v>34.454530769230772</v>
      </c>
      <c r="AO159">
        <v>-1.0707761962044191E-2</v>
      </c>
      <c r="AP159">
        <v>88.071452504573628</v>
      </c>
      <c r="AQ159">
        <v>2</v>
      </c>
      <c r="AR159">
        <v>0</v>
      </c>
      <c r="AS159">
        <f t="shared" si="127"/>
        <v>1</v>
      </c>
      <c r="AT159">
        <f t="shared" si="128"/>
        <v>0</v>
      </c>
      <c r="AU159">
        <f t="shared" si="129"/>
        <v>47338.336316341505</v>
      </c>
      <c r="AV159" t="s">
        <v>413</v>
      </c>
      <c r="AW159" t="s">
        <v>413</v>
      </c>
      <c r="AX159">
        <v>0</v>
      </c>
      <c r="AY159">
        <v>0</v>
      </c>
      <c r="AZ159" t="e">
        <f t="shared" si="130"/>
        <v>#DIV/0!</v>
      </c>
      <c r="BA159">
        <v>0</v>
      </c>
      <c r="BB159" t="s">
        <v>413</v>
      </c>
      <c r="BC159" t="s">
        <v>413</v>
      </c>
      <c r="BD159">
        <v>0</v>
      </c>
      <c r="BE159">
        <v>0</v>
      </c>
      <c r="BF159" t="e">
        <f t="shared" si="131"/>
        <v>#DIV/0!</v>
      </c>
      <c r="BG159">
        <v>0.5</v>
      </c>
      <c r="BH159">
        <f t="shared" si="132"/>
        <v>1009.4639997991916</v>
      </c>
      <c r="BI159">
        <f t="shared" si="133"/>
        <v>16.809105225071114</v>
      </c>
      <c r="BJ159" t="e">
        <f t="shared" si="134"/>
        <v>#DIV/0!</v>
      </c>
      <c r="BK159">
        <f t="shared" si="135"/>
        <v>1.6651515287731785E-2</v>
      </c>
      <c r="BL159" t="e">
        <f t="shared" si="136"/>
        <v>#DIV/0!</v>
      </c>
      <c r="BM159" t="e">
        <f t="shared" si="137"/>
        <v>#DIV/0!</v>
      </c>
      <c r="BN159" t="s">
        <v>413</v>
      </c>
      <c r="BO159">
        <v>0</v>
      </c>
      <c r="BP159" t="e">
        <f t="shared" si="138"/>
        <v>#DIV/0!</v>
      </c>
      <c r="BQ159" t="e">
        <f t="shared" si="139"/>
        <v>#DIV/0!</v>
      </c>
      <c r="BR159" t="e">
        <f t="shared" si="140"/>
        <v>#DIV/0!</v>
      </c>
      <c r="BS159" t="e">
        <f t="shared" si="141"/>
        <v>#DIV/0!</v>
      </c>
      <c r="BT159" t="e">
        <f t="shared" si="142"/>
        <v>#DIV/0!</v>
      </c>
      <c r="BU159" t="e">
        <f t="shared" si="143"/>
        <v>#DIV/0!</v>
      </c>
      <c r="BV159" t="e">
        <f t="shared" si="144"/>
        <v>#DIV/0!</v>
      </c>
      <c r="BW159" t="e">
        <f t="shared" si="145"/>
        <v>#DIV/0!</v>
      </c>
      <c r="BX159" t="s">
        <v>413</v>
      </c>
      <c r="BY159" t="s">
        <v>413</v>
      </c>
      <c r="BZ159" t="s">
        <v>413</v>
      </c>
      <c r="CA159" t="s">
        <v>413</v>
      </c>
      <c r="CB159" t="s">
        <v>413</v>
      </c>
      <c r="CC159" t="s">
        <v>413</v>
      </c>
      <c r="CD159" t="s">
        <v>413</v>
      </c>
      <c r="CE159" t="s">
        <v>413</v>
      </c>
      <c r="CF159">
        <v>251</v>
      </c>
      <c r="CG159">
        <v>1000</v>
      </c>
      <c r="CH159" t="s">
        <v>414</v>
      </c>
      <c r="CI159">
        <v>8.5</v>
      </c>
      <c r="CJ159">
        <v>1.992</v>
      </c>
      <c r="CK159">
        <v>33.67</v>
      </c>
      <c r="CL159">
        <v>2.6106759999999999E-5</v>
      </c>
      <c r="CM159">
        <v>3.7014436000000001E-4</v>
      </c>
      <c r="CN159">
        <v>1.8797999360000001E-2</v>
      </c>
      <c r="CO159">
        <v>1.9799999999999999E-4</v>
      </c>
      <c r="CP159">
        <f t="shared" si="146"/>
        <v>1199.95</v>
      </c>
      <c r="CQ159">
        <f t="shared" si="147"/>
        <v>1009.4639997991916</v>
      </c>
      <c r="CR159">
        <f t="shared" si="148"/>
        <v>0.8412550521264982</v>
      </c>
      <c r="CS159">
        <f t="shared" si="149"/>
        <v>0.16202225060414174</v>
      </c>
      <c r="CT159">
        <v>6</v>
      </c>
      <c r="CU159">
        <v>0.5</v>
      </c>
      <c r="CV159" t="s">
        <v>415</v>
      </c>
      <c r="CW159">
        <v>2</v>
      </c>
      <c r="CX159" t="b">
        <v>1</v>
      </c>
      <c r="CY159">
        <v>1657206032.0999999</v>
      </c>
      <c r="CZ159">
        <v>924.87071428571437</v>
      </c>
      <c r="DA159">
        <v>950.14342857142867</v>
      </c>
      <c r="DB159">
        <v>34.465257142857141</v>
      </c>
      <c r="DC159">
        <v>33.092285714285723</v>
      </c>
      <c r="DD159">
        <v>926.04285714285709</v>
      </c>
      <c r="DE159">
        <v>34.018028571428573</v>
      </c>
      <c r="DF159">
        <v>650.3624285714285</v>
      </c>
      <c r="DG159">
        <v>101.22285714285709</v>
      </c>
      <c r="DH159">
        <v>9.9982728571428578E-2</v>
      </c>
      <c r="DI159">
        <v>33.261800000000001</v>
      </c>
      <c r="DJ159">
        <v>999.89999999999986</v>
      </c>
      <c r="DK159">
        <v>33.039671428571431</v>
      </c>
      <c r="DL159">
        <v>0</v>
      </c>
      <c r="DM159">
        <v>0</v>
      </c>
      <c r="DN159">
        <v>9002.3228571428572</v>
      </c>
      <c r="DO159">
        <v>0</v>
      </c>
      <c r="DP159">
        <v>1751.512857142857</v>
      </c>
      <c r="DQ159">
        <v>-25.272957142857141</v>
      </c>
      <c r="DR159">
        <v>957.88442857142854</v>
      </c>
      <c r="DS159">
        <v>982.66214285714273</v>
      </c>
      <c r="DT159">
        <v>1.37297</v>
      </c>
      <c r="DU159">
        <v>950.14342857142867</v>
      </c>
      <c r="DV159">
        <v>33.092285714285723</v>
      </c>
      <c r="DW159">
        <v>3.4886714285714282</v>
      </c>
      <c r="DX159">
        <v>3.3496928571428581</v>
      </c>
      <c r="DY159">
        <v>26.564700000000009</v>
      </c>
      <c r="DZ159">
        <v>25.87657142857142</v>
      </c>
      <c r="EA159">
        <v>1199.95</v>
      </c>
      <c r="EB159">
        <v>0.95799099999999993</v>
      </c>
      <c r="EC159">
        <v>4.2009199999999997E-2</v>
      </c>
      <c r="ED159">
        <v>0</v>
      </c>
      <c r="EE159">
        <v>536.07614285714283</v>
      </c>
      <c r="EF159">
        <v>5.0001600000000002</v>
      </c>
      <c r="EG159">
        <v>8100.812857142856</v>
      </c>
      <c r="EH159">
        <v>9514.7485714285704</v>
      </c>
      <c r="EI159">
        <v>47.544285714285721</v>
      </c>
      <c r="EJ159">
        <v>49.686999999999998</v>
      </c>
      <c r="EK159">
        <v>48.705000000000013</v>
      </c>
      <c r="EL159">
        <v>48.561999999999998</v>
      </c>
      <c r="EM159">
        <v>49.213999999999999</v>
      </c>
      <c r="EN159">
        <v>1144.75</v>
      </c>
      <c r="EO159">
        <v>50.2</v>
      </c>
      <c r="EP159">
        <v>0</v>
      </c>
      <c r="EQ159">
        <v>610614.89999985695</v>
      </c>
      <c r="ER159">
        <v>0</v>
      </c>
      <c r="ES159">
        <v>535.67707999999993</v>
      </c>
      <c r="ET159">
        <v>4.6829999901724291</v>
      </c>
      <c r="EU159">
        <v>612.12000092246842</v>
      </c>
      <c r="EV159">
        <v>7985.7840000000006</v>
      </c>
      <c r="EW159">
        <v>15</v>
      </c>
      <c r="EX159">
        <v>1657194677</v>
      </c>
      <c r="EY159" t="s">
        <v>416</v>
      </c>
      <c r="EZ159">
        <v>1657194677</v>
      </c>
      <c r="FA159">
        <v>1657194677</v>
      </c>
      <c r="FB159">
        <v>4</v>
      </c>
      <c r="FC159">
        <v>-0.154</v>
      </c>
      <c r="FD159">
        <v>6.0000000000000001E-3</v>
      </c>
      <c r="FE159">
        <v>-1.1719999999999999</v>
      </c>
      <c r="FF159">
        <v>0.44700000000000001</v>
      </c>
      <c r="FG159">
        <v>415</v>
      </c>
      <c r="FH159">
        <v>30</v>
      </c>
      <c r="FI159">
        <v>0.27</v>
      </c>
      <c r="FJ159">
        <v>0.12</v>
      </c>
      <c r="FK159">
        <v>-25.1358</v>
      </c>
      <c r="FL159">
        <v>-1.2109891181988499</v>
      </c>
      <c r="FM159">
        <v>0.1282812612971978</v>
      </c>
      <c r="FN159">
        <v>0</v>
      </c>
      <c r="FO159">
        <v>535.35120588235304</v>
      </c>
      <c r="FP159">
        <v>4.6509243596608387</v>
      </c>
      <c r="FQ159">
        <v>0.50028643439131837</v>
      </c>
      <c r="FR159">
        <v>0</v>
      </c>
      <c r="FS159">
        <v>1.31703225</v>
      </c>
      <c r="FT159">
        <v>0.43002562851782</v>
      </c>
      <c r="FU159">
        <v>4.7976350345117963E-2</v>
      </c>
      <c r="FV159">
        <v>0</v>
      </c>
      <c r="FW159">
        <v>0</v>
      </c>
      <c r="FX159">
        <v>3</v>
      </c>
      <c r="FY159" t="s">
        <v>425</v>
      </c>
      <c r="FZ159">
        <v>3.3689800000000001</v>
      </c>
      <c r="GA159">
        <v>2.8936999999999999</v>
      </c>
      <c r="GB159">
        <v>0.17243900000000001</v>
      </c>
      <c r="GC159">
        <v>0.17777599999999999</v>
      </c>
      <c r="GD159">
        <v>0.14172399999999999</v>
      </c>
      <c r="GE159">
        <v>0.14064499999999999</v>
      </c>
      <c r="GF159">
        <v>28519.5</v>
      </c>
      <c r="GG159">
        <v>24668.6</v>
      </c>
      <c r="GH159">
        <v>30811.200000000001</v>
      </c>
      <c r="GI159">
        <v>27972.5</v>
      </c>
      <c r="GJ159">
        <v>34859.199999999997</v>
      </c>
      <c r="GK159">
        <v>33942.800000000003</v>
      </c>
      <c r="GL159">
        <v>40182.6</v>
      </c>
      <c r="GM159">
        <v>39017.9</v>
      </c>
      <c r="GN159">
        <v>2.3191999999999999</v>
      </c>
      <c r="GO159">
        <v>1.5305500000000001</v>
      </c>
      <c r="GP159">
        <v>0</v>
      </c>
      <c r="GQ159">
        <v>7.2479199999999994E-2</v>
      </c>
      <c r="GR159">
        <v>999.9</v>
      </c>
      <c r="GS159">
        <v>31.866</v>
      </c>
      <c r="GT159">
        <v>46.3</v>
      </c>
      <c r="GU159">
        <v>44</v>
      </c>
      <c r="GV159">
        <v>41.863500000000002</v>
      </c>
      <c r="GW159">
        <v>50.453699999999998</v>
      </c>
      <c r="GX159">
        <v>42.395800000000001</v>
      </c>
      <c r="GY159">
        <v>1</v>
      </c>
      <c r="GZ159">
        <v>0.69160600000000005</v>
      </c>
      <c r="HA159">
        <v>1.5427999999999999</v>
      </c>
      <c r="HB159">
        <v>20.200299999999999</v>
      </c>
      <c r="HC159">
        <v>5.2137000000000002</v>
      </c>
      <c r="HD159">
        <v>11.974</v>
      </c>
      <c r="HE159">
        <v>4.9898499999999997</v>
      </c>
      <c r="HF159">
        <v>3.2924799999999999</v>
      </c>
      <c r="HG159">
        <v>7078.8</v>
      </c>
      <c r="HH159">
        <v>9999</v>
      </c>
      <c r="HI159">
        <v>9999</v>
      </c>
      <c r="HJ159">
        <v>659.3</v>
      </c>
      <c r="HK159">
        <v>4.97133</v>
      </c>
      <c r="HL159">
        <v>1.87473</v>
      </c>
      <c r="HM159">
        <v>1.87103</v>
      </c>
      <c r="HN159">
        <v>1.87079</v>
      </c>
      <c r="HO159">
        <v>1.87531</v>
      </c>
      <c r="HP159">
        <v>1.87202</v>
      </c>
      <c r="HQ159">
        <v>1.86748</v>
      </c>
      <c r="HR159">
        <v>1.8784799999999999</v>
      </c>
      <c r="HS159">
        <v>0</v>
      </c>
      <c r="HT159">
        <v>0</v>
      </c>
      <c r="HU159">
        <v>0</v>
      </c>
      <c r="HV159">
        <v>0</v>
      </c>
      <c r="HW159" t="s">
        <v>418</v>
      </c>
      <c r="HX159" t="s">
        <v>419</v>
      </c>
      <c r="HY159" t="s">
        <v>420</v>
      </c>
      <c r="HZ159" t="s">
        <v>420</v>
      </c>
      <c r="IA159" t="s">
        <v>420</v>
      </c>
      <c r="IB159" t="s">
        <v>420</v>
      </c>
      <c r="IC159">
        <v>0</v>
      </c>
      <c r="ID159">
        <v>100</v>
      </c>
      <c r="IE159">
        <v>100</v>
      </c>
      <c r="IF159">
        <v>-1.1719999999999999</v>
      </c>
      <c r="IG159">
        <v>0.44729999999999998</v>
      </c>
      <c r="IH159">
        <v>-1.172199999999918</v>
      </c>
      <c r="II159">
        <v>0</v>
      </c>
      <c r="IJ159">
        <v>0</v>
      </c>
      <c r="IK159">
        <v>0</v>
      </c>
      <c r="IL159">
        <v>0.44723499999999922</v>
      </c>
      <c r="IM159">
        <v>0</v>
      </c>
      <c r="IN159">
        <v>0</v>
      </c>
      <c r="IO159">
        <v>0</v>
      </c>
      <c r="IP159">
        <v>-1</v>
      </c>
      <c r="IQ159">
        <v>-1</v>
      </c>
      <c r="IR159">
        <v>-1</v>
      </c>
      <c r="IS159">
        <v>-1</v>
      </c>
      <c r="IT159">
        <v>189.3</v>
      </c>
      <c r="IU159">
        <v>189.3</v>
      </c>
      <c r="IV159">
        <v>2.0813000000000001</v>
      </c>
      <c r="IW159">
        <v>2.5708000000000002</v>
      </c>
      <c r="IX159">
        <v>1.49902</v>
      </c>
      <c r="IY159">
        <v>2.2766099999999998</v>
      </c>
      <c r="IZ159">
        <v>1.69678</v>
      </c>
      <c r="JA159">
        <v>2.3742700000000001</v>
      </c>
      <c r="JB159">
        <v>45.920999999999999</v>
      </c>
      <c r="JC159">
        <v>13.816800000000001</v>
      </c>
      <c r="JD159">
        <v>18</v>
      </c>
      <c r="JE159">
        <v>708.38699999999994</v>
      </c>
      <c r="JF159">
        <v>269.77499999999998</v>
      </c>
      <c r="JG159">
        <v>30.000499999999999</v>
      </c>
      <c r="JH159">
        <v>36.133400000000002</v>
      </c>
      <c r="JI159">
        <v>30.000399999999999</v>
      </c>
      <c r="JJ159">
        <v>35.927700000000002</v>
      </c>
      <c r="JK159">
        <v>35.930900000000001</v>
      </c>
      <c r="JL159">
        <v>41.694099999999999</v>
      </c>
      <c r="JM159">
        <v>23.1675</v>
      </c>
      <c r="JN159">
        <v>4.2215299999999996</v>
      </c>
      <c r="JO159">
        <v>30</v>
      </c>
      <c r="JP159">
        <v>962.99099999999999</v>
      </c>
      <c r="JQ159">
        <v>33.196599999999997</v>
      </c>
      <c r="JR159">
        <v>98.216099999999997</v>
      </c>
      <c r="JS159">
        <v>98.235299999999995</v>
      </c>
    </row>
    <row r="160" spans="1:279" x14ac:dyDescent="0.2">
      <c r="A160">
        <v>145</v>
      </c>
      <c r="B160">
        <v>1657206038.0999999</v>
      </c>
      <c r="C160">
        <v>575</v>
      </c>
      <c r="D160" t="s">
        <v>709</v>
      </c>
      <c r="E160" t="s">
        <v>710</v>
      </c>
      <c r="F160">
        <v>4</v>
      </c>
      <c r="G160">
        <v>1657206035.7874999</v>
      </c>
      <c r="H160">
        <f t="shared" si="100"/>
        <v>1.4584913546386604E-3</v>
      </c>
      <c r="I160">
        <f t="shared" si="101"/>
        <v>1.4584913546386604</v>
      </c>
      <c r="J160">
        <f t="shared" si="102"/>
        <v>16.808419724157858</v>
      </c>
      <c r="K160">
        <f t="shared" si="103"/>
        <v>930.92975000000001</v>
      </c>
      <c r="L160">
        <f t="shared" si="104"/>
        <v>612.64808434630618</v>
      </c>
      <c r="M160">
        <f t="shared" si="105"/>
        <v>62.075015408347134</v>
      </c>
      <c r="N160">
        <f t="shared" si="106"/>
        <v>94.324099024969328</v>
      </c>
      <c r="O160">
        <f t="shared" si="107"/>
        <v>9.1571013274718963E-2</v>
      </c>
      <c r="P160">
        <f t="shared" si="108"/>
        <v>2.7688291838460399</v>
      </c>
      <c r="Q160">
        <f t="shared" si="109"/>
        <v>8.9921248176791382E-2</v>
      </c>
      <c r="R160">
        <f t="shared" si="110"/>
        <v>5.6346529262461462E-2</v>
      </c>
      <c r="S160">
        <f t="shared" si="111"/>
        <v>194.41939761244149</v>
      </c>
      <c r="T160">
        <f t="shared" si="112"/>
        <v>34.067752541895366</v>
      </c>
      <c r="U160">
        <f t="shared" si="113"/>
        <v>33.040750000000003</v>
      </c>
      <c r="V160">
        <f t="shared" si="114"/>
        <v>5.0636861562140707</v>
      </c>
      <c r="W160">
        <f t="shared" si="115"/>
        <v>68.060887524415165</v>
      </c>
      <c r="X160">
        <f t="shared" si="116"/>
        <v>3.4896369592969458</v>
      </c>
      <c r="Y160">
        <f t="shared" si="117"/>
        <v>5.1272281132759616</v>
      </c>
      <c r="Z160">
        <f t="shared" si="118"/>
        <v>1.5740491969171249</v>
      </c>
      <c r="AA160">
        <f t="shared" si="119"/>
        <v>-64.319468739564925</v>
      </c>
      <c r="AB160">
        <f t="shared" si="120"/>
        <v>33.166621118815151</v>
      </c>
      <c r="AC160">
        <f t="shared" si="121"/>
        <v>2.7474321027410973</v>
      </c>
      <c r="AD160">
        <f t="shared" si="122"/>
        <v>166.01398209443283</v>
      </c>
      <c r="AE160">
        <f t="shared" si="123"/>
        <v>26.04081386850094</v>
      </c>
      <c r="AF160">
        <f t="shared" si="124"/>
        <v>1.5161817960519324</v>
      </c>
      <c r="AG160">
        <f t="shared" si="125"/>
        <v>16.808419724157858</v>
      </c>
      <c r="AH160">
        <v>990.16017627364295</v>
      </c>
      <c r="AI160">
        <v>967.23544242424202</v>
      </c>
      <c r="AJ160">
        <v>1.714002769352001</v>
      </c>
      <c r="AK160">
        <v>65.771731375418483</v>
      </c>
      <c r="AL160">
        <f t="shared" si="126"/>
        <v>1.4584913546386604</v>
      </c>
      <c r="AM160">
        <v>33.091853411301301</v>
      </c>
      <c r="AN160">
        <v>34.432005594405602</v>
      </c>
      <c r="AO160">
        <v>-7.6091483942623307E-3</v>
      </c>
      <c r="AP160">
        <v>88.071452504573628</v>
      </c>
      <c r="AQ160">
        <v>2</v>
      </c>
      <c r="AR160">
        <v>0</v>
      </c>
      <c r="AS160">
        <f t="shared" si="127"/>
        <v>1</v>
      </c>
      <c r="AT160">
        <f t="shared" si="128"/>
        <v>0</v>
      </c>
      <c r="AU160">
        <f t="shared" si="129"/>
        <v>47329.615479382162</v>
      </c>
      <c r="AV160" t="s">
        <v>413</v>
      </c>
      <c r="AW160" t="s">
        <v>413</v>
      </c>
      <c r="AX160">
        <v>0</v>
      </c>
      <c r="AY160">
        <v>0</v>
      </c>
      <c r="AZ160" t="e">
        <f t="shared" si="130"/>
        <v>#DIV/0!</v>
      </c>
      <c r="BA160">
        <v>0</v>
      </c>
      <c r="BB160" t="s">
        <v>413</v>
      </c>
      <c r="BC160" t="s">
        <v>413</v>
      </c>
      <c r="BD160">
        <v>0</v>
      </c>
      <c r="BE160">
        <v>0</v>
      </c>
      <c r="BF160" t="e">
        <f t="shared" si="131"/>
        <v>#DIV/0!</v>
      </c>
      <c r="BG160">
        <v>0.5</v>
      </c>
      <c r="BH160">
        <f t="shared" si="132"/>
        <v>1009.4681997991923</v>
      </c>
      <c r="BI160">
        <f t="shared" si="133"/>
        <v>16.808419724157858</v>
      </c>
      <c r="BJ160" t="e">
        <f t="shared" si="134"/>
        <v>#DIV/0!</v>
      </c>
      <c r="BK160">
        <f t="shared" si="135"/>
        <v>1.6650766935998044E-2</v>
      </c>
      <c r="BL160" t="e">
        <f t="shared" si="136"/>
        <v>#DIV/0!</v>
      </c>
      <c r="BM160" t="e">
        <f t="shared" si="137"/>
        <v>#DIV/0!</v>
      </c>
      <c r="BN160" t="s">
        <v>413</v>
      </c>
      <c r="BO160">
        <v>0</v>
      </c>
      <c r="BP160" t="e">
        <f t="shared" si="138"/>
        <v>#DIV/0!</v>
      </c>
      <c r="BQ160" t="e">
        <f t="shared" si="139"/>
        <v>#DIV/0!</v>
      </c>
      <c r="BR160" t="e">
        <f t="shared" si="140"/>
        <v>#DIV/0!</v>
      </c>
      <c r="BS160" t="e">
        <f t="shared" si="141"/>
        <v>#DIV/0!</v>
      </c>
      <c r="BT160" t="e">
        <f t="shared" si="142"/>
        <v>#DIV/0!</v>
      </c>
      <c r="BU160" t="e">
        <f t="shared" si="143"/>
        <v>#DIV/0!</v>
      </c>
      <c r="BV160" t="e">
        <f t="shared" si="144"/>
        <v>#DIV/0!</v>
      </c>
      <c r="BW160" t="e">
        <f t="shared" si="145"/>
        <v>#DIV/0!</v>
      </c>
      <c r="BX160" t="s">
        <v>413</v>
      </c>
      <c r="BY160" t="s">
        <v>413</v>
      </c>
      <c r="BZ160" t="s">
        <v>413</v>
      </c>
      <c r="CA160" t="s">
        <v>413</v>
      </c>
      <c r="CB160" t="s">
        <v>413</v>
      </c>
      <c r="CC160" t="s">
        <v>413</v>
      </c>
      <c r="CD160" t="s">
        <v>413</v>
      </c>
      <c r="CE160" t="s">
        <v>413</v>
      </c>
      <c r="CF160">
        <v>251</v>
      </c>
      <c r="CG160">
        <v>1000</v>
      </c>
      <c r="CH160" t="s">
        <v>414</v>
      </c>
      <c r="CI160">
        <v>8.5</v>
      </c>
      <c r="CJ160">
        <v>1.992</v>
      </c>
      <c r="CK160">
        <v>33.67</v>
      </c>
      <c r="CL160">
        <v>2.6106759999999999E-5</v>
      </c>
      <c r="CM160">
        <v>3.7014436000000001E-4</v>
      </c>
      <c r="CN160">
        <v>1.8797999360000001E-2</v>
      </c>
      <c r="CO160">
        <v>1.9799999999999999E-4</v>
      </c>
      <c r="CP160">
        <f t="shared" si="146"/>
        <v>1199.9549999999999</v>
      </c>
      <c r="CQ160">
        <f t="shared" si="147"/>
        <v>1009.4681997991923</v>
      </c>
      <c r="CR160">
        <f t="shared" si="148"/>
        <v>0.84125504689691899</v>
      </c>
      <c r="CS160">
        <f t="shared" si="149"/>
        <v>0.16202224051105374</v>
      </c>
      <c r="CT160">
        <v>6</v>
      </c>
      <c r="CU160">
        <v>0.5</v>
      </c>
      <c r="CV160" t="s">
        <v>415</v>
      </c>
      <c r="CW160">
        <v>2</v>
      </c>
      <c r="CX160" t="b">
        <v>1</v>
      </c>
      <c r="CY160">
        <v>1657206035.7874999</v>
      </c>
      <c r="CZ160">
        <v>930.92975000000001</v>
      </c>
      <c r="DA160">
        <v>956.25599999999997</v>
      </c>
      <c r="DB160">
        <v>34.440899999999999</v>
      </c>
      <c r="DC160">
        <v>33.090312500000003</v>
      </c>
      <c r="DD160">
        <v>932.10199999999998</v>
      </c>
      <c r="DE160">
        <v>33.993650000000002</v>
      </c>
      <c r="DF160">
        <v>650.36725000000001</v>
      </c>
      <c r="DG160">
        <v>101.2225</v>
      </c>
      <c r="DH160">
        <v>9.9967162499999998E-2</v>
      </c>
      <c r="DI160">
        <v>33.2629375</v>
      </c>
      <c r="DJ160">
        <v>999.9</v>
      </c>
      <c r="DK160">
        <v>33.040750000000003</v>
      </c>
      <c r="DL160">
        <v>0</v>
      </c>
      <c r="DM160">
        <v>0</v>
      </c>
      <c r="DN160">
        <v>9000.7049999999999</v>
      </c>
      <c r="DO160">
        <v>0</v>
      </c>
      <c r="DP160">
        <v>1912.2012500000001</v>
      </c>
      <c r="DQ160">
        <v>-25.326237500000001</v>
      </c>
      <c r="DR160">
        <v>964.135625</v>
      </c>
      <c r="DS160">
        <v>988.98175000000003</v>
      </c>
      <c r="DT160">
        <v>1.35057</v>
      </c>
      <c r="DU160">
        <v>956.25599999999997</v>
      </c>
      <c r="DV160">
        <v>33.090312500000003</v>
      </c>
      <c r="DW160">
        <v>3.4861900000000001</v>
      </c>
      <c r="DX160">
        <v>3.3494799999999998</v>
      </c>
      <c r="DY160">
        <v>26.552612499999999</v>
      </c>
      <c r="DZ160">
        <v>25.875487499999998</v>
      </c>
      <c r="EA160">
        <v>1199.9549999999999</v>
      </c>
      <c r="EB160">
        <v>0.95799100000000004</v>
      </c>
      <c r="EC160">
        <v>4.2009199999999997E-2</v>
      </c>
      <c r="ED160">
        <v>0</v>
      </c>
      <c r="EE160">
        <v>536.23700000000008</v>
      </c>
      <c r="EF160">
        <v>5.0001600000000002</v>
      </c>
      <c r="EG160">
        <v>8134.1887500000003</v>
      </c>
      <c r="EH160">
        <v>9514.7775000000001</v>
      </c>
      <c r="EI160">
        <v>47.546499999999988</v>
      </c>
      <c r="EJ160">
        <v>49.686999999999998</v>
      </c>
      <c r="EK160">
        <v>48.702749999999988</v>
      </c>
      <c r="EL160">
        <v>48.577749999999988</v>
      </c>
      <c r="EM160">
        <v>49.234250000000003</v>
      </c>
      <c r="EN160">
        <v>1144.7550000000001</v>
      </c>
      <c r="EO160">
        <v>50.2</v>
      </c>
      <c r="EP160">
        <v>0</v>
      </c>
      <c r="EQ160">
        <v>610619.09999990463</v>
      </c>
      <c r="ER160">
        <v>0</v>
      </c>
      <c r="ES160">
        <v>535.91934615384628</v>
      </c>
      <c r="ET160">
        <v>4.3337777618371618</v>
      </c>
      <c r="EU160">
        <v>1294.2800012554469</v>
      </c>
      <c r="EV160">
        <v>8020.2157692307683</v>
      </c>
      <c r="EW160">
        <v>15</v>
      </c>
      <c r="EX160">
        <v>1657194677</v>
      </c>
      <c r="EY160" t="s">
        <v>416</v>
      </c>
      <c r="EZ160">
        <v>1657194677</v>
      </c>
      <c r="FA160">
        <v>1657194677</v>
      </c>
      <c r="FB160">
        <v>4</v>
      </c>
      <c r="FC160">
        <v>-0.154</v>
      </c>
      <c r="FD160">
        <v>6.0000000000000001E-3</v>
      </c>
      <c r="FE160">
        <v>-1.1719999999999999</v>
      </c>
      <c r="FF160">
        <v>0.44700000000000001</v>
      </c>
      <c r="FG160">
        <v>415</v>
      </c>
      <c r="FH160">
        <v>30</v>
      </c>
      <c r="FI160">
        <v>0.27</v>
      </c>
      <c r="FJ160">
        <v>0.12</v>
      </c>
      <c r="FK160">
        <v>-25.200262500000001</v>
      </c>
      <c r="FL160">
        <v>-1.0981947467166819</v>
      </c>
      <c r="FM160">
        <v>0.11741863712268991</v>
      </c>
      <c r="FN160">
        <v>0</v>
      </c>
      <c r="FO160">
        <v>535.67899999999997</v>
      </c>
      <c r="FP160">
        <v>4.2830863158851704</v>
      </c>
      <c r="FQ160">
        <v>0.46810946432243539</v>
      </c>
      <c r="FR160">
        <v>0</v>
      </c>
      <c r="FS160">
        <v>1.33155025</v>
      </c>
      <c r="FT160">
        <v>0.37091853658536222</v>
      </c>
      <c r="FU160">
        <v>4.5541996304921673E-2</v>
      </c>
      <c r="FV160">
        <v>0</v>
      </c>
      <c r="FW160">
        <v>0</v>
      </c>
      <c r="FX160">
        <v>3</v>
      </c>
      <c r="FY160" t="s">
        <v>425</v>
      </c>
      <c r="FZ160">
        <v>3.3687499999999999</v>
      </c>
      <c r="GA160">
        <v>2.8936099999999998</v>
      </c>
      <c r="GB160">
        <v>0.173237</v>
      </c>
      <c r="GC160">
        <v>0.178594</v>
      </c>
      <c r="GD160">
        <v>0.14166400000000001</v>
      </c>
      <c r="GE160">
        <v>0.14064599999999999</v>
      </c>
      <c r="GF160">
        <v>28490.5</v>
      </c>
      <c r="GG160">
        <v>24643.7</v>
      </c>
      <c r="GH160">
        <v>30809.7</v>
      </c>
      <c r="GI160">
        <v>27972.3</v>
      </c>
      <c r="GJ160">
        <v>34860</v>
      </c>
      <c r="GK160">
        <v>33942.400000000001</v>
      </c>
      <c r="GL160">
        <v>40180.6</v>
      </c>
      <c r="GM160">
        <v>39017.5</v>
      </c>
      <c r="GN160">
        <v>2.31915</v>
      </c>
      <c r="GO160">
        <v>1.5304199999999999</v>
      </c>
      <c r="GP160">
        <v>0</v>
      </c>
      <c r="GQ160">
        <v>7.2695300000000004E-2</v>
      </c>
      <c r="GR160">
        <v>999.9</v>
      </c>
      <c r="GS160">
        <v>31.863199999999999</v>
      </c>
      <c r="GT160">
        <v>46.3</v>
      </c>
      <c r="GU160">
        <v>44</v>
      </c>
      <c r="GV160">
        <v>41.866799999999998</v>
      </c>
      <c r="GW160">
        <v>50.753700000000002</v>
      </c>
      <c r="GX160">
        <v>43.201099999999997</v>
      </c>
      <c r="GY160">
        <v>1</v>
      </c>
      <c r="GZ160">
        <v>0.69173300000000004</v>
      </c>
      <c r="HA160">
        <v>1.54667</v>
      </c>
      <c r="HB160">
        <v>20.200299999999999</v>
      </c>
      <c r="HC160">
        <v>5.2141500000000001</v>
      </c>
      <c r="HD160">
        <v>11.974</v>
      </c>
      <c r="HE160">
        <v>4.9898499999999997</v>
      </c>
      <c r="HF160">
        <v>3.29243</v>
      </c>
      <c r="HG160">
        <v>7078.8</v>
      </c>
      <c r="HH160">
        <v>9999</v>
      </c>
      <c r="HI160">
        <v>9999</v>
      </c>
      <c r="HJ160">
        <v>659.3</v>
      </c>
      <c r="HK160">
        <v>4.9713500000000002</v>
      </c>
      <c r="HL160">
        <v>1.8747199999999999</v>
      </c>
      <c r="HM160">
        <v>1.87103</v>
      </c>
      <c r="HN160">
        <v>1.8707800000000001</v>
      </c>
      <c r="HO160">
        <v>1.87531</v>
      </c>
      <c r="HP160">
        <v>1.87201</v>
      </c>
      <c r="HQ160">
        <v>1.86747</v>
      </c>
      <c r="HR160">
        <v>1.8784799999999999</v>
      </c>
      <c r="HS160">
        <v>0</v>
      </c>
      <c r="HT160">
        <v>0</v>
      </c>
      <c r="HU160">
        <v>0</v>
      </c>
      <c r="HV160">
        <v>0</v>
      </c>
      <c r="HW160" t="s">
        <v>418</v>
      </c>
      <c r="HX160" t="s">
        <v>419</v>
      </c>
      <c r="HY160" t="s">
        <v>420</v>
      </c>
      <c r="HZ160" t="s">
        <v>420</v>
      </c>
      <c r="IA160" t="s">
        <v>420</v>
      </c>
      <c r="IB160" t="s">
        <v>420</v>
      </c>
      <c r="IC160">
        <v>0</v>
      </c>
      <c r="ID160">
        <v>100</v>
      </c>
      <c r="IE160">
        <v>100</v>
      </c>
      <c r="IF160">
        <v>-1.1719999999999999</v>
      </c>
      <c r="IG160">
        <v>0.44729999999999998</v>
      </c>
      <c r="IH160">
        <v>-1.172199999999918</v>
      </c>
      <c r="II160">
        <v>0</v>
      </c>
      <c r="IJ160">
        <v>0</v>
      </c>
      <c r="IK160">
        <v>0</v>
      </c>
      <c r="IL160">
        <v>0.44723499999999922</v>
      </c>
      <c r="IM160">
        <v>0</v>
      </c>
      <c r="IN160">
        <v>0</v>
      </c>
      <c r="IO160">
        <v>0</v>
      </c>
      <c r="IP160">
        <v>-1</v>
      </c>
      <c r="IQ160">
        <v>-1</v>
      </c>
      <c r="IR160">
        <v>-1</v>
      </c>
      <c r="IS160">
        <v>-1</v>
      </c>
      <c r="IT160">
        <v>189.4</v>
      </c>
      <c r="IU160">
        <v>189.4</v>
      </c>
      <c r="IV160">
        <v>2.0922900000000002</v>
      </c>
      <c r="IW160">
        <v>2.5683600000000002</v>
      </c>
      <c r="IX160">
        <v>1.49902</v>
      </c>
      <c r="IY160">
        <v>2.2766099999999998</v>
      </c>
      <c r="IZ160">
        <v>1.69678</v>
      </c>
      <c r="JA160">
        <v>2.4035600000000001</v>
      </c>
      <c r="JB160">
        <v>45.9499</v>
      </c>
      <c r="JC160">
        <v>13.8256</v>
      </c>
      <c r="JD160">
        <v>18</v>
      </c>
      <c r="JE160">
        <v>708.37400000000002</v>
      </c>
      <c r="JF160">
        <v>269.71899999999999</v>
      </c>
      <c r="JG160">
        <v>30.000900000000001</v>
      </c>
      <c r="JH160">
        <v>36.136400000000002</v>
      </c>
      <c r="JI160">
        <v>30.0002</v>
      </c>
      <c r="JJ160">
        <v>35.930300000000003</v>
      </c>
      <c r="JK160">
        <v>35.931699999999999</v>
      </c>
      <c r="JL160">
        <v>41.932699999999997</v>
      </c>
      <c r="JM160">
        <v>22.886700000000001</v>
      </c>
      <c r="JN160">
        <v>4.2215299999999996</v>
      </c>
      <c r="JO160">
        <v>30</v>
      </c>
      <c r="JP160">
        <v>969.66899999999998</v>
      </c>
      <c r="JQ160">
        <v>33.214500000000001</v>
      </c>
      <c r="JR160">
        <v>98.211299999999994</v>
      </c>
      <c r="JS160">
        <v>98.234399999999994</v>
      </c>
    </row>
    <row r="161" spans="1:279" x14ac:dyDescent="0.2">
      <c r="A161">
        <v>146</v>
      </c>
      <c r="B161">
        <v>1657206042.0999999</v>
      </c>
      <c r="C161">
        <v>579</v>
      </c>
      <c r="D161" t="s">
        <v>711</v>
      </c>
      <c r="E161" t="s">
        <v>712</v>
      </c>
      <c r="F161">
        <v>4</v>
      </c>
      <c r="G161">
        <v>1657206040.0999999</v>
      </c>
      <c r="H161">
        <f t="shared" si="100"/>
        <v>1.4866963769729017E-3</v>
      </c>
      <c r="I161">
        <f t="shared" si="101"/>
        <v>1.4866963769729018</v>
      </c>
      <c r="J161">
        <f t="shared" si="102"/>
        <v>17.222265417764763</v>
      </c>
      <c r="K161">
        <f t="shared" si="103"/>
        <v>938.05599999999993</v>
      </c>
      <c r="L161">
        <f t="shared" si="104"/>
        <v>617.40034715024831</v>
      </c>
      <c r="M161">
        <f t="shared" si="105"/>
        <v>62.556024653317522</v>
      </c>
      <c r="N161">
        <f t="shared" si="106"/>
        <v>95.045385920251206</v>
      </c>
      <c r="O161">
        <f t="shared" si="107"/>
        <v>9.3171943705613297E-2</v>
      </c>
      <c r="P161">
        <f t="shared" si="108"/>
        <v>2.7665640508592815</v>
      </c>
      <c r="Q161">
        <f t="shared" si="109"/>
        <v>9.1463198262995246E-2</v>
      </c>
      <c r="R161">
        <f t="shared" si="110"/>
        <v>5.7315412693816459E-2</v>
      </c>
      <c r="S161">
        <f t="shared" si="111"/>
        <v>194.42543961245372</v>
      </c>
      <c r="T161">
        <f t="shared" si="112"/>
        <v>34.071653946159557</v>
      </c>
      <c r="U161">
        <f t="shared" si="113"/>
        <v>33.048242857142853</v>
      </c>
      <c r="V161">
        <f t="shared" si="114"/>
        <v>5.0658177733672343</v>
      </c>
      <c r="W161">
        <f t="shared" si="115"/>
        <v>67.99492753938479</v>
      </c>
      <c r="X161">
        <f t="shared" si="116"/>
        <v>3.4883988999320374</v>
      </c>
      <c r="Y161">
        <f t="shared" si="117"/>
        <v>5.1303810830763039</v>
      </c>
      <c r="Z161">
        <f t="shared" si="118"/>
        <v>1.5774188734351968</v>
      </c>
      <c r="AA161">
        <f t="shared" si="119"/>
        <v>-65.56331022450496</v>
      </c>
      <c r="AB161">
        <f t="shared" si="120"/>
        <v>33.65698876474864</v>
      </c>
      <c r="AC161">
        <f t="shared" si="121"/>
        <v>2.790587871623865</v>
      </c>
      <c r="AD161">
        <f t="shared" si="122"/>
        <v>165.30970602432126</v>
      </c>
      <c r="AE161">
        <f t="shared" si="123"/>
        <v>26.294203316834281</v>
      </c>
      <c r="AF161">
        <f t="shared" si="124"/>
        <v>1.4718890867774923</v>
      </c>
      <c r="AG161">
        <f t="shared" si="125"/>
        <v>17.222265417764763</v>
      </c>
      <c r="AH161">
        <v>997.25269072083631</v>
      </c>
      <c r="AI161">
        <v>974.03721212121206</v>
      </c>
      <c r="AJ161">
        <v>1.6883258599271569</v>
      </c>
      <c r="AK161">
        <v>65.771731375418483</v>
      </c>
      <c r="AL161">
        <f t="shared" si="126"/>
        <v>1.4866963769729018</v>
      </c>
      <c r="AM161">
        <v>33.094660664268737</v>
      </c>
      <c r="AN161">
        <v>34.428869930069951</v>
      </c>
      <c r="AO161">
        <v>-1.8463760069825021E-3</v>
      </c>
      <c r="AP161">
        <v>88.071452504573628</v>
      </c>
      <c r="AQ161">
        <v>2</v>
      </c>
      <c r="AR161">
        <v>0</v>
      </c>
      <c r="AS161">
        <f t="shared" si="127"/>
        <v>1</v>
      </c>
      <c r="AT161">
        <f t="shared" si="128"/>
        <v>0</v>
      </c>
      <c r="AU161">
        <f t="shared" si="129"/>
        <v>47265.64330143085</v>
      </c>
      <c r="AV161" t="s">
        <v>413</v>
      </c>
      <c r="AW161" t="s">
        <v>413</v>
      </c>
      <c r="AX161">
        <v>0</v>
      </c>
      <c r="AY161">
        <v>0</v>
      </c>
      <c r="AZ161" t="e">
        <f t="shared" si="130"/>
        <v>#DIV/0!</v>
      </c>
      <c r="BA161">
        <v>0</v>
      </c>
      <c r="BB161" t="s">
        <v>413</v>
      </c>
      <c r="BC161" t="s">
        <v>413</v>
      </c>
      <c r="BD161">
        <v>0</v>
      </c>
      <c r="BE161">
        <v>0</v>
      </c>
      <c r="BF161" t="e">
        <f t="shared" si="131"/>
        <v>#DIV/0!</v>
      </c>
      <c r="BG161">
        <v>0.5</v>
      </c>
      <c r="BH161">
        <f t="shared" si="132"/>
        <v>1009.4999997991987</v>
      </c>
      <c r="BI161">
        <f t="shared" si="133"/>
        <v>17.222265417764763</v>
      </c>
      <c r="BJ161" t="e">
        <f t="shared" si="134"/>
        <v>#DIV/0!</v>
      </c>
      <c r="BK161">
        <f t="shared" si="135"/>
        <v>1.7060193582159953E-2</v>
      </c>
      <c r="BL161" t="e">
        <f t="shared" si="136"/>
        <v>#DIV/0!</v>
      </c>
      <c r="BM161" t="e">
        <f t="shared" si="137"/>
        <v>#DIV/0!</v>
      </c>
      <c r="BN161" t="s">
        <v>413</v>
      </c>
      <c r="BO161">
        <v>0</v>
      </c>
      <c r="BP161" t="e">
        <f t="shared" si="138"/>
        <v>#DIV/0!</v>
      </c>
      <c r="BQ161" t="e">
        <f t="shared" si="139"/>
        <v>#DIV/0!</v>
      </c>
      <c r="BR161" t="e">
        <f t="shared" si="140"/>
        <v>#DIV/0!</v>
      </c>
      <c r="BS161" t="e">
        <f t="shared" si="141"/>
        <v>#DIV/0!</v>
      </c>
      <c r="BT161" t="e">
        <f t="shared" si="142"/>
        <v>#DIV/0!</v>
      </c>
      <c r="BU161" t="e">
        <f t="shared" si="143"/>
        <v>#DIV/0!</v>
      </c>
      <c r="BV161" t="e">
        <f t="shared" si="144"/>
        <v>#DIV/0!</v>
      </c>
      <c r="BW161" t="e">
        <f t="shared" si="145"/>
        <v>#DIV/0!</v>
      </c>
      <c r="BX161" t="s">
        <v>413</v>
      </c>
      <c r="BY161" t="s">
        <v>413</v>
      </c>
      <c r="BZ161" t="s">
        <v>413</v>
      </c>
      <c r="CA161" t="s">
        <v>413</v>
      </c>
      <c r="CB161" t="s">
        <v>413</v>
      </c>
      <c r="CC161" t="s">
        <v>413</v>
      </c>
      <c r="CD161" t="s">
        <v>413</v>
      </c>
      <c r="CE161" t="s">
        <v>413</v>
      </c>
      <c r="CF161">
        <v>251</v>
      </c>
      <c r="CG161">
        <v>1000</v>
      </c>
      <c r="CH161" t="s">
        <v>414</v>
      </c>
      <c r="CI161">
        <v>8.5</v>
      </c>
      <c r="CJ161">
        <v>1.992</v>
      </c>
      <c r="CK161">
        <v>33.67</v>
      </c>
      <c r="CL161">
        <v>2.6106759999999999E-5</v>
      </c>
      <c r="CM161">
        <v>3.7014436000000001E-4</v>
      </c>
      <c r="CN161">
        <v>1.8797999360000001E-2</v>
      </c>
      <c r="CO161">
        <v>1.9799999999999999E-4</v>
      </c>
      <c r="CP161">
        <f t="shared" si="146"/>
        <v>1199.992857142857</v>
      </c>
      <c r="CQ161">
        <f t="shared" si="147"/>
        <v>1009.4999997991987</v>
      </c>
      <c r="CR161">
        <f t="shared" si="148"/>
        <v>0.84125500730294722</v>
      </c>
      <c r="CS161">
        <f t="shared" si="149"/>
        <v>0.1620221640946882</v>
      </c>
      <c r="CT161">
        <v>6</v>
      </c>
      <c r="CU161">
        <v>0.5</v>
      </c>
      <c r="CV161" t="s">
        <v>415</v>
      </c>
      <c r="CW161">
        <v>2</v>
      </c>
      <c r="CX161" t="b">
        <v>1</v>
      </c>
      <c r="CY161">
        <v>1657206040.0999999</v>
      </c>
      <c r="CZ161">
        <v>938.05599999999993</v>
      </c>
      <c r="DA161">
        <v>963.58642857142854</v>
      </c>
      <c r="DB161">
        <v>34.428957142857143</v>
      </c>
      <c r="DC161">
        <v>33.117871428571434</v>
      </c>
      <c r="DD161">
        <v>939.22828571428556</v>
      </c>
      <c r="DE161">
        <v>33.981742857142862</v>
      </c>
      <c r="DF161">
        <v>650.39842857142855</v>
      </c>
      <c r="DG161">
        <v>101.2217142857143</v>
      </c>
      <c r="DH161">
        <v>9.9940200000000007E-2</v>
      </c>
      <c r="DI161">
        <v>33.273899999999998</v>
      </c>
      <c r="DJ161">
        <v>999.89999999999986</v>
      </c>
      <c r="DK161">
        <v>33.048242857142853</v>
      </c>
      <c r="DL161">
        <v>0</v>
      </c>
      <c r="DM161">
        <v>0</v>
      </c>
      <c r="DN161">
        <v>8988.7514285714278</v>
      </c>
      <c r="DO161">
        <v>0</v>
      </c>
      <c r="DP161">
        <v>1887.5828571428569</v>
      </c>
      <c r="DQ161">
        <v>-25.530371428571421</v>
      </c>
      <c r="DR161">
        <v>971.50399999999991</v>
      </c>
      <c r="DS161">
        <v>996.59142857142854</v>
      </c>
      <c r="DT161">
        <v>1.311078571428572</v>
      </c>
      <c r="DU161">
        <v>963.58642857142854</v>
      </c>
      <c r="DV161">
        <v>33.117871428571434</v>
      </c>
      <c r="DW161">
        <v>3.4849528571428579</v>
      </c>
      <c r="DX161">
        <v>3.3522442857142858</v>
      </c>
      <c r="DY161">
        <v>26.546614285714291</v>
      </c>
      <c r="DZ161">
        <v>25.889428571428571</v>
      </c>
      <c r="EA161">
        <v>1199.992857142857</v>
      </c>
      <c r="EB161">
        <v>0.9579925714285713</v>
      </c>
      <c r="EC161">
        <v>4.2007657142857133E-2</v>
      </c>
      <c r="ED161">
        <v>0</v>
      </c>
      <c r="EE161">
        <v>536.63857142857148</v>
      </c>
      <c r="EF161">
        <v>5.0001600000000002</v>
      </c>
      <c r="EG161">
        <v>8077.3585714285709</v>
      </c>
      <c r="EH161">
        <v>9515.0885714285705</v>
      </c>
      <c r="EI161">
        <v>47.561999999999998</v>
      </c>
      <c r="EJ161">
        <v>49.686999999999998</v>
      </c>
      <c r="EK161">
        <v>48.669285714285706</v>
      </c>
      <c r="EL161">
        <v>48.561999999999998</v>
      </c>
      <c r="EM161">
        <v>49.232000000000014</v>
      </c>
      <c r="EN161">
        <v>1144.792857142857</v>
      </c>
      <c r="EO161">
        <v>50.2</v>
      </c>
      <c r="EP161">
        <v>0</v>
      </c>
      <c r="EQ161">
        <v>610622.70000004768</v>
      </c>
      <c r="ER161">
        <v>0</v>
      </c>
      <c r="ES161">
        <v>536.22180769230772</v>
      </c>
      <c r="ET161">
        <v>4.5467692149417998</v>
      </c>
      <c r="EU161">
        <v>735.74427241528736</v>
      </c>
      <c r="EV161">
        <v>8060.6853846153836</v>
      </c>
      <c r="EW161">
        <v>15</v>
      </c>
      <c r="EX161">
        <v>1657194677</v>
      </c>
      <c r="EY161" t="s">
        <v>416</v>
      </c>
      <c r="EZ161">
        <v>1657194677</v>
      </c>
      <c r="FA161">
        <v>1657194677</v>
      </c>
      <c r="FB161">
        <v>4</v>
      </c>
      <c r="FC161">
        <v>-0.154</v>
      </c>
      <c r="FD161">
        <v>6.0000000000000001E-3</v>
      </c>
      <c r="FE161">
        <v>-1.1719999999999999</v>
      </c>
      <c r="FF161">
        <v>0.44700000000000001</v>
      </c>
      <c r="FG161">
        <v>415</v>
      </c>
      <c r="FH161">
        <v>30</v>
      </c>
      <c r="FI161">
        <v>0.27</v>
      </c>
      <c r="FJ161">
        <v>0.12</v>
      </c>
      <c r="FK161">
        <v>-25.294125000000001</v>
      </c>
      <c r="FL161">
        <v>-1.149942213883681</v>
      </c>
      <c r="FM161">
        <v>0.1230900397067122</v>
      </c>
      <c r="FN161">
        <v>0</v>
      </c>
      <c r="FO161">
        <v>535.97958823529416</v>
      </c>
      <c r="FP161">
        <v>4.5326508686956011</v>
      </c>
      <c r="FQ161">
        <v>0.48552828218629329</v>
      </c>
      <c r="FR161">
        <v>0</v>
      </c>
      <c r="FS161">
        <v>1.3410895</v>
      </c>
      <c r="FT161">
        <v>8.3961050656661429E-2</v>
      </c>
      <c r="FU161">
        <v>3.7140206108071068E-2</v>
      </c>
      <c r="FV161">
        <v>1</v>
      </c>
      <c r="FW161">
        <v>1</v>
      </c>
      <c r="FX161">
        <v>3</v>
      </c>
      <c r="FY161" t="s">
        <v>417</v>
      </c>
      <c r="FZ161">
        <v>3.3689100000000001</v>
      </c>
      <c r="GA161">
        <v>2.8935399999999998</v>
      </c>
      <c r="GB161">
        <v>0.174035</v>
      </c>
      <c r="GC161">
        <v>0.17941499999999999</v>
      </c>
      <c r="GD161">
        <v>0.14165800000000001</v>
      </c>
      <c r="GE161">
        <v>0.140792</v>
      </c>
      <c r="GF161">
        <v>28463.8</v>
      </c>
      <c r="GG161">
        <v>24619.3</v>
      </c>
      <c r="GH161">
        <v>30810.6</v>
      </c>
      <c r="GI161">
        <v>27972.6</v>
      </c>
      <c r="GJ161">
        <v>34861.4</v>
      </c>
      <c r="GK161">
        <v>33937</v>
      </c>
      <c r="GL161">
        <v>40182</v>
      </c>
      <c r="GM161">
        <v>39018</v>
      </c>
      <c r="GN161">
        <v>2.3193199999999998</v>
      </c>
      <c r="GO161">
        <v>1.5304199999999999</v>
      </c>
      <c r="GP161">
        <v>0</v>
      </c>
      <c r="GQ161">
        <v>7.4006600000000006E-2</v>
      </c>
      <c r="GR161">
        <v>999.9</v>
      </c>
      <c r="GS161">
        <v>31.861799999999999</v>
      </c>
      <c r="GT161">
        <v>46.3</v>
      </c>
      <c r="GU161">
        <v>44</v>
      </c>
      <c r="GV161">
        <v>41.864899999999999</v>
      </c>
      <c r="GW161">
        <v>50.603700000000003</v>
      </c>
      <c r="GX161">
        <v>43.473599999999998</v>
      </c>
      <c r="GY161">
        <v>1</v>
      </c>
      <c r="GZ161">
        <v>0.692048</v>
      </c>
      <c r="HA161">
        <v>1.5513999999999999</v>
      </c>
      <c r="HB161">
        <v>20.200099999999999</v>
      </c>
      <c r="HC161">
        <v>5.2138499999999999</v>
      </c>
      <c r="HD161">
        <v>11.974</v>
      </c>
      <c r="HE161">
        <v>4.9898999999999996</v>
      </c>
      <c r="HF161">
        <v>3.2924500000000001</v>
      </c>
      <c r="HG161">
        <v>7078.8</v>
      </c>
      <c r="HH161">
        <v>9999</v>
      </c>
      <c r="HI161">
        <v>9999</v>
      </c>
      <c r="HJ161">
        <v>659.3</v>
      </c>
      <c r="HK161">
        <v>4.9713399999999996</v>
      </c>
      <c r="HL161">
        <v>1.8747499999999999</v>
      </c>
      <c r="HM161">
        <v>1.87103</v>
      </c>
      <c r="HN161">
        <v>1.8707800000000001</v>
      </c>
      <c r="HO161">
        <v>1.8753</v>
      </c>
      <c r="HP161">
        <v>1.87202</v>
      </c>
      <c r="HQ161">
        <v>1.8674900000000001</v>
      </c>
      <c r="HR161">
        <v>1.8784799999999999</v>
      </c>
      <c r="HS161">
        <v>0</v>
      </c>
      <c r="HT161">
        <v>0</v>
      </c>
      <c r="HU161">
        <v>0</v>
      </c>
      <c r="HV161">
        <v>0</v>
      </c>
      <c r="HW161" t="s">
        <v>418</v>
      </c>
      <c r="HX161" t="s">
        <v>419</v>
      </c>
      <c r="HY161" t="s">
        <v>420</v>
      </c>
      <c r="HZ161" t="s">
        <v>420</v>
      </c>
      <c r="IA161" t="s">
        <v>420</v>
      </c>
      <c r="IB161" t="s">
        <v>420</v>
      </c>
      <c r="IC161">
        <v>0</v>
      </c>
      <c r="ID161">
        <v>100</v>
      </c>
      <c r="IE161">
        <v>100</v>
      </c>
      <c r="IF161">
        <v>-1.173</v>
      </c>
      <c r="IG161">
        <v>0.44719999999999999</v>
      </c>
      <c r="IH161">
        <v>-1.172199999999918</v>
      </c>
      <c r="II161">
        <v>0</v>
      </c>
      <c r="IJ161">
        <v>0</v>
      </c>
      <c r="IK161">
        <v>0</v>
      </c>
      <c r="IL161">
        <v>0.44723499999999922</v>
      </c>
      <c r="IM161">
        <v>0</v>
      </c>
      <c r="IN161">
        <v>0</v>
      </c>
      <c r="IO161">
        <v>0</v>
      </c>
      <c r="IP161">
        <v>-1</v>
      </c>
      <c r="IQ161">
        <v>-1</v>
      </c>
      <c r="IR161">
        <v>-1</v>
      </c>
      <c r="IS161">
        <v>-1</v>
      </c>
      <c r="IT161">
        <v>189.4</v>
      </c>
      <c r="IU161">
        <v>189.4</v>
      </c>
      <c r="IV161">
        <v>2.1032700000000002</v>
      </c>
      <c r="IW161">
        <v>2.5781200000000002</v>
      </c>
      <c r="IX161">
        <v>1.49902</v>
      </c>
      <c r="IY161">
        <v>2.2766099999999998</v>
      </c>
      <c r="IZ161">
        <v>1.69678</v>
      </c>
      <c r="JA161">
        <v>2.2570800000000002</v>
      </c>
      <c r="JB161">
        <v>45.9499</v>
      </c>
      <c r="JC161">
        <v>13.8081</v>
      </c>
      <c r="JD161">
        <v>18</v>
      </c>
      <c r="JE161">
        <v>708.53800000000001</v>
      </c>
      <c r="JF161">
        <v>269.73</v>
      </c>
      <c r="JG161">
        <v>30.001200000000001</v>
      </c>
      <c r="JH161">
        <v>36.138399999999997</v>
      </c>
      <c r="JI161">
        <v>30.000399999999999</v>
      </c>
      <c r="JJ161">
        <v>35.932000000000002</v>
      </c>
      <c r="JK161">
        <v>35.934199999999997</v>
      </c>
      <c r="JL161">
        <v>42.167400000000001</v>
      </c>
      <c r="JM161">
        <v>22.886700000000001</v>
      </c>
      <c r="JN161">
        <v>4.2215299999999996</v>
      </c>
      <c r="JO161">
        <v>30</v>
      </c>
      <c r="JP161">
        <v>976.346</v>
      </c>
      <c r="JQ161">
        <v>33.220399999999998</v>
      </c>
      <c r="JR161">
        <v>98.214600000000004</v>
      </c>
      <c r="JS161">
        <v>98.235600000000005</v>
      </c>
    </row>
    <row r="162" spans="1:279" x14ac:dyDescent="0.2">
      <c r="A162">
        <v>147</v>
      </c>
      <c r="B162">
        <v>1657206046.0999999</v>
      </c>
      <c r="C162">
        <v>583</v>
      </c>
      <c r="D162" t="s">
        <v>713</v>
      </c>
      <c r="E162" t="s">
        <v>714</v>
      </c>
      <c r="F162">
        <v>4</v>
      </c>
      <c r="G162">
        <v>1657206043.7874999</v>
      </c>
      <c r="H162">
        <f t="shared" si="100"/>
        <v>1.4537182203926272E-3</v>
      </c>
      <c r="I162">
        <f t="shared" si="101"/>
        <v>1.4537182203926273</v>
      </c>
      <c r="J162">
        <f t="shared" si="102"/>
        <v>17.186043144887076</v>
      </c>
      <c r="K162">
        <f t="shared" si="103"/>
        <v>944.11774999999989</v>
      </c>
      <c r="L162">
        <f t="shared" si="104"/>
        <v>616.33851640915566</v>
      </c>
      <c r="M162">
        <f t="shared" si="105"/>
        <v>62.447994427806542</v>
      </c>
      <c r="N162">
        <f t="shared" si="106"/>
        <v>95.658892672632959</v>
      </c>
      <c r="O162">
        <f t="shared" si="107"/>
        <v>9.0818423959513048E-2</v>
      </c>
      <c r="P162">
        <f t="shared" si="108"/>
        <v>2.7739509562859292</v>
      </c>
      <c r="Q162">
        <f t="shared" si="109"/>
        <v>8.9198345121082837E-2</v>
      </c>
      <c r="R162">
        <f t="shared" si="110"/>
        <v>5.5892116158457066E-2</v>
      </c>
      <c r="S162">
        <f t="shared" si="111"/>
        <v>194.42358711245001</v>
      </c>
      <c r="T162">
        <f t="shared" si="112"/>
        <v>34.087119241398568</v>
      </c>
      <c r="U162">
        <f t="shared" si="113"/>
        <v>33.064237499999997</v>
      </c>
      <c r="V162">
        <f t="shared" si="114"/>
        <v>5.0703706465234637</v>
      </c>
      <c r="W162">
        <f t="shared" si="115"/>
        <v>67.971080222038708</v>
      </c>
      <c r="X162">
        <f t="shared" si="116"/>
        <v>3.4888305972794513</v>
      </c>
      <c r="Y162">
        <f t="shared" si="117"/>
        <v>5.1328161710577689</v>
      </c>
      <c r="Z162">
        <f t="shared" si="118"/>
        <v>1.5815400492440124</v>
      </c>
      <c r="AA162">
        <f t="shared" si="119"/>
        <v>-64.108973519314858</v>
      </c>
      <c r="AB162">
        <f t="shared" si="120"/>
        <v>32.62042883774707</v>
      </c>
      <c r="AC162">
        <f t="shared" si="121"/>
        <v>2.6977648760130077</v>
      </c>
      <c r="AD162">
        <f t="shared" si="122"/>
        <v>165.63280730689519</v>
      </c>
      <c r="AE162">
        <f t="shared" si="123"/>
        <v>26.43749522952486</v>
      </c>
      <c r="AF162">
        <f t="shared" si="124"/>
        <v>1.440307347709912</v>
      </c>
      <c r="AG162">
        <f t="shared" si="125"/>
        <v>17.186043144887076</v>
      </c>
      <c r="AH162">
        <v>1004.195468903232</v>
      </c>
      <c r="AI162">
        <v>980.89550303030262</v>
      </c>
      <c r="AJ162">
        <v>1.717584642853037</v>
      </c>
      <c r="AK162">
        <v>65.771731375418483</v>
      </c>
      <c r="AL162">
        <f t="shared" si="126"/>
        <v>1.4537182203926273</v>
      </c>
      <c r="AM162">
        <v>33.144903090015099</v>
      </c>
      <c r="AN162">
        <v>34.43865174825175</v>
      </c>
      <c r="AO162">
        <v>2.2362527391942179E-4</v>
      </c>
      <c r="AP162">
        <v>88.071452504573628</v>
      </c>
      <c r="AQ162">
        <v>2</v>
      </c>
      <c r="AR162">
        <v>0</v>
      </c>
      <c r="AS162">
        <f t="shared" si="127"/>
        <v>1</v>
      </c>
      <c r="AT162">
        <f t="shared" si="128"/>
        <v>0</v>
      </c>
      <c r="AU162">
        <f t="shared" si="129"/>
        <v>47467.504300529938</v>
      </c>
      <c r="AV162" t="s">
        <v>413</v>
      </c>
      <c r="AW162" t="s">
        <v>413</v>
      </c>
      <c r="AX162">
        <v>0</v>
      </c>
      <c r="AY162">
        <v>0</v>
      </c>
      <c r="AZ162" t="e">
        <f t="shared" si="130"/>
        <v>#DIV/0!</v>
      </c>
      <c r="BA162">
        <v>0</v>
      </c>
      <c r="BB162" t="s">
        <v>413</v>
      </c>
      <c r="BC162" t="s">
        <v>413</v>
      </c>
      <c r="BD162">
        <v>0</v>
      </c>
      <c r="BE162">
        <v>0</v>
      </c>
      <c r="BF162" t="e">
        <f t="shared" si="131"/>
        <v>#DIV/0!</v>
      </c>
      <c r="BG162">
        <v>0.5</v>
      </c>
      <c r="BH162">
        <f t="shared" si="132"/>
        <v>1009.4902497991969</v>
      </c>
      <c r="BI162">
        <f t="shared" si="133"/>
        <v>17.186043144887076</v>
      </c>
      <c r="BJ162" t="e">
        <f t="shared" si="134"/>
        <v>#DIV/0!</v>
      </c>
      <c r="BK162">
        <f t="shared" si="135"/>
        <v>1.702447660916551E-2</v>
      </c>
      <c r="BL162" t="e">
        <f t="shared" si="136"/>
        <v>#DIV/0!</v>
      </c>
      <c r="BM162" t="e">
        <f t="shared" si="137"/>
        <v>#DIV/0!</v>
      </c>
      <c r="BN162" t="s">
        <v>413</v>
      </c>
      <c r="BO162">
        <v>0</v>
      </c>
      <c r="BP162" t="e">
        <f t="shared" si="138"/>
        <v>#DIV/0!</v>
      </c>
      <c r="BQ162" t="e">
        <f t="shared" si="139"/>
        <v>#DIV/0!</v>
      </c>
      <c r="BR162" t="e">
        <f t="shared" si="140"/>
        <v>#DIV/0!</v>
      </c>
      <c r="BS162" t="e">
        <f t="shared" si="141"/>
        <v>#DIV/0!</v>
      </c>
      <c r="BT162" t="e">
        <f t="shared" si="142"/>
        <v>#DIV/0!</v>
      </c>
      <c r="BU162" t="e">
        <f t="shared" si="143"/>
        <v>#DIV/0!</v>
      </c>
      <c r="BV162" t="e">
        <f t="shared" si="144"/>
        <v>#DIV/0!</v>
      </c>
      <c r="BW162" t="e">
        <f t="shared" si="145"/>
        <v>#DIV/0!</v>
      </c>
      <c r="BX162" t="s">
        <v>413</v>
      </c>
      <c r="BY162" t="s">
        <v>413</v>
      </c>
      <c r="BZ162" t="s">
        <v>413</v>
      </c>
      <c r="CA162" t="s">
        <v>413</v>
      </c>
      <c r="CB162" t="s">
        <v>413</v>
      </c>
      <c r="CC162" t="s">
        <v>413</v>
      </c>
      <c r="CD162" t="s">
        <v>413</v>
      </c>
      <c r="CE162" t="s">
        <v>413</v>
      </c>
      <c r="CF162">
        <v>251</v>
      </c>
      <c r="CG162">
        <v>1000</v>
      </c>
      <c r="CH162" t="s">
        <v>414</v>
      </c>
      <c r="CI162">
        <v>8.5</v>
      </c>
      <c r="CJ162">
        <v>1.992</v>
      </c>
      <c r="CK162">
        <v>33.67</v>
      </c>
      <c r="CL162">
        <v>2.6106759999999999E-5</v>
      </c>
      <c r="CM162">
        <v>3.7014436000000001E-4</v>
      </c>
      <c r="CN162">
        <v>1.8797999360000001E-2</v>
      </c>
      <c r="CO162">
        <v>1.9799999999999999E-4</v>
      </c>
      <c r="CP162">
        <f t="shared" si="146"/>
        <v>1199.98125</v>
      </c>
      <c r="CQ162">
        <f t="shared" si="147"/>
        <v>1009.4902497991969</v>
      </c>
      <c r="CR162">
        <f t="shared" si="148"/>
        <v>0.84125501944234282</v>
      </c>
      <c r="CS162">
        <f t="shared" si="149"/>
        <v>0.16202218752372172</v>
      </c>
      <c r="CT162">
        <v>6</v>
      </c>
      <c r="CU162">
        <v>0.5</v>
      </c>
      <c r="CV162" t="s">
        <v>415</v>
      </c>
      <c r="CW162">
        <v>2</v>
      </c>
      <c r="CX162" t="b">
        <v>1</v>
      </c>
      <c r="CY162">
        <v>1657206043.7874999</v>
      </c>
      <c r="CZ162">
        <v>944.11774999999989</v>
      </c>
      <c r="DA162">
        <v>969.76237500000002</v>
      </c>
      <c r="DB162">
        <v>34.433462499999997</v>
      </c>
      <c r="DC162">
        <v>33.150449999999992</v>
      </c>
      <c r="DD162">
        <v>945.28987499999994</v>
      </c>
      <c r="DE162">
        <v>33.986237500000001</v>
      </c>
      <c r="DF162">
        <v>650.36587499999996</v>
      </c>
      <c r="DG162">
        <v>101.221125</v>
      </c>
      <c r="DH162">
        <v>9.9809462500000001E-2</v>
      </c>
      <c r="DI162">
        <v>33.282362499999998</v>
      </c>
      <c r="DJ162">
        <v>999.9</v>
      </c>
      <c r="DK162">
        <v>33.064237499999997</v>
      </c>
      <c r="DL162">
        <v>0</v>
      </c>
      <c r="DM162">
        <v>0</v>
      </c>
      <c r="DN162">
        <v>9028.0487499999981</v>
      </c>
      <c r="DO162">
        <v>0</v>
      </c>
      <c r="DP162">
        <v>1843.23125</v>
      </c>
      <c r="DQ162">
        <v>-25.6446875</v>
      </c>
      <c r="DR162">
        <v>977.78625</v>
      </c>
      <c r="DS162">
        <v>1003.0135</v>
      </c>
      <c r="DT162">
        <v>1.28303875</v>
      </c>
      <c r="DU162">
        <v>969.76237500000002</v>
      </c>
      <c r="DV162">
        <v>33.150449999999992</v>
      </c>
      <c r="DW162">
        <v>3.48539625</v>
      </c>
      <c r="DX162">
        <v>3.3555225000000002</v>
      </c>
      <c r="DY162">
        <v>26.548749999999998</v>
      </c>
      <c r="DZ162">
        <v>25.905950000000001</v>
      </c>
      <c r="EA162">
        <v>1199.98125</v>
      </c>
      <c r="EB162">
        <v>0.95799237500000001</v>
      </c>
      <c r="EC162">
        <v>4.2007849999999999E-2</v>
      </c>
      <c r="ED162">
        <v>0</v>
      </c>
      <c r="EE162">
        <v>536.95724999999993</v>
      </c>
      <c r="EF162">
        <v>5.0001600000000002</v>
      </c>
      <c r="EG162">
        <v>8097.3075000000008</v>
      </c>
      <c r="EH162">
        <v>9515.0137500000019</v>
      </c>
      <c r="EI162">
        <v>47.546499999999988</v>
      </c>
      <c r="EJ162">
        <v>49.686999999999998</v>
      </c>
      <c r="EK162">
        <v>48.679250000000003</v>
      </c>
      <c r="EL162">
        <v>48.577749999999988</v>
      </c>
      <c r="EM162">
        <v>49.226374999999997</v>
      </c>
      <c r="EN162">
        <v>1144.78125</v>
      </c>
      <c r="EO162">
        <v>50.2</v>
      </c>
      <c r="EP162">
        <v>0</v>
      </c>
      <c r="EQ162">
        <v>610626.89999985695</v>
      </c>
      <c r="ER162">
        <v>0</v>
      </c>
      <c r="ES162">
        <v>536.57799999999997</v>
      </c>
      <c r="ET162">
        <v>4.886230763001862</v>
      </c>
      <c r="EU162">
        <v>-175.48153900110381</v>
      </c>
      <c r="EV162">
        <v>8106.5792000000001</v>
      </c>
      <c r="EW162">
        <v>15</v>
      </c>
      <c r="EX162">
        <v>1657194677</v>
      </c>
      <c r="EY162" t="s">
        <v>416</v>
      </c>
      <c r="EZ162">
        <v>1657194677</v>
      </c>
      <c r="FA162">
        <v>1657194677</v>
      </c>
      <c r="FB162">
        <v>4</v>
      </c>
      <c r="FC162">
        <v>-0.154</v>
      </c>
      <c r="FD162">
        <v>6.0000000000000001E-3</v>
      </c>
      <c r="FE162">
        <v>-1.1719999999999999</v>
      </c>
      <c r="FF162">
        <v>0.44700000000000001</v>
      </c>
      <c r="FG162">
        <v>415</v>
      </c>
      <c r="FH162">
        <v>30</v>
      </c>
      <c r="FI162">
        <v>0.27</v>
      </c>
      <c r="FJ162">
        <v>0.12</v>
      </c>
      <c r="FK162">
        <v>-25.398019999999999</v>
      </c>
      <c r="FL162">
        <v>-1.4171009380862041</v>
      </c>
      <c r="FM162">
        <v>0.1507332896211056</v>
      </c>
      <c r="FN162">
        <v>0</v>
      </c>
      <c r="FO162">
        <v>536.27438235294107</v>
      </c>
      <c r="FP162">
        <v>4.8438960919758749</v>
      </c>
      <c r="FQ162">
        <v>0.51269151455855966</v>
      </c>
      <c r="FR162">
        <v>0</v>
      </c>
      <c r="FS162">
        <v>1.3407914999999999</v>
      </c>
      <c r="FT162">
        <v>-0.33263842401501259</v>
      </c>
      <c r="FU162">
        <v>3.7085183399168997E-2</v>
      </c>
      <c r="FV162">
        <v>0</v>
      </c>
      <c r="FW162">
        <v>0</v>
      </c>
      <c r="FX162">
        <v>3</v>
      </c>
      <c r="FY162" t="s">
        <v>425</v>
      </c>
      <c r="FZ162">
        <v>3.3691300000000002</v>
      </c>
      <c r="GA162">
        <v>2.8939699999999999</v>
      </c>
      <c r="GB162">
        <v>0.17483000000000001</v>
      </c>
      <c r="GC162">
        <v>0.180203</v>
      </c>
      <c r="GD162">
        <v>0.141683</v>
      </c>
      <c r="GE162">
        <v>0.140818</v>
      </c>
      <c r="GF162">
        <v>28436.400000000001</v>
      </c>
      <c r="GG162">
        <v>24595.4</v>
      </c>
      <c r="GH162">
        <v>30810.799999999999</v>
      </c>
      <c r="GI162">
        <v>27972.400000000001</v>
      </c>
      <c r="GJ162">
        <v>34860.5</v>
      </c>
      <c r="GK162">
        <v>33935.800000000003</v>
      </c>
      <c r="GL162">
        <v>40182.1</v>
      </c>
      <c r="GM162">
        <v>39017.699999999997</v>
      </c>
      <c r="GN162">
        <v>2.3191799999999998</v>
      </c>
      <c r="GO162">
        <v>1.5306999999999999</v>
      </c>
      <c r="GP162">
        <v>0</v>
      </c>
      <c r="GQ162">
        <v>7.4095999999999995E-2</v>
      </c>
      <c r="GR162">
        <v>999.9</v>
      </c>
      <c r="GS162">
        <v>31.863900000000001</v>
      </c>
      <c r="GT162">
        <v>46.3</v>
      </c>
      <c r="GU162">
        <v>44</v>
      </c>
      <c r="GV162">
        <v>41.865499999999997</v>
      </c>
      <c r="GW162">
        <v>49.853700000000003</v>
      </c>
      <c r="GX162">
        <v>42.908700000000003</v>
      </c>
      <c r="GY162">
        <v>1</v>
      </c>
      <c r="GZ162">
        <v>0.692388</v>
      </c>
      <c r="HA162">
        <v>1.55596</v>
      </c>
      <c r="HB162">
        <v>20.2</v>
      </c>
      <c r="HC162">
        <v>5.2138499999999999</v>
      </c>
      <c r="HD162">
        <v>11.974</v>
      </c>
      <c r="HE162">
        <v>4.9897999999999998</v>
      </c>
      <c r="HF162">
        <v>3.2924500000000001</v>
      </c>
      <c r="HG162">
        <v>7079</v>
      </c>
      <c r="HH162">
        <v>9999</v>
      </c>
      <c r="HI162">
        <v>9999</v>
      </c>
      <c r="HJ162">
        <v>659.3</v>
      </c>
      <c r="HK162">
        <v>4.9713500000000002</v>
      </c>
      <c r="HL162">
        <v>1.87477</v>
      </c>
      <c r="HM162">
        <v>1.87103</v>
      </c>
      <c r="HN162">
        <v>1.87079</v>
      </c>
      <c r="HO162">
        <v>1.8753</v>
      </c>
      <c r="HP162">
        <v>1.8720300000000001</v>
      </c>
      <c r="HQ162">
        <v>1.86747</v>
      </c>
      <c r="HR162">
        <v>1.8784799999999999</v>
      </c>
      <c r="HS162">
        <v>0</v>
      </c>
      <c r="HT162">
        <v>0</v>
      </c>
      <c r="HU162">
        <v>0</v>
      </c>
      <c r="HV162">
        <v>0</v>
      </c>
      <c r="HW162" t="s">
        <v>418</v>
      </c>
      <c r="HX162" t="s">
        <v>419</v>
      </c>
      <c r="HY162" t="s">
        <v>420</v>
      </c>
      <c r="HZ162" t="s">
        <v>420</v>
      </c>
      <c r="IA162" t="s">
        <v>420</v>
      </c>
      <c r="IB162" t="s">
        <v>420</v>
      </c>
      <c r="IC162">
        <v>0</v>
      </c>
      <c r="ID162">
        <v>100</v>
      </c>
      <c r="IE162">
        <v>100</v>
      </c>
      <c r="IF162">
        <v>-1.1719999999999999</v>
      </c>
      <c r="IG162">
        <v>0.44719999999999999</v>
      </c>
      <c r="IH162">
        <v>-1.172199999999918</v>
      </c>
      <c r="II162">
        <v>0</v>
      </c>
      <c r="IJ162">
        <v>0</v>
      </c>
      <c r="IK162">
        <v>0</v>
      </c>
      <c r="IL162">
        <v>0.44723499999999922</v>
      </c>
      <c r="IM162">
        <v>0</v>
      </c>
      <c r="IN162">
        <v>0</v>
      </c>
      <c r="IO162">
        <v>0</v>
      </c>
      <c r="IP162">
        <v>-1</v>
      </c>
      <c r="IQ162">
        <v>-1</v>
      </c>
      <c r="IR162">
        <v>-1</v>
      </c>
      <c r="IS162">
        <v>-1</v>
      </c>
      <c r="IT162">
        <v>189.5</v>
      </c>
      <c r="IU162">
        <v>189.5</v>
      </c>
      <c r="IV162">
        <v>2.1166999999999998</v>
      </c>
      <c r="IW162">
        <v>2.5781200000000002</v>
      </c>
      <c r="IX162">
        <v>1.49902</v>
      </c>
      <c r="IY162">
        <v>2.2766099999999998</v>
      </c>
      <c r="IZ162">
        <v>1.69678</v>
      </c>
      <c r="JA162">
        <v>2.2460900000000001</v>
      </c>
      <c r="JB162">
        <v>45.9499</v>
      </c>
      <c r="JC162">
        <v>13.8081</v>
      </c>
      <c r="JD162">
        <v>18</v>
      </c>
      <c r="JE162">
        <v>708.44</v>
      </c>
      <c r="JF162">
        <v>269.87299999999999</v>
      </c>
      <c r="JG162">
        <v>30.001300000000001</v>
      </c>
      <c r="JH162">
        <v>36.140099999999997</v>
      </c>
      <c r="JI162">
        <v>30.000399999999999</v>
      </c>
      <c r="JJ162">
        <v>35.934399999999997</v>
      </c>
      <c r="JK162">
        <v>35.9375</v>
      </c>
      <c r="JL162">
        <v>42.407600000000002</v>
      </c>
      <c r="JM162">
        <v>22.886700000000001</v>
      </c>
      <c r="JN162">
        <v>3.8504900000000002</v>
      </c>
      <c r="JO162">
        <v>30</v>
      </c>
      <c r="JP162">
        <v>983.02700000000004</v>
      </c>
      <c r="JQ162">
        <v>33.222900000000003</v>
      </c>
      <c r="JR162">
        <v>98.2149</v>
      </c>
      <c r="JS162">
        <v>98.234899999999996</v>
      </c>
    </row>
    <row r="163" spans="1:279" x14ac:dyDescent="0.2">
      <c r="A163">
        <v>148</v>
      </c>
      <c r="B163">
        <v>1657206050.0999999</v>
      </c>
      <c r="C163">
        <v>587</v>
      </c>
      <c r="D163" t="s">
        <v>715</v>
      </c>
      <c r="E163" t="s">
        <v>716</v>
      </c>
      <c r="F163">
        <v>4</v>
      </c>
      <c r="G163">
        <v>1657206048.0999999</v>
      </c>
      <c r="H163">
        <f t="shared" si="100"/>
        <v>1.4526181564214445E-3</v>
      </c>
      <c r="I163">
        <f t="shared" si="101"/>
        <v>1.4526181564214444</v>
      </c>
      <c r="J163">
        <f t="shared" si="102"/>
        <v>17.275576566327185</v>
      </c>
      <c r="K163">
        <f t="shared" si="103"/>
        <v>951.21471428571419</v>
      </c>
      <c r="L163">
        <f t="shared" si="104"/>
        <v>621.09318275040721</v>
      </c>
      <c r="M163">
        <f t="shared" si="105"/>
        <v>62.929085671485389</v>
      </c>
      <c r="N163">
        <f t="shared" si="106"/>
        <v>96.376959061420251</v>
      </c>
      <c r="O163">
        <f t="shared" si="107"/>
        <v>9.0647742333704553E-2</v>
      </c>
      <c r="P163">
        <f t="shared" si="108"/>
        <v>2.779032368837866</v>
      </c>
      <c r="Q163">
        <f t="shared" si="109"/>
        <v>8.9036583630153487E-2</v>
      </c>
      <c r="R163">
        <f t="shared" si="110"/>
        <v>5.5790235735402649E-2</v>
      </c>
      <c r="S163">
        <f t="shared" si="111"/>
        <v>194.42315961244921</v>
      </c>
      <c r="T163">
        <f t="shared" si="112"/>
        <v>34.088835212632489</v>
      </c>
      <c r="U163">
        <f t="shared" si="113"/>
        <v>33.073485714285717</v>
      </c>
      <c r="V163">
        <f t="shared" si="114"/>
        <v>5.0730047736211414</v>
      </c>
      <c r="W163">
        <f t="shared" si="115"/>
        <v>67.980093996220845</v>
      </c>
      <c r="X163">
        <f t="shared" si="116"/>
        <v>3.4898372809249327</v>
      </c>
      <c r="Y163">
        <f t="shared" si="117"/>
        <v>5.1336164394226049</v>
      </c>
      <c r="Z163">
        <f t="shared" si="118"/>
        <v>1.5831674926962087</v>
      </c>
      <c r="AA163">
        <f t="shared" si="119"/>
        <v>-64.060460698185707</v>
      </c>
      <c r="AB163">
        <f t="shared" si="120"/>
        <v>31.711148978672345</v>
      </c>
      <c r="AC163">
        <f t="shared" si="121"/>
        <v>2.6179248201889216</v>
      </c>
      <c r="AD163">
        <f t="shared" si="122"/>
        <v>164.69177271312478</v>
      </c>
      <c r="AE163">
        <f t="shared" si="123"/>
        <v>26.416003269189424</v>
      </c>
      <c r="AF163">
        <f t="shared" si="124"/>
        <v>1.4476090530170458</v>
      </c>
      <c r="AG163">
        <f t="shared" si="125"/>
        <v>17.275576566327185</v>
      </c>
      <c r="AH163">
        <v>1010.986070398861</v>
      </c>
      <c r="AI163">
        <v>987.69028484848479</v>
      </c>
      <c r="AJ163">
        <v>1.6951804905722829</v>
      </c>
      <c r="AK163">
        <v>65.771731375418483</v>
      </c>
      <c r="AL163">
        <f t="shared" si="126"/>
        <v>1.4526181564214444</v>
      </c>
      <c r="AM163">
        <v>33.154789775339161</v>
      </c>
      <c r="AN163">
        <v>34.446078321678343</v>
      </c>
      <c r="AO163">
        <v>5.0165002496753105E-4</v>
      </c>
      <c r="AP163">
        <v>88.071452504573628</v>
      </c>
      <c r="AQ163">
        <v>2</v>
      </c>
      <c r="AR163">
        <v>0</v>
      </c>
      <c r="AS163">
        <f t="shared" si="127"/>
        <v>1</v>
      </c>
      <c r="AT163">
        <f t="shared" si="128"/>
        <v>0</v>
      </c>
      <c r="AU163">
        <f t="shared" si="129"/>
        <v>47606.990304183288</v>
      </c>
      <c r="AV163" t="s">
        <v>413</v>
      </c>
      <c r="AW163" t="s">
        <v>413</v>
      </c>
      <c r="AX163">
        <v>0</v>
      </c>
      <c r="AY163">
        <v>0</v>
      </c>
      <c r="AZ163" t="e">
        <f t="shared" si="130"/>
        <v>#DIV/0!</v>
      </c>
      <c r="BA163">
        <v>0</v>
      </c>
      <c r="BB163" t="s">
        <v>413</v>
      </c>
      <c r="BC163" t="s">
        <v>413</v>
      </c>
      <c r="BD163">
        <v>0</v>
      </c>
      <c r="BE163">
        <v>0</v>
      </c>
      <c r="BF163" t="e">
        <f t="shared" si="131"/>
        <v>#DIV/0!</v>
      </c>
      <c r="BG163">
        <v>0.5</v>
      </c>
      <c r="BH163">
        <f t="shared" si="132"/>
        <v>1009.4879997991968</v>
      </c>
      <c r="BI163">
        <f t="shared" si="133"/>
        <v>17.275576566327185</v>
      </c>
      <c r="BJ163" t="e">
        <f t="shared" si="134"/>
        <v>#DIV/0!</v>
      </c>
      <c r="BK163">
        <f t="shared" si="135"/>
        <v>1.7113206466806512E-2</v>
      </c>
      <c r="BL163" t="e">
        <f t="shared" si="136"/>
        <v>#DIV/0!</v>
      </c>
      <c r="BM163" t="e">
        <f t="shared" si="137"/>
        <v>#DIV/0!</v>
      </c>
      <c r="BN163" t="s">
        <v>413</v>
      </c>
      <c r="BO163">
        <v>0</v>
      </c>
      <c r="BP163" t="e">
        <f t="shared" si="138"/>
        <v>#DIV/0!</v>
      </c>
      <c r="BQ163" t="e">
        <f t="shared" si="139"/>
        <v>#DIV/0!</v>
      </c>
      <c r="BR163" t="e">
        <f t="shared" si="140"/>
        <v>#DIV/0!</v>
      </c>
      <c r="BS163" t="e">
        <f t="shared" si="141"/>
        <v>#DIV/0!</v>
      </c>
      <c r="BT163" t="e">
        <f t="shared" si="142"/>
        <v>#DIV/0!</v>
      </c>
      <c r="BU163" t="e">
        <f t="shared" si="143"/>
        <v>#DIV/0!</v>
      </c>
      <c r="BV163" t="e">
        <f t="shared" si="144"/>
        <v>#DIV/0!</v>
      </c>
      <c r="BW163" t="e">
        <f t="shared" si="145"/>
        <v>#DIV/0!</v>
      </c>
      <c r="BX163" t="s">
        <v>413</v>
      </c>
      <c r="BY163" t="s">
        <v>413</v>
      </c>
      <c r="BZ163" t="s">
        <v>413</v>
      </c>
      <c r="CA163" t="s">
        <v>413</v>
      </c>
      <c r="CB163" t="s">
        <v>413</v>
      </c>
      <c r="CC163" t="s">
        <v>413</v>
      </c>
      <c r="CD163" t="s">
        <v>413</v>
      </c>
      <c r="CE163" t="s">
        <v>413</v>
      </c>
      <c r="CF163">
        <v>251</v>
      </c>
      <c r="CG163">
        <v>1000</v>
      </c>
      <c r="CH163" t="s">
        <v>414</v>
      </c>
      <c r="CI163">
        <v>8.5</v>
      </c>
      <c r="CJ163">
        <v>1.992</v>
      </c>
      <c r="CK163">
        <v>33.67</v>
      </c>
      <c r="CL163">
        <v>2.6106759999999999E-5</v>
      </c>
      <c r="CM163">
        <v>3.7014436000000001E-4</v>
      </c>
      <c r="CN163">
        <v>1.8797999360000001E-2</v>
      </c>
      <c r="CO163">
        <v>1.9799999999999999E-4</v>
      </c>
      <c r="CP163">
        <f t="shared" si="146"/>
        <v>1199.978571428572</v>
      </c>
      <c r="CQ163">
        <f t="shared" si="147"/>
        <v>1009.4879997991968</v>
      </c>
      <c r="CR163">
        <f t="shared" si="148"/>
        <v>0.84125502224377513</v>
      </c>
      <c r="CS163">
        <f t="shared" si="149"/>
        <v>0.16202219293048611</v>
      </c>
      <c r="CT163">
        <v>6</v>
      </c>
      <c r="CU163">
        <v>0.5</v>
      </c>
      <c r="CV163" t="s">
        <v>415</v>
      </c>
      <c r="CW163">
        <v>2</v>
      </c>
      <c r="CX163" t="b">
        <v>1</v>
      </c>
      <c r="CY163">
        <v>1657206048.0999999</v>
      </c>
      <c r="CZ163">
        <v>951.21471428571419</v>
      </c>
      <c r="DA163">
        <v>976.85585714285719</v>
      </c>
      <c r="DB163">
        <v>34.443757142857137</v>
      </c>
      <c r="DC163">
        <v>33.154228571428582</v>
      </c>
      <c r="DD163">
        <v>952.38671428571433</v>
      </c>
      <c r="DE163">
        <v>33.99652857142857</v>
      </c>
      <c r="DF163">
        <v>650.35299999999995</v>
      </c>
      <c r="DG163">
        <v>101.22028571428569</v>
      </c>
      <c r="DH163">
        <v>9.9592557142857155E-2</v>
      </c>
      <c r="DI163">
        <v>33.285142857142851</v>
      </c>
      <c r="DJ163">
        <v>999.89999999999986</v>
      </c>
      <c r="DK163">
        <v>33.073485714285717</v>
      </c>
      <c r="DL163">
        <v>0</v>
      </c>
      <c r="DM163">
        <v>0</v>
      </c>
      <c r="DN163">
        <v>9055.1785714285706</v>
      </c>
      <c r="DO163">
        <v>0</v>
      </c>
      <c r="DP163">
        <v>1867.508571428571</v>
      </c>
      <c r="DQ163">
        <v>-25.641528571428569</v>
      </c>
      <c r="DR163">
        <v>985.14671428571432</v>
      </c>
      <c r="DS163">
        <v>1010.354285714286</v>
      </c>
      <c r="DT163">
        <v>1.2895371428571429</v>
      </c>
      <c r="DU163">
        <v>976.85585714285719</v>
      </c>
      <c r="DV163">
        <v>33.154228571428582</v>
      </c>
      <c r="DW163">
        <v>3.4864157142857151</v>
      </c>
      <c r="DX163">
        <v>3.3558885714285709</v>
      </c>
      <c r="DY163">
        <v>26.553742857142861</v>
      </c>
      <c r="DZ163">
        <v>25.907785714285719</v>
      </c>
      <c r="EA163">
        <v>1199.978571428572</v>
      </c>
      <c r="EB163">
        <v>0.9579925714285713</v>
      </c>
      <c r="EC163">
        <v>4.2007657142857133E-2</v>
      </c>
      <c r="ED163">
        <v>0</v>
      </c>
      <c r="EE163">
        <v>537.35828571428567</v>
      </c>
      <c r="EF163">
        <v>5.0001600000000002</v>
      </c>
      <c r="EG163">
        <v>8060.8399999999983</v>
      </c>
      <c r="EH163">
        <v>9514.9928571428572</v>
      </c>
      <c r="EI163">
        <v>47.553142857142859</v>
      </c>
      <c r="EJ163">
        <v>49.686999999999998</v>
      </c>
      <c r="EK163">
        <v>48.723000000000013</v>
      </c>
      <c r="EL163">
        <v>48.58</v>
      </c>
      <c r="EM163">
        <v>49.204999999999998</v>
      </c>
      <c r="EN163">
        <v>1144.778571428571</v>
      </c>
      <c r="EO163">
        <v>50.2</v>
      </c>
      <c r="EP163">
        <v>0</v>
      </c>
      <c r="EQ163">
        <v>610631.09999990463</v>
      </c>
      <c r="ER163">
        <v>0</v>
      </c>
      <c r="ES163">
        <v>536.88515384615391</v>
      </c>
      <c r="ET163">
        <v>5.3169914486070269</v>
      </c>
      <c r="EU163">
        <v>-335.73470077242177</v>
      </c>
      <c r="EV163">
        <v>8086.002307692308</v>
      </c>
      <c r="EW163">
        <v>15</v>
      </c>
      <c r="EX163">
        <v>1657194677</v>
      </c>
      <c r="EY163" t="s">
        <v>416</v>
      </c>
      <c r="EZ163">
        <v>1657194677</v>
      </c>
      <c r="FA163">
        <v>1657194677</v>
      </c>
      <c r="FB163">
        <v>4</v>
      </c>
      <c r="FC163">
        <v>-0.154</v>
      </c>
      <c r="FD163">
        <v>6.0000000000000001E-3</v>
      </c>
      <c r="FE163">
        <v>-1.1719999999999999</v>
      </c>
      <c r="FF163">
        <v>0.44700000000000001</v>
      </c>
      <c r="FG163">
        <v>415</v>
      </c>
      <c r="FH163">
        <v>30</v>
      </c>
      <c r="FI163">
        <v>0.27</v>
      </c>
      <c r="FJ163">
        <v>0.12</v>
      </c>
      <c r="FK163">
        <v>-25.468752500000001</v>
      </c>
      <c r="FL163">
        <v>-1.5962510318948999</v>
      </c>
      <c r="FM163">
        <v>0.16215459442689281</v>
      </c>
      <c r="FN163">
        <v>0</v>
      </c>
      <c r="FO163">
        <v>536.60129411764706</v>
      </c>
      <c r="FP163">
        <v>4.7247975496807246</v>
      </c>
      <c r="FQ163">
        <v>0.5058268437397857</v>
      </c>
      <c r="FR163">
        <v>0</v>
      </c>
      <c r="FS163">
        <v>1.3245877500000001</v>
      </c>
      <c r="FT163">
        <v>-0.37292318949343722</v>
      </c>
      <c r="FU163">
        <v>3.771605026295171E-2</v>
      </c>
      <c r="FV163">
        <v>0</v>
      </c>
      <c r="FW163">
        <v>0</v>
      </c>
      <c r="FX163">
        <v>3</v>
      </c>
      <c r="FY163" t="s">
        <v>425</v>
      </c>
      <c r="FZ163">
        <v>3.3690500000000001</v>
      </c>
      <c r="GA163">
        <v>2.8936899999999999</v>
      </c>
      <c r="GB163">
        <v>0.175621</v>
      </c>
      <c r="GC163">
        <v>0.181007</v>
      </c>
      <c r="GD163">
        <v>0.141706</v>
      </c>
      <c r="GE163">
        <v>0.14080999999999999</v>
      </c>
      <c r="GF163">
        <v>28408.3</v>
      </c>
      <c r="GG163">
        <v>24570.7</v>
      </c>
      <c r="GH163">
        <v>30810</v>
      </c>
      <c r="GI163">
        <v>27971.9</v>
      </c>
      <c r="GJ163">
        <v>34858.800000000003</v>
      </c>
      <c r="GK163">
        <v>33935.300000000003</v>
      </c>
      <c r="GL163">
        <v>40181.1</v>
      </c>
      <c r="GM163">
        <v>39016.699999999997</v>
      </c>
      <c r="GN163">
        <v>2.3191199999999998</v>
      </c>
      <c r="GO163">
        <v>1.5304500000000001</v>
      </c>
      <c r="GP163">
        <v>0</v>
      </c>
      <c r="GQ163">
        <v>7.4885800000000002E-2</v>
      </c>
      <c r="GR163">
        <v>999.9</v>
      </c>
      <c r="GS163">
        <v>31.8674</v>
      </c>
      <c r="GT163">
        <v>46.3</v>
      </c>
      <c r="GU163">
        <v>44</v>
      </c>
      <c r="GV163">
        <v>41.865499999999997</v>
      </c>
      <c r="GW163">
        <v>49.823700000000002</v>
      </c>
      <c r="GX163">
        <v>42.419899999999998</v>
      </c>
      <c r="GY163">
        <v>1</v>
      </c>
      <c r="GZ163">
        <v>0.692581</v>
      </c>
      <c r="HA163">
        <v>1.5607500000000001</v>
      </c>
      <c r="HB163">
        <v>20.200099999999999</v>
      </c>
      <c r="HC163">
        <v>5.2135499999999997</v>
      </c>
      <c r="HD163">
        <v>11.974</v>
      </c>
      <c r="HE163">
        <v>4.9896500000000001</v>
      </c>
      <c r="HF163">
        <v>3.2924799999999999</v>
      </c>
      <c r="HG163">
        <v>7079</v>
      </c>
      <c r="HH163">
        <v>9999</v>
      </c>
      <c r="HI163">
        <v>9999</v>
      </c>
      <c r="HJ163">
        <v>659.3</v>
      </c>
      <c r="HK163">
        <v>4.97133</v>
      </c>
      <c r="HL163">
        <v>1.87477</v>
      </c>
      <c r="HM163">
        <v>1.87103</v>
      </c>
      <c r="HN163">
        <v>1.87077</v>
      </c>
      <c r="HO163">
        <v>1.87531</v>
      </c>
      <c r="HP163">
        <v>1.87201</v>
      </c>
      <c r="HQ163">
        <v>1.8674599999999999</v>
      </c>
      <c r="HR163">
        <v>1.8784799999999999</v>
      </c>
      <c r="HS163">
        <v>0</v>
      </c>
      <c r="HT163">
        <v>0</v>
      </c>
      <c r="HU163">
        <v>0</v>
      </c>
      <c r="HV163">
        <v>0</v>
      </c>
      <c r="HW163" t="s">
        <v>418</v>
      </c>
      <c r="HX163" t="s">
        <v>419</v>
      </c>
      <c r="HY163" t="s">
        <v>420</v>
      </c>
      <c r="HZ163" t="s">
        <v>420</v>
      </c>
      <c r="IA163" t="s">
        <v>420</v>
      </c>
      <c r="IB163" t="s">
        <v>420</v>
      </c>
      <c r="IC163">
        <v>0</v>
      </c>
      <c r="ID163">
        <v>100</v>
      </c>
      <c r="IE163">
        <v>100</v>
      </c>
      <c r="IF163">
        <v>-1.1719999999999999</v>
      </c>
      <c r="IG163">
        <v>0.44719999999999999</v>
      </c>
      <c r="IH163">
        <v>-1.172199999999918</v>
      </c>
      <c r="II163">
        <v>0</v>
      </c>
      <c r="IJ163">
        <v>0</v>
      </c>
      <c r="IK163">
        <v>0</v>
      </c>
      <c r="IL163">
        <v>0.44723499999999922</v>
      </c>
      <c r="IM163">
        <v>0</v>
      </c>
      <c r="IN163">
        <v>0</v>
      </c>
      <c r="IO163">
        <v>0</v>
      </c>
      <c r="IP163">
        <v>-1</v>
      </c>
      <c r="IQ163">
        <v>-1</v>
      </c>
      <c r="IR163">
        <v>-1</v>
      </c>
      <c r="IS163">
        <v>-1</v>
      </c>
      <c r="IT163">
        <v>189.6</v>
      </c>
      <c r="IU163">
        <v>189.6</v>
      </c>
      <c r="IV163">
        <v>2.1289099999999999</v>
      </c>
      <c r="IW163">
        <v>2.5793499999999998</v>
      </c>
      <c r="IX163">
        <v>1.49902</v>
      </c>
      <c r="IY163">
        <v>2.2766099999999998</v>
      </c>
      <c r="IZ163">
        <v>1.69678</v>
      </c>
      <c r="JA163">
        <v>2.3120099999999999</v>
      </c>
      <c r="JB163">
        <v>45.920999999999999</v>
      </c>
      <c r="JC163">
        <v>13.816800000000001</v>
      </c>
      <c r="JD163">
        <v>18</v>
      </c>
      <c r="JE163">
        <v>708.42700000000002</v>
      </c>
      <c r="JF163">
        <v>269.76600000000002</v>
      </c>
      <c r="JG163">
        <v>30.001300000000001</v>
      </c>
      <c r="JH163">
        <v>36.143099999999997</v>
      </c>
      <c r="JI163">
        <v>30.000399999999999</v>
      </c>
      <c r="JJ163">
        <v>35.936999999999998</v>
      </c>
      <c r="JK163">
        <v>35.94</v>
      </c>
      <c r="JL163">
        <v>42.647100000000002</v>
      </c>
      <c r="JM163">
        <v>22.886700000000001</v>
      </c>
      <c r="JN163">
        <v>3.8504900000000002</v>
      </c>
      <c r="JO163">
        <v>30</v>
      </c>
      <c r="JP163">
        <v>989.75900000000001</v>
      </c>
      <c r="JQ163">
        <v>33.220300000000002</v>
      </c>
      <c r="JR163">
        <v>98.212400000000002</v>
      </c>
      <c r="JS163">
        <v>98.232699999999994</v>
      </c>
    </row>
    <row r="164" spans="1:279" x14ac:dyDescent="0.2">
      <c r="A164">
        <v>149</v>
      </c>
      <c r="B164">
        <v>1657206054.0999999</v>
      </c>
      <c r="C164">
        <v>591</v>
      </c>
      <c r="D164" t="s">
        <v>717</v>
      </c>
      <c r="E164" t="s">
        <v>718</v>
      </c>
      <c r="F164">
        <v>4</v>
      </c>
      <c r="G164">
        <v>1657206051.7874999</v>
      </c>
      <c r="H164">
        <f t="shared" si="100"/>
        <v>1.4603965352638474E-3</v>
      </c>
      <c r="I164">
        <f t="shared" si="101"/>
        <v>1.4603965352638475</v>
      </c>
      <c r="J164">
        <f t="shared" si="102"/>
        <v>17.346252687629526</v>
      </c>
      <c r="K164">
        <f t="shared" si="103"/>
        <v>957.29250000000002</v>
      </c>
      <c r="L164">
        <f t="shared" si="104"/>
        <v>626.50619498417518</v>
      </c>
      <c r="M164">
        <f t="shared" si="105"/>
        <v>63.478780902622667</v>
      </c>
      <c r="N164">
        <f t="shared" si="106"/>
        <v>96.994668773800129</v>
      </c>
      <c r="O164">
        <f t="shared" si="107"/>
        <v>9.0892732269156229E-2</v>
      </c>
      <c r="P164">
        <f t="shared" si="108"/>
        <v>2.7690388091344023</v>
      </c>
      <c r="Q164">
        <f t="shared" si="109"/>
        <v>8.9267203644513168E-2</v>
      </c>
      <c r="R164">
        <f t="shared" si="110"/>
        <v>5.593562813944037E-2</v>
      </c>
      <c r="S164">
        <f t="shared" si="111"/>
        <v>194.42079411244433</v>
      </c>
      <c r="T164">
        <f t="shared" si="112"/>
        <v>34.099927940535089</v>
      </c>
      <c r="U164">
        <f t="shared" si="113"/>
        <v>33.0908625</v>
      </c>
      <c r="V164">
        <f t="shared" si="114"/>
        <v>5.0779573453772064</v>
      </c>
      <c r="W164">
        <f t="shared" si="115"/>
        <v>67.951545405475159</v>
      </c>
      <c r="X164">
        <f t="shared" si="116"/>
        <v>3.4904371909198497</v>
      </c>
      <c r="Y164">
        <f t="shared" si="117"/>
        <v>5.1366560835253789</v>
      </c>
      <c r="Z164">
        <f t="shared" si="118"/>
        <v>1.5875201544573567</v>
      </c>
      <c r="AA164">
        <f t="shared" si="119"/>
        <v>-64.403487205135676</v>
      </c>
      <c r="AB164">
        <f t="shared" si="120"/>
        <v>30.579047438705334</v>
      </c>
      <c r="AC164">
        <f t="shared" si="121"/>
        <v>2.5339213859713765</v>
      </c>
      <c r="AD164">
        <f t="shared" si="122"/>
        <v>163.13027573198536</v>
      </c>
      <c r="AE164">
        <f t="shared" si="123"/>
        <v>26.611229385392367</v>
      </c>
      <c r="AF164">
        <f t="shared" si="124"/>
        <v>1.4591512023963493</v>
      </c>
      <c r="AG164">
        <f t="shared" si="125"/>
        <v>17.346252687629526</v>
      </c>
      <c r="AH164">
        <v>1018.071830557416</v>
      </c>
      <c r="AI164">
        <v>994.57638787878795</v>
      </c>
      <c r="AJ164">
        <v>1.7281551947875831</v>
      </c>
      <c r="AK164">
        <v>65.771731375418483</v>
      </c>
      <c r="AL164">
        <f t="shared" si="126"/>
        <v>1.4603965352638475</v>
      </c>
      <c r="AM164">
        <v>33.151042571617722</v>
      </c>
      <c r="AN164">
        <v>34.450805594405608</v>
      </c>
      <c r="AO164">
        <v>2.126099198736582E-4</v>
      </c>
      <c r="AP164">
        <v>88.071452504573628</v>
      </c>
      <c r="AQ164">
        <v>2</v>
      </c>
      <c r="AR164">
        <v>0</v>
      </c>
      <c r="AS164">
        <f t="shared" si="127"/>
        <v>1</v>
      </c>
      <c r="AT164">
        <f t="shared" si="128"/>
        <v>0</v>
      </c>
      <c r="AU164">
        <f t="shared" si="129"/>
        <v>47330.31239572318</v>
      </c>
      <c r="AV164" t="s">
        <v>413</v>
      </c>
      <c r="AW164" t="s">
        <v>413</v>
      </c>
      <c r="AX164">
        <v>0</v>
      </c>
      <c r="AY164">
        <v>0</v>
      </c>
      <c r="AZ164" t="e">
        <f t="shared" si="130"/>
        <v>#DIV/0!</v>
      </c>
      <c r="BA164">
        <v>0</v>
      </c>
      <c r="BB164" t="s">
        <v>413</v>
      </c>
      <c r="BC164" t="s">
        <v>413</v>
      </c>
      <c r="BD164">
        <v>0</v>
      </c>
      <c r="BE164">
        <v>0</v>
      </c>
      <c r="BF164" t="e">
        <f t="shared" si="131"/>
        <v>#DIV/0!</v>
      </c>
      <c r="BG164">
        <v>0.5</v>
      </c>
      <c r="BH164">
        <f t="shared" si="132"/>
        <v>1009.4755497991938</v>
      </c>
      <c r="BI164">
        <f t="shared" si="133"/>
        <v>17.346252687629526</v>
      </c>
      <c r="BJ164" t="e">
        <f t="shared" si="134"/>
        <v>#DIV/0!</v>
      </c>
      <c r="BK164">
        <f t="shared" si="135"/>
        <v>1.7183430238681924E-2</v>
      </c>
      <c r="BL164" t="e">
        <f t="shared" si="136"/>
        <v>#DIV/0!</v>
      </c>
      <c r="BM164" t="e">
        <f t="shared" si="137"/>
        <v>#DIV/0!</v>
      </c>
      <c r="BN164" t="s">
        <v>413</v>
      </c>
      <c r="BO164">
        <v>0</v>
      </c>
      <c r="BP164" t="e">
        <f t="shared" si="138"/>
        <v>#DIV/0!</v>
      </c>
      <c r="BQ164" t="e">
        <f t="shared" si="139"/>
        <v>#DIV/0!</v>
      </c>
      <c r="BR164" t="e">
        <f t="shared" si="140"/>
        <v>#DIV/0!</v>
      </c>
      <c r="BS164" t="e">
        <f t="shared" si="141"/>
        <v>#DIV/0!</v>
      </c>
      <c r="BT164" t="e">
        <f t="shared" si="142"/>
        <v>#DIV/0!</v>
      </c>
      <c r="BU164" t="e">
        <f t="shared" si="143"/>
        <v>#DIV/0!</v>
      </c>
      <c r="BV164" t="e">
        <f t="shared" si="144"/>
        <v>#DIV/0!</v>
      </c>
      <c r="BW164" t="e">
        <f t="shared" si="145"/>
        <v>#DIV/0!</v>
      </c>
      <c r="BX164" t="s">
        <v>413</v>
      </c>
      <c r="BY164" t="s">
        <v>413</v>
      </c>
      <c r="BZ164" t="s">
        <v>413</v>
      </c>
      <c r="CA164" t="s">
        <v>413</v>
      </c>
      <c r="CB164" t="s">
        <v>413</v>
      </c>
      <c r="CC164" t="s">
        <v>413</v>
      </c>
      <c r="CD164" t="s">
        <v>413</v>
      </c>
      <c r="CE164" t="s">
        <v>413</v>
      </c>
      <c r="CF164">
        <v>251</v>
      </c>
      <c r="CG164">
        <v>1000</v>
      </c>
      <c r="CH164" t="s">
        <v>414</v>
      </c>
      <c r="CI164">
        <v>8.5</v>
      </c>
      <c r="CJ164">
        <v>1.992</v>
      </c>
      <c r="CK164">
        <v>33.67</v>
      </c>
      <c r="CL164">
        <v>2.6106759999999999E-5</v>
      </c>
      <c r="CM164">
        <v>3.7014436000000001E-4</v>
      </c>
      <c r="CN164">
        <v>1.8797999360000001E-2</v>
      </c>
      <c r="CO164">
        <v>1.9799999999999999E-4</v>
      </c>
      <c r="CP164">
        <f t="shared" si="146"/>
        <v>1199.9637499999999</v>
      </c>
      <c r="CQ164">
        <f t="shared" si="147"/>
        <v>1009.4755497991938</v>
      </c>
      <c r="CR164">
        <f t="shared" si="148"/>
        <v>0.84125503774526011</v>
      </c>
      <c r="CS164">
        <f t="shared" si="149"/>
        <v>0.16202222284835216</v>
      </c>
      <c r="CT164">
        <v>6</v>
      </c>
      <c r="CU164">
        <v>0.5</v>
      </c>
      <c r="CV164" t="s">
        <v>415</v>
      </c>
      <c r="CW164">
        <v>2</v>
      </c>
      <c r="CX164" t="b">
        <v>1</v>
      </c>
      <c r="CY164">
        <v>1657206051.7874999</v>
      </c>
      <c r="CZ164">
        <v>957.29250000000002</v>
      </c>
      <c r="DA164">
        <v>983.13199999999995</v>
      </c>
      <c r="DB164">
        <v>34.448999999999998</v>
      </c>
      <c r="DC164">
        <v>33.1492</v>
      </c>
      <c r="DD164">
        <v>958.46462500000007</v>
      </c>
      <c r="DE164">
        <v>34.001750000000001</v>
      </c>
      <c r="DF164">
        <v>650.35462499999994</v>
      </c>
      <c r="DG164">
        <v>101.221875</v>
      </c>
      <c r="DH164">
        <v>9.9997649999999993E-2</v>
      </c>
      <c r="DI164">
        <v>33.295699999999997</v>
      </c>
      <c r="DJ164">
        <v>999.9</v>
      </c>
      <c r="DK164">
        <v>33.0908625</v>
      </c>
      <c r="DL164">
        <v>0</v>
      </c>
      <c r="DM164">
        <v>0</v>
      </c>
      <c r="DN164">
        <v>9001.8737500000007</v>
      </c>
      <c r="DO164">
        <v>0</v>
      </c>
      <c r="DP164">
        <v>1767.0287499999999</v>
      </c>
      <c r="DQ164">
        <v>-25.839475</v>
      </c>
      <c r="DR164">
        <v>991.447</v>
      </c>
      <c r="DS164">
        <v>1016.83875</v>
      </c>
      <c r="DT164">
        <v>1.2997987499999999</v>
      </c>
      <c r="DU164">
        <v>983.13199999999995</v>
      </c>
      <c r="DV164">
        <v>33.1492</v>
      </c>
      <c r="DW164">
        <v>3.4869924999999999</v>
      </c>
      <c r="DX164">
        <v>3.3554237499999999</v>
      </c>
      <c r="DY164">
        <v>26.556550000000001</v>
      </c>
      <c r="DZ164">
        <v>25.905449999999998</v>
      </c>
      <c r="EA164">
        <v>1199.9637499999999</v>
      </c>
      <c r="EB164">
        <v>0.95799237500000001</v>
      </c>
      <c r="EC164">
        <v>4.2007849999999999E-2</v>
      </c>
      <c r="ED164">
        <v>0</v>
      </c>
      <c r="EE164">
        <v>537.65562499999999</v>
      </c>
      <c r="EF164">
        <v>5.0001600000000002</v>
      </c>
      <c r="EG164">
        <v>7948.0375000000004</v>
      </c>
      <c r="EH164">
        <v>9514.8687499999978</v>
      </c>
      <c r="EI164">
        <v>47.53875</v>
      </c>
      <c r="EJ164">
        <v>49.686999999999998</v>
      </c>
      <c r="EK164">
        <v>48.710624999999993</v>
      </c>
      <c r="EL164">
        <v>48.577749999999988</v>
      </c>
      <c r="EM164">
        <v>49.226374999999997</v>
      </c>
      <c r="EN164">
        <v>1144.7637500000001</v>
      </c>
      <c r="EO164">
        <v>50.2</v>
      </c>
      <c r="EP164">
        <v>0</v>
      </c>
      <c r="EQ164">
        <v>610634.70000004768</v>
      </c>
      <c r="ER164">
        <v>0</v>
      </c>
      <c r="ES164">
        <v>537.21511538461539</v>
      </c>
      <c r="ET164">
        <v>4.8257435853312778</v>
      </c>
      <c r="EU164">
        <v>-727.74974401840598</v>
      </c>
      <c r="EV164">
        <v>8040.704615384615</v>
      </c>
      <c r="EW164">
        <v>15</v>
      </c>
      <c r="EX164">
        <v>1657194677</v>
      </c>
      <c r="EY164" t="s">
        <v>416</v>
      </c>
      <c r="EZ164">
        <v>1657194677</v>
      </c>
      <c r="FA164">
        <v>1657194677</v>
      </c>
      <c r="FB164">
        <v>4</v>
      </c>
      <c r="FC164">
        <v>-0.154</v>
      </c>
      <c r="FD164">
        <v>6.0000000000000001E-3</v>
      </c>
      <c r="FE164">
        <v>-1.1719999999999999</v>
      </c>
      <c r="FF164">
        <v>0.44700000000000001</v>
      </c>
      <c r="FG164">
        <v>415</v>
      </c>
      <c r="FH164">
        <v>30</v>
      </c>
      <c r="FI164">
        <v>0.27</v>
      </c>
      <c r="FJ164">
        <v>0.12</v>
      </c>
      <c r="FK164">
        <v>-25.55721707317073</v>
      </c>
      <c r="FL164">
        <v>-1.751818118466977</v>
      </c>
      <c r="FM164">
        <v>0.1809499093907119</v>
      </c>
      <c r="FN164">
        <v>0</v>
      </c>
      <c r="FO164">
        <v>536.8907058823529</v>
      </c>
      <c r="FP164">
        <v>5.2629182516047246</v>
      </c>
      <c r="FQ164">
        <v>0.55381742210246154</v>
      </c>
      <c r="FR164">
        <v>0</v>
      </c>
      <c r="FS164">
        <v>1.3117382926829271</v>
      </c>
      <c r="FT164">
        <v>-0.24066167247386741</v>
      </c>
      <c r="FU164">
        <v>2.9266983720729708E-2</v>
      </c>
      <c r="FV164">
        <v>0</v>
      </c>
      <c r="FW164">
        <v>0</v>
      </c>
      <c r="FX164">
        <v>3</v>
      </c>
      <c r="FY164" t="s">
        <v>425</v>
      </c>
      <c r="FZ164">
        <v>3.36883</v>
      </c>
      <c r="GA164">
        <v>2.8936999999999999</v>
      </c>
      <c r="GB164">
        <v>0.176422</v>
      </c>
      <c r="GC164">
        <v>0.181811</v>
      </c>
      <c r="GD164">
        <v>0.14171600000000001</v>
      </c>
      <c r="GE164">
        <v>0.14079900000000001</v>
      </c>
      <c r="GF164">
        <v>28380.400000000001</v>
      </c>
      <c r="GG164">
        <v>24545.7</v>
      </c>
      <c r="GH164">
        <v>30809.7</v>
      </c>
      <c r="GI164">
        <v>27970.9</v>
      </c>
      <c r="GJ164">
        <v>34858.199999999997</v>
      </c>
      <c r="GK164">
        <v>33935.199999999997</v>
      </c>
      <c r="GL164">
        <v>40180.9</v>
      </c>
      <c r="GM164">
        <v>39016</v>
      </c>
      <c r="GN164">
        <v>2.3188</v>
      </c>
      <c r="GO164">
        <v>1.53033</v>
      </c>
      <c r="GP164">
        <v>0</v>
      </c>
      <c r="GQ164">
        <v>7.5899099999999997E-2</v>
      </c>
      <c r="GR164">
        <v>999.9</v>
      </c>
      <c r="GS164">
        <v>31.872299999999999</v>
      </c>
      <c r="GT164">
        <v>46.3</v>
      </c>
      <c r="GU164">
        <v>44</v>
      </c>
      <c r="GV164">
        <v>41.864199999999997</v>
      </c>
      <c r="GW164">
        <v>49.7637</v>
      </c>
      <c r="GX164">
        <v>42.560099999999998</v>
      </c>
      <c r="GY164">
        <v>1</v>
      </c>
      <c r="GZ164">
        <v>0.69295200000000001</v>
      </c>
      <c r="HA164">
        <v>1.56541</v>
      </c>
      <c r="HB164">
        <v>20.200099999999999</v>
      </c>
      <c r="HC164">
        <v>5.2137000000000002</v>
      </c>
      <c r="HD164">
        <v>11.974</v>
      </c>
      <c r="HE164">
        <v>4.9897499999999999</v>
      </c>
      <c r="HF164">
        <v>3.2924500000000001</v>
      </c>
      <c r="HG164">
        <v>7079</v>
      </c>
      <c r="HH164">
        <v>9999</v>
      </c>
      <c r="HI164">
        <v>9999</v>
      </c>
      <c r="HJ164">
        <v>659.3</v>
      </c>
      <c r="HK164">
        <v>4.9713599999999998</v>
      </c>
      <c r="HL164">
        <v>1.8747400000000001</v>
      </c>
      <c r="HM164">
        <v>1.87103</v>
      </c>
      <c r="HN164">
        <v>1.8708100000000001</v>
      </c>
      <c r="HO164">
        <v>1.87531</v>
      </c>
      <c r="HP164">
        <v>1.87199</v>
      </c>
      <c r="HQ164">
        <v>1.86747</v>
      </c>
      <c r="HR164">
        <v>1.87849</v>
      </c>
      <c r="HS164">
        <v>0</v>
      </c>
      <c r="HT164">
        <v>0</v>
      </c>
      <c r="HU164">
        <v>0</v>
      </c>
      <c r="HV164">
        <v>0</v>
      </c>
      <c r="HW164" t="s">
        <v>418</v>
      </c>
      <c r="HX164" t="s">
        <v>419</v>
      </c>
      <c r="HY164" t="s">
        <v>420</v>
      </c>
      <c r="HZ164" t="s">
        <v>420</v>
      </c>
      <c r="IA164" t="s">
        <v>420</v>
      </c>
      <c r="IB164" t="s">
        <v>420</v>
      </c>
      <c r="IC164">
        <v>0</v>
      </c>
      <c r="ID164">
        <v>100</v>
      </c>
      <c r="IE164">
        <v>100</v>
      </c>
      <c r="IF164">
        <v>-1.173</v>
      </c>
      <c r="IG164">
        <v>0.44719999999999999</v>
      </c>
      <c r="IH164">
        <v>-1.172199999999918</v>
      </c>
      <c r="II164">
        <v>0</v>
      </c>
      <c r="IJ164">
        <v>0</v>
      </c>
      <c r="IK164">
        <v>0</v>
      </c>
      <c r="IL164">
        <v>0.44723499999999922</v>
      </c>
      <c r="IM164">
        <v>0</v>
      </c>
      <c r="IN164">
        <v>0</v>
      </c>
      <c r="IO164">
        <v>0</v>
      </c>
      <c r="IP164">
        <v>-1</v>
      </c>
      <c r="IQ164">
        <v>-1</v>
      </c>
      <c r="IR164">
        <v>-1</v>
      </c>
      <c r="IS164">
        <v>-1</v>
      </c>
      <c r="IT164">
        <v>189.6</v>
      </c>
      <c r="IU164">
        <v>189.6</v>
      </c>
      <c r="IV164">
        <v>2.1386699999999998</v>
      </c>
      <c r="IW164">
        <v>2.5683600000000002</v>
      </c>
      <c r="IX164">
        <v>1.49902</v>
      </c>
      <c r="IY164">
        <v>2.2766099999999998</v>
      </c>
      <c r="IZ164">
        <v>1.69678</v>
      </c>
      <c r="JA164">
        <v>2.4011200000000001</v>
      </c>
      <c r="JB164">
        <v>45.920999999999999</v>
      </c>
      <c r="JC164">
        <v>13.816800000000001</v>
      </c>
      <c r="JD164">
        <v>18</v>
      </c>
      <c r="JE164">
        <v>708.18499999999995</v>
      </c>
      <c r="JF164">
        <v>269.71800000000002</v>
      </c>
      <c r="JG164">
        <v>30.001300000000001</v>
      </c>
      <c r="JH164">
        <v>36.146000000000001</v>
      </c>
      <c r="JI164">
        <v>30.000499999999999</v>
      </c>
      <c r="JJ164">
        <v>35.939500000000002</v>
      </c>
      <c r="JK164">
        <v>35.942500000000003</v>
      </c>
      <c r="JL164">
        <v>42.878999999999998</v>
      </c>
      <c r="JM164">
        <v>22.886700000000001</v>
      </c>
      <c r="JN164">
        <v>3.8504900000000002</v>
      </c>
      <c r="JO164">
        <v>30</v>
      </c>
      <c r="JP164">
        <v>996.58</v>
      </c>
      <c r="JQ164">
        <v>33.2181</v>
      </c>
      <c r="JR164">
        <v>98.211799999999997</v>
      </c>
      <c r="JS164">
        <v>98.2303</v>
      </c>
    </row>
    <row r="165" spans="1:279" x14ac:dyDescent="0.2">
      <c r="A165">
        <v>150</v>
      </c>
      <c r="B165">
        <v>1657206058.0999999</v>
      </c>
      <c r="C165">
        <v>595</v>
      </c>
      <c r="D165" t="s">
        <v>719</v>
      </c>
      <c r="E165" t="s">
        <v>720</v>
      </c>
      <c r="F165">
        <v>4</v>
      </c>
      <c r="G165">
        <v>1657206056.0999999</v>
      </c>
      <c r="H165">
        <f t="shared" si="100"/>
        <v>1.4652528873277937E-3</v>
      </c>
      <c r="I165">
        <f t="shared" si="101"/>
        <v>1.4652528873277937</v>
      </c>
      <c r="J165">
        <f t="shared" si="102"/>
        <v>17.49154688403787</v>
      </c>
      <c r="K165">
        <f t="shared" si="103"/>
        <v>964.35628571428583</v>
      </c>
      <c r="L165">
        <f t="shared" si="104"/>
        <v>631.18739096870263</v>
      </c>
      <c r="M165">
        <f t="shared" si="105"/>
        <v>63.953380636185393</v>
      </c>
      <c r="N165">
        <f t="shared" si="106"/>
        <v>97.71083119155935</v>
      </c>
      <c r="O165">
        <f t="shared" si="107"/>
        <v>9.1015731494500721E-2</v>
      </c>
      <c r="P165">
        <f t="shared" si="108"/>
        <v>2.7655778322926432</v>
      </c>
      <c r="Q165">
        <f t="shared" si="109"/>
        <v>8.9383842669624916E-2</v>
      </c>
      <c r="R165">
        <f t="shared" si="110"/>
        <v>5.6009083284459069E-2</v>
      </c>
      <c r="S165">
        <f t="shared" si="111"/>
        <v>194.42734632673213</v>
      </c>
      <c r="T165">
        <f t="shared" si="112"/>
        <v>34.108637480980263</v>
      </c>
      <c r="U165">
        <f t="shared" si="113"/>
        <v>33.103042857142853</v>
      </c>
      <c r="V165">
        <f t="shared" si="114"/>
        <v>5.0814313860890605</v>
      </c>
      <c r="W165">
        <f t="shared" si="115"/>
        <v>67.922768883629985</v>
      </c>
      <c r="X165">
        <f t="shared" si="116"/>
        <v>3.4907339457158715</v>
      </c>
      <c r="Y165">
        <f t="shared" si="117"/>
        <v>5.139269206908275</v>
      </c>
      <c r="Z165">
        <f t="shared" si="118"/>
        <v>1.5906974403731891</v>
      </c>
      <c r="AA165">
        <f t="shared" si="119"/>
        <v>-64.617652331155696</v>
      </c>
      <c r="AB165">
        <f t="shared" si="120"/>
        <v>30.077292671533296</v>
      </c>
      <c r="AC165">
        <f t="shared" si="121"/>
        <v>2.4957225047675933</v>
      </c>
      <c r="AD165">
        <f t="shared" si="122"/>
        <v>162.38270917187734</v>
      </c>
      <c r="AE165">
        <f t="shared" si="123"/>
        <v>26.409105616228079</v>
      </c>
      <c r="AF165">
        <f t="shared" si="124"/>
        <v>1.4632310852217745</v>
      </c>
      <c r="AG165">
        <f t="shared" si="125"/>
        <v>17.49154688403787</v>
      </c>
      <c r="AH165">
        <v>1024.5505147399999</v>
      </c>
      <c r="AI165">
        <v>1001.238484848485</v>
      </c>
      <c r="AJ165">
        <v>1.648311931689689</v>
      </c>
      <c r="AK165">
        <v>65.771731375418483</v>
      </c>
      <c r="AL165">
        <f t="shared" si="126"/>
        <v>1.4652528873277937</v>
      </c>
      <c r="AM165">
        <v>33.147845257431833</v>
      </c>
      <c r="AN165">
        <v>34.452821678321698</v>
      </c>
      <c r="AO165">
        <v>3.6155015172787453E-5</v>
      </c>
      <c r="AP165">
        <v>88.071452504573628</v>
      </c>
      <c r="AQ165">
        <v>2</v>
      </c>
      <c r="AR165">
        <v>0</v>
      </c>
      <c r="AS165">
        <f t="shared" si="127"/>
        <v>1</v>
      </c>
      <c r="AT165">
        <f t="shared" si="128"/>
        <v>0</v>
      </c>
      <c r="AU165">
        <f t="shared" si="129"/>
        <v>47233.780594753989</v>
      </c>
      <c r="AV165" t="s">
        <v>413</v>
      </c>
      <c r="AW165" t="s">
        <v>413</v>
      </c>
      <c r="AX165">
        <v>0</v>
      </c>
      <c r="AY165">
        <v>0</v>
      </c>
      <c r="AZ165" t="e">
        <f t="shared" si="130"/>
        <v>#DIV/0!</v>
      </c>
      <c r="BA165">
        <v>0</v>
      </c>
      <c r="BB165" t="s">
        <v>413</v>
      </c>
      <c r="BC165" t="s">
        <v>413</v>
      </c>
      <c r="BD165">
        <v>0</v>
      </c>
      <c r="BE165">
        <v>0</v>
      </c>
      <c r="BF165" t="e">
        <f t="shared" si="131"/>
        <v>#DIV/0!</v>
      </c>
      <c r="BG165">
        <v>0.5</v>
      </c>
      <c r="BH165">
        <f t="shared" si="132"/>
        <v>1009.5096426563381</v>
      </c>
      <c r="BI165">
        <f t="shared" si="133"/>
        <v>17.49154688403787</v>
      </c>
      <c r="BJ165" t="e">
        <f t="shared" si="134"/>
        <v>#DIV/0!</v>
      </c>
      <c r="BK165">
        <f t="shared" si="135"/>
        <v>1.7326775441205391E-2</v>
      </c>
      <c r="BL165" t="e">
        <f t="shared" si="136"/>
        <v>#DIV/0!</v>
      </c>
      <c r="BM165" t="e">
        <f t="shared" si="137"/>
        <v>#DIV/0!</v>
      </c>
      <c r="BN165" t="s">
        <v>413</v>
      </c>
      <c r="BO165">
        <v>0</v>
      </c>
      <c r="BP165" t="e">
        <f t="shared" si="138"/>
        <v>#DIV/0!</v>
      </c>
      <c r="BQ165" t="e">
        <f t="shared" si="139"/>
        <v>#DIV/0!</v>
      </c>
      <c r="BR165" t="e">
        <f t="shared" si="140"/>
        <v>#DIV/0!</v>
      </c>
      <c r="BS165" t="e">
        <f t="shared" si="141"/>
        <v>#DIV/0!</v>
      </c>
      <c r="BT165" t="e">
        <f t="shared" si="142"/>
        <v>#DIV/0!</v>
      </c>
      <c r="BU165" t="e">
        <f t="shared" si="143"/>
        <v>#DIV/0!</v>
      </c>
      <c r="BV165" t="e">
        <f t="shared" si="144"/>
        <v>#DIV/0!</v>
      </c>
      <c r="BW165" t="e">
        <f t="shared" si="145"/>
        <v>#DIV/0!</v>
      </c>
      <c r="BX165" t="s">
        <v>413</v>
      </c>
      <c r="BY165" t="s">
        <v>413</v>
      </c>
      <c r="BZ165" t="s">
        <v>413</v>
      </c>
      <c r="CA165" t="s">
        <v>413</v>
      </c>
      <c r="CB165" t="s">
        <v>413</v>
      </c>
      <c r="CC165" t="s">
        <v>413</v>
      </c>
      <c r="CD165" t="s">
        <v>413</v>
      </c>
      <c r="CE165" t="s">
        <v>413</v>
      </c>
      <c r="CF165">
        <v>251</v>
      </c>
      <c r="CG165">
        <v>1000</v>
      </c>
      <c r="CH165" t="s">
        <v>414</v>
      </c>
      <c r="CI165">
        <v>8.5</v>
      </c>
      <c r="CJ165">
        <v>1.992</v>
      </c>
      <c r="CK165">
        <v>33.67</v>
      </c>
      <c r="CL165">
        <v>2.6106759999999999E-5</v>
      </c>
      <c r="CM165">
        <v>3.7014436000000001E-4</v>
      </c>
      <c r="CN165">
        <v>1.8797999360000001E-2</v>
      </c>
      <c r="CO165">
        <v>1.9799999999999999E-4</v>
      </c>
      <c r="CP165">
        <f t="shared" si="146"/>
        <v>1200.004285714286</v>
      </c>
      <c r="CQ165">
        <f t="shared" si="147"/>
        <v>1009.5096426563381</v>
      </c>
      <c r="CR165">
        <f t="shared" si="148"/>
        <v>0.84125503106469446</v>
      </c>
      <c r="CS165">
        <f t="shared" si="149"/>
        <v>0.16202220995486025</v>
      </c>
      <c r="CT165">
        <v>6</v>
      </c>
      <c r="CU165">
        <v>0.5</v>
      </c>
      <c r="CV165" t="s">
        <v>415</v>
      </c>
      <c r="CW165">
        <v>2</v>
      </c>
      <c r="CX165" t="b">
        <v>1</v>
      </c>
      <c r="CY165">
        <v>1657206056.0999999</v>
      </c>
      <c r="CZ165">
        <v>964.35628571428583</v>
      </c>
      <c r="DA165">
        <v>990.02128571428568</v>
      </c>
      <c r="DB165">
        <v>34.451771428571433</v>
      </c>
      <c r="DC165">
        <v>33.148400000000002</v>
      </c>
      <c r="DD165">
        <v>965.52828571428563</v>
      </c>
      <c r="DE165">
        <v>34.004542857142859</v>
      </c>
      <c r="DF165">
        <v>650.38414285714282</v>
      </c>
      <c r="DG165">
        <v>101.2221428571429</v>
      </c>
      <c r="DH165">
        <v>0.1001927142857143</v>
      </c>
      <c r="DI165">
        <v>33.304771428571428</v>
      </c>
      <c r="DJ165">
        <v>999.89999999999986</v>
      </c>
      <c r="DK165">
        <v>33.103042857142853</v>
      </c>
      <c r="DL165">
        <v>0</v>
      </c>
      <c r="DM165">
        <v>0</v>
      </c>
      <c r="DN165">
        <v>8983.4814285714292</v>
      </c>
      <c r="DO165">
        <v>0</v>
      </c>
      <c r="DP165">
        <v>1630.782857142857</v>
      </c>
      <c r="DQ165">
        <v>-25.665214285714281</v>
      </c>
      <c r="DR165">
        <v>998.76571428571435</v>
      </c>
      <c r="DS165">
        <v>1023.962857142857</v>
      </c>
      <c r="DT165">
        <v>1.303361428571429</v>
      </c>
      <c r="DU165">
        <v>990.02128571428568</v>
      </c>
      <c r="DV165">
        <v>33.148400000000002</v>
      </c>
      <c r="DW165">
        <v>3.487285714285715</v>
      </c>
      <c r="DX165">
        <v>3.3553571428571431</v>
      </c>
      <c r="DY165">
        <v>26.557971428571431</v>
      </c>
      <c r="DZ165">
        <v>25.905100000000001</v>
      </c>
      <c r="EA165">
        <v>1200.004285714286</v>
      </c>
      <c r="EB165">
        <v>0.9579925714285713</v>
      </c>
      <c r="EC165">
        <v>4.2007657142857133E-2</v>
      </c>
      <c r="ED165">
        <v>0</v>
      </c>
      <c r="EE165">
        <v>538.00314285714285</v>
      </c>
      <c r="EF165">
        <v>5.0001600000000002</v>
      </c>
      <c r="EG165">
        <v>7903.7357142857136</v>
      </c>
      <c r="EH165">
        <v>9515.1828571428578</v>
      </c>
      <c r="EI165">
        <v>47.561999999999998</v>
      </c>
      <c r="EJ165">
        <v>49.686999999999998</v>
      </c>
      <c r="EK165">
        <v>48.705000000000013</v>
      </c>
      <c r="EL165">
        <v>48.571000000000012</v>
      </c>
      <c r="EM165">
        <v>49.25</v>
      </c>
      <c r="EN165">
        <v>1144.802857142857</v>
      </c>
      <c r="EO165">
        <v>50.201428571428558</v>
      </c>
      <c r="EP165">
        <v>0</v>
      </c>
      <c r="EQ165">
        <v>610638.89999985695</v>
      </c>
      <c r="ER165">
        <v>0</v>
      </c>
      <c r="ES165">
        <v>537.55431999999996</v>
      </c>
      <c r="ET165">
        <v>4.9486153892998184</v>
      </c>
      <c r="EU165">
        <v>-1106.0315407182379</v>
      </c>
      <c r="EV165">
        <v>7991.23</v>
      </c>
      <c r="EW165">
        <v>15</v>
      </c>
      <c r="EX165">
        <v>1657194677</v>
      </c>
      <c r="EY165" t="s">
        <v>416</v>
      </c>
      <c r="EZ165">
        <v>1657194677</v>
      </c>
      <c r="FA165">
        <v>1657194677</v>
      </c>
      <c r="FB165">
        <v>4</v>
      </c>
      <c r="FC165">
        <v>-0.154</v>
      </c>
      <c r="FD165">
        <v>6.0000000000000001E-3</v>
      </c>
      <c r="FE165">
        <v>-1.1719999999999999</v>
      </c>
      <c r="FF165">
        <v>0.44700000000000001</v>
      </c>
      <c r="FG165">
        <v>415</v>
      </c>
      <c r="FH165">
        <v>30</v>
      </c>
      <c r="FI165">
        <v>0.27</v>
      </c>
      <c r="FJ165">
        <v>0.12</v>
      </c>
      <c r="FK165">
        <v>-25.657967500000002</v>
      </c>
      <c r="FL165">
        <v>-0.89824502814258633</v>
      </c>
      <c r="FM165">
        <v>0.1232946397608182</v>
      </c>
      <c r="FN165">
        <v>0</v>
      </c>
      <c r="FO165">
        <v>537.25491176470598</v>
      </c>
      <c r="FP165">
        <v>4.9327883811160964</v>
      </c>
      <c r="FQ165">
        <v>0.51036632562521222</v>
      </c>
      <c r="FR165">
        <v>0</v>
      </c>
      <c r="FS165">
        <v>1.2988282499999999</v>
      </c>
      <c r="FT165">
        <v>-3.4013470919325717E-2</v>
      </c>
      <c r="FU165">
        <v>1.520375691852182E-2</v>
      </c>
      <c r="FV165">
        <v>1</v>
      </c>
      <c r="FW165">
        <v>1</v>
      </c>
      <c r="FX165">
        <v>3</v>
      </c>
      <c r="FY165" t="s">
        <v>417</v>
      </c>
      <c r="FZ165">
        <v>3.3688099999999999</v>
      </c>
      <c r="GA165">
        <v>2.89378</v>
      </c>
      <c r="GB165">
        <v>0.17718999999999999</v>
      </c>
      <c r="GC165">
        <v>0.18258199999999999</v>
      </c>
      <c r="GD165">
        <v>0.14172499999999999</v>
      </c>
      <c r="GE165">
        <v>0.14080400000000001</v>
      </c>
      <c r="GF165">
        <v>28353.5</v>
      </c>
      <c r="GG165">
        <v>24522.799999999999</v>
      </c>
      <c r="GH165">
        <v>30809.4</v>
      </c>
      <c r="GI165">
        <v>27971.4</v>
      </c>
      <c r="GJ165">
        <v>34857.5</v>
      </c>
      <c r="GK165">
        <v>33934.9</v>
      </c>
      <c r="GL165">
        <v>40180.5</v>
      </c>
      <c r="GM165">
        <v>39015.9</v>
      </c>
      <c r="GN165">
        <v>2.3191000000000002</v>
      </c>
      <c r="GO165">
        <v>1.53033</v>
      </c>
      <c r="GP165">
        <v>0</v>
      </c>
      <c r="GQ165">
        <v>7.5578699999999999E-2</v>
      </c>
      <c r="GR165">
        <v>999.9</v>
      </c>
      <c r="GS165">
        <v>31.878599999999999</v>
      </c>
      <c r="GT165">
        <v>46.3</v>
      </c>
      <c r="GU165">
        <v>44</v>
      </c>
      <c r="GV165">
        <v>41.863900000000001</v>
      </c>
      <c r="GW165">
        <v>50.663699999999999</v>
      </c>
      <c r="GX165">
        <v>43.137</v>
      </c>
      <c r="GY165">
        <v>1</v>
      </c>
      <c r="GZ165">
        <v>0.69338699999999998</v>
      </c>
      <c r="HA165">
        <v>1.56993</v>
      </c>
      <c r="HB165">
        <v>20.2</v>
      </c>
      <c r="HC165">
        <v>5.2145900000000003</v>
      </c>
      <c r="HD165">
        <v>11.974</v>
      </c>
      <c r="HE165">
        <v>4.9898999999999996</v>
      </c>
      <c r="HF165">
        <v>3.2926500000000001</v>
      </c>
      <c r="HG165">
        <v>7079.3</v>
      </c>
      <c r="HH165">
        <v>9999</v>
      </c>
      <c r="HI165">
        <v>9999</v>
      </c>
      <c r="HJ165">
        <v>659.3</v>
      </c>
      <c r="HK165">
        <v>4.9713399999999996</v>
      </c>
      <c r="HL165">
        <v>1.87473</v>
      </c>
      <c r="HM165">
        <v>1.87103</v>
      </c>
      <c r="HN165">
        <v>1.87079</v>
      </c>
      <c r="HO165">
        <v>1.87531</v>
      </c>
      <c r="HP165">
        <v>1.87201</v>
      </c>
      <c r="HQ165">
        <v>1.8674900000000001</v>
      </c>
      <c r="HR165">
        <v>1.8785000000000001</v>
      </c>
      <c r="HS165">
        <v>0</v>
      </c>
      <c r="HT165">
        <v>0</v>
      </c>
      <c r="HU165">
        <v>0</v>
      </c>
      <c r="HV165">
        <v>0</v>
      </c>
      <c r="HW165" t="s">
        <v>418</v>
      </c>
      <c r="HX165" t="s">
        <v>419</v>
      </c>
      <c r="HY165" t="s">
        <v>420</v>
      </c>
      <c r="HZ165" t="s">
        <v>420</v>
      </c>
      <c r="IA165" t="s">
        <v>420</v>
      </c>
      <c r="IB165" t="s">
        <v>420</v>
      </c>
      <c r="IC165">
        <v>0</v>
      </c>
      <c r="ID165">
        <v>100</v>
      </c>
      <c r="IE165">
        <v>100</v>
      </c>
      <c r="IF165">
        <v>-1.173</v>
      </c>
      <c r="IG165">
        <v>0.44719999999999999</v>
      </c>
      <c r="IH165">
        <v>-1.172199999999918</v>
      </c>
      <c r="II165">
        <v>0</v>
      </c>
      <c r="IJ165">
        <v>0</v>
      </c>
      <c r="IK165">
        <v>0</v>
      </c>
      <c r="IL165">
        <v>0.44723499999999922</v>
      </c>
      <c r="IM165">
        <v>0</v>
      </c>
      <c r="IN165">
        <v>0</v>
      </c>
      <c r="IO165">
        <v>0</v>
      </c>
      <c r="IP165">
        <v>-1</v>
      </c>
      <c r="IQ165">
        <v>-1</v>
      </c>
      <c r="IR165">
        <v>-1</v>
      </c>
      <c r="IS165">
        <v>-1</v>
      </c>
      <c r="IT165">
        <v>189.7</v>
      </c>
      <c r="IU165">
        <v>189.7</v>
      </c>
      <c r="IV165">
        <v>2.1533199999999999</v>
      </c>
      <c r="IW165">
        <v>2.5683600000000002</v>
      </c>
      <c r="IX165">
        <v>1.49902</v>
      </c>
      <c r="IY165">
        <v>2.2766099999999998</v>
      </c>
      <c r="IZ165">
        <v>1.69678</v>
      </c>
      <c r="JA165">
        <v>2.3877000000000002</v>
      </c>
      <c r="JB165">
        <v>45.920999999999999</v>
      </c>
      <c r="JC165">
        <v>13.816800000000001</v>
      </c>
      <c r="JD165">
        <v>18</v>
      </c>
      <c r="JE165">
        <v>708.46199999999999</v>
      </c>
      <c r="JF165">
        <v>269.73200000000003</v>
      </c>
      <c r="JG165">
        <v>30.001300000000001</v>
      </c>
      <c r="JH165">
        <v>36.149299999999997</v>
      </c>
      <c r="JI165">
        <v>30.000499999999999</v>
      </c>
      <c r="JJ165">
        <v>35.942</v>
      </c>
      <c r="JK165">
        <v>35.945799999999998</v>
      </c>
      <c r="JL165">
        <v>43.129899999999999</v>
      </c>
      <c r="JM165">
        <v>22.886700000000001</v>
      </c>
      <c r="JN165">
        <v>3.8504900000000002</v>
      </c>
      <c r="JO165">
        <v>30</v>
      </c>
      <c r="JP165">
        <v>1003.27</v>
      </c>
      <c r="JQ165">
        <v>33.2194</v>
      </c>
      <c r="JR165">
        <v>98.210800000000006</v>
      </c>
      <c r="JS165">
        <v>98.230800000000002</v>
      </c>
    </row>
    <row r="166" spans="1:279" x14ac:dyDescent="0.2">
      <c r="A166">
        <v>151</v>
      </c>
      <c r="B166">
        <v>1657206062.0999999</v>
      </c>
      <c r="C166">
        <v>599</v>
      </c>
      <c r="D166" t="s">
        <v>721</v>
      </c>
      <c r="E166" t="s">
        <v>722</v>
      </c>
      <c r="F166">
        <v>4</v>
      </c>
      <c r="G166">
        <v>1657206059.7874999</v>
      </c>
      <c r="H166">
        <f t="shared" si="100"/>
        <v>1.470423346550535E-3</v>
      </c>
      <c r="I166">
        <f t="shared" si="101"/>
        <v>1.470423346550535</v>
      </c>
      <c r="J166">
        <f t="shared" si="102"/>
        <v>17.413789007981936</v>
      </c>
      <c r="K166">
        <f t="shared" si="103"/>
        <v>970.37549999999999</v>
      </c>
      <c r="L166">
        <f t="shared" si="104"/>
        <v>639.06896085015205</v>
      </c>
      <c r="M166">
        <f t="shared" si="105"/>
        <v>64.752137639601074</v>
      </c>
      <c r="N166">
        <f t="shared" si="106"/>
        <v>98.320982221557003</v>
      </c>
      <c r="O166">
        <f t="shared" si="107"/>
        <v>9.1221061606695464E-2</v>
      </c>
      <c r="P166">
        <f t="shared" si="108"/>
        <v>2.7624786798470038</v>
      </c>
      <c r="Q166">
        <f t="shared" si="109"/>
        <v>8.9580069611146368E-2</v>
      </c>
      <c r="R166">
        <f t="shared" si="110"/>
        <v>5.6132521292240022E-2</v>
      </c>
      <c r="S166">
        <f t="shared" si="111"/>
        <v>194.41939761244149</v>
      </c>
      <c r="T166">
        <f t="shared" si="112"/>
        <v>34.111808590507131</v>
      </c>
      <c r="U166">
        <f t="shared" si="113"/>
        <v>33.1118375</v>
      </c>
      <c r="V166">
        <f t="shared" si="114"/>
        <v>5.0839410500637987</v>
      </c>
      <c r="W166">
        <f t="shared" si="115"/>
        <v>67.916315554516657</v>
      </c>
      <c r="X166">
        <f t="shared" si="116"/>
        <v>3.491146657330499</v>
      </c>
      <c r="Y166">
        <f t="shared" si="117"/>
        <v>5.1403652109604554</v>
      </c>
      <c r="Z166">
        <f t="shared" si="118"/>
        <v>1.5927943927332997</v>
      </c>
      <c r="AA166">
        <f t="shared" si="119"/>
        <v>-64.8456695828786</v>
      </c>
      <c r="AB166">
        <f t="shared" si="120"/>
        <v>29.300263543788908</v>
      </c>
      <c r="AC166">
        <f t="shared" si="121"/>
        <v>2.4341247396864114</v>
      </c>
      <c r="AD166">
        <f t="shared" si="122"/>
        <v>161.3081163130382</v>
      </c>
      <c r="AE166">
        <f t="shared" si="123"/>
        <v>26.835152328699618</v>
      </c>
      <c r="AF166">
        <f t="shared" si="124"/>
        <v>1.4657929761558746</v>
      </c>
      <c r="AG166">
        <f t="shared" si="125"/>
        <v>17.413789007981936</v>
      </c>
      <c r="AH166">
        <v>1031.8943426788319</v>
      </c>
      <c r="AI166">
        <v>1008.187151515152</v>
      </c>
      <c r="AJ166">
        <v>1.76525078248464</v>
      </c>
      <c r="AK166">
        <v>65.771731375418483</v>
      </c>
      <c r="AL166">
        <f t="shared" si="126"/>
        <v>1.470423346550535</v>
      </c>
      <c r="AM166">
        <v>33.14939665550834</v>
      </c>
      <c r="AN166">
        <v>34.458777622377617</v>
      </c>
      <c r="AO166">
        <v>6.7724671426836483E-5</v>
      </c>
      <c r="AP166">
        <v>88.071452504573628</v>
      </c>
      <c r="AQ166">
        <v>2</v>
      </c>
      <c r="AR166">
        <v>0</v>
      </c>
      <c r="AS166">
        <f t="shared" si="127"/>
        <v>1</v>
      </c>
      <c r="AT166">
        <f t="shared" si="128"/>
        <v>0</v>
      </c>
      <c r="AU166">
        <f t="shared" si="129"/>
        <v>47148.062460318033</v>
      </c>
      <c r="AV166" t="s">
        <v>413</v>
      </c>
      <c r="AW166" t="s">
        <v>413</v>
      </c>
      <c r="AX166">
        <v>0</v>
      </c>
      <c r="AY166">
        <v>0</v>
      </c>
      <c r="AZ166" t="e">
        <f t="shared" si="130"/>
        <v>#DIV/0!</v>
      </c>
      <c r="BA166">
        <v>0</v>
      </c>
      <c r="BB166" t="s">
        <v>413</v>
      </c>
      <c r="BC166" t="s">
        <v>413</v>
      </c>
      <c r="BD166">
        <v>0</v>
      </c>
      <c r="BE166">
        <v>0</v>
      </c>
      <c r="BF166" t="e">
        <f t="shared" si="131"/>
        <v>#DIV/0!</v>
      </c>
      <c r="BG166">
        <v>0.5</v>
      </c>
      <c r="BH166">
        <f t="shared" si="132"/>
        <v>1009.4681997991923</v>
      </c>
      <c r="BI166">
        <f t="shared" si="133"/>
        <v>17.413789007981936</v>
      </c>
      <c r="BJ166" t="e">
        <f t="shared" si="134"/>
        <v>#DIV/0!</v>
      </c>
      <c r="BK166">
        <f t="shared" si="135"/>
        <v>1.72504582228999E-2</v>
      </c>
      <c r="BL166" t="e">
        <f t="shared" si="136"/>
        <v>#DIV/0!</v>
      </c>
      <c r="BM166" t="e">
        <f t="shared" si="137"/>
        <v>#DIV/0!</v>
      </c>
      <c r="BN166" t="s">
        <v>413</v>
      </c>
      <c r="BO166">
        <v>0</v>
      </c>
      <c r="BP166" t="e">
        <f t="shared" si="138"/>
        <v>#DIV/0!</v>
      </c>
      <c r="BQ166" t="e">
        <f t="shared" si="139"/>
        <v>#DIV/0!</v>
      </c>
      <c r="BR166" t="e">
        <f t="shared" si="140"/>
        <v>#DIV/0!</v>
      </c>
      <c r="BS166" t="e">
        <f t="shared" si="141"/>
        <v>#DIV/0!</v>
      </c>
      <c r="BT166" t="e">
        <f t="shared" si="142"/>
        <v>#DIV/0!</v>
      </c>
      <c r="BU166" t="e">
        <f t="shared" si="143"/>
        <v>#DIV/0!</v>
      </c>
      <c r="BV166" t="e">
        <f t="shared" si="144"/>
        <v>#DIV/0!</v>
      </c>
      <c r="BW166" t="e">
        <f t="shared" si="145"/>
        <v>#DIV/0!</v>
      </c>
      <c r="BX166" t="s">
        <v>413</v>
      </c>
      <c r="BY166" t="s">
        <v>413</v>
      </c>
      <c r="BZ166" t="s">
        <v>413</v>
      </c>
      <c r="CA166" t="s">
        <v>413</v>
      </c>
      <c r="CB166" t="s">
        <v>413</v>
      </c>
      <c r="CC166" t="s">
        <v>413</v>
      </c>
      <c r="CD166" t="s">
        <v>413</v>
      </c>
      <c r="CE166" t="s">
        <v>413</v>
      </c>
      <c r="CF166">
        <v>251</v>
      </c>
      <c r="CG166">
        <v>1000</v>
      </c>
      <c r="CH166" t="s">
        <v>414</v>
      </c>
      <c r="CI166">
        <v>8.5</v>
      </c>
      <c r="CJ166">
        <v>1.992</v>
      </c>
      <c r="CK166">
        <v>33.67</v>
      </c>
      <c r="CL166">
        <v>2.6106759999999999E-5</v>
      </c>
      <c r="CM166">
        <v>3.7014436000000001E-4</v>
      </c>
      <c r="CN166">
        <v>1.8797999360000001E-2</v>
      </c>
      <c r="CO166">
        <v>1.9799999999999999E-4</v>
      </c>
      <c r="CP166">
        <f t="shared" si="146"/>
        <v>1199.9549999999999</v>
      </c>
      <c r="CQ166">
        <f t="shared" si="147"/>
        <v>1009.4681997991923</v>
      </c>
      <c r="CR166">
        <f t="shared" si="148"/>
        <v>0.84125504689691899</v>
      </c>
      <c r="CS166">
        <f t="shared" si="149"/>
        <v>0.16202224051105374</v>
      </c>
      <c r="CT166">
        <v>6</v>
      </c>
      <c r="CU166">
        <v>0.5</v>
      </c>
      <c r="CV166" t="s">
        <v>415</v>
      </c>
      <c r="CW166">
        <v>2</v>
      </c>
      <c r="CX166" t="b">
        <v>1</v>
      </c>
      <c r="CY166">
        <v>1657206059.7874999</v>
      </c>
      <c r="CZ166">
        <v>970.37549999999999</v>
      </c>
      <c r="DA166">
        <v>996.44349999999997</v>
      </c>
      <c r="DB166">
        <v>34.455749999999988</v>
      </c>
      <c r="DC166">
        <v>33.150125000000003</v>
      </c>
      <c r="DD166">
        <v>971.54762500000004</v>
      </c>
      <c r="DE166">
        <v>34.008487500000001</v>
      </c>
      <c r="DF166">
        <v>650.395625</v>
      </c>
      <c r="DG166">
        <v>101.222375</v>
      </c>
      <c r="DH166">
        <v>0.10023899999999999</v>
      </c>
      <c r="DI166">
        <v>33.308574999999998</v>
      </c>
      <c r="DJ166">
        <v>999.9</v>
      </c>
      <c r="DK166">
        <v>33.1118375</v>
      </c>
      <c r="DL166">
        <v>0</v>
      </c>
      <c r="DM166">
        <v>0</v>
      </c>
      <c r="DN166">
        <v>8967.03125</v>
      </c>
      <c r="DO166">
        <v>0</v>
      </c>
      <c r="DP166">
        <v>1630.4337499999999</v>
      </c>
      <c r="DQ166">
        <v>-26.067987500000001</v>
      </c>
      <c r="DR166">
        <v>1005.005</v>
      </c>
      <c r="DS166">
        <v>1030.6087500000001</v>
      </c>
      <c r="DT166">
        <v>1.3056075</v>
      </c>
      <c r="DU166">
        <v>996.44349999999997</v>
      </c>
      <c r="DV166">
        <v>33.150125000000003</v>
      </c>
      <c r="DW166">
        <v>3.4876874999999998</v>
      </c>
      <c r="DX166">
        <v>3.3555312499999999</v>
      </c>
      <c r="DY166">
        <v>26.559925</v>
      </c>
      <c r="DZ166">
        <v>25.905962500000001</v>
      </c>
      <c r="EA166">
        <v>1199.9549999999999</v>
      </c>
      <c r="EB166">
        <v>0.95799237500000001</v>
      </c>
      <c r="EC166">
        <v>4.2007849999999999E-2</v>
      </c>
      <c r="ED166">
        <v>0</v>
      </c>
      <c r="EE166">
        <v>538.35587499999997</v>
      </c>
      <c r="EF166">
        <v>5.0001600000000002</v>
      </c>
      <c r="EG166">
        <v>7913.6900000000014</v>
      </c>
      <c r="EH166">
        <v>9514.7975000000006</v>
      </c>
      <c r="EI166">
        <v>47.530999999999999</v>
      </c>
      <c r="EJ166">
        <v>49.686999999999998</v>
      </c>
      <c r="EK166">
        <v>48.718499999999999</v>
      </c>
      <c r="EL166">
        <v>48.561999999999998</v>
      </c>
      <c r="EM166">
        <v>49.226374999999997</v>
      </c>
      <c r="EN166">
        <v>1144.7550000000001</v>
      </c>
      <c r="EO166">
        <v>50.2</v>
      </c>
      <c r="EP166">
        <v>0</v>
      </c>
      <c r="EQ166">
        <v>610643.09999990463</v>
      </c>
      <c r="ER166">
        <v>0</v>
      </c>
      <c r="ES166">
        <v>537.89411538461547</v>
      </c>
      <c r="ET166">
        <v>4.7543589835174949</v>
      </c>
      <c r="EU166">
        <v>-569.62085542847581</v>
      </c>
      <c r="EV166">
        <v>7944.8042307692313</v>
      </c>
      <c r="EW166">
        <v>15</v>
      </c>
      <c r="EX166">
        <v>1657194677</v>
      </c>
      <c r="EY166" t="s">
        <v>416</v>
      </c>
      <c r="EZ166">
        <v>1657194677</v>
      </c>
      <c r="FA166">
        <v>1657194677</v>
      </c>
      <c r="FB166">
        <v>4</v>
      </c>
      <c r="FC166">
        <v>-0.154</v>
      </c>
      <c r="FD166">
        <v>6.0000000000000001E-3</v>
      </c>
      <c r="FE166">
        <v>-1.1719999999999999</v>
      </c>
      <c r="FF166">
        <v>0.44700000000000001</v>
      </c>
      <c r="FG166">
        <v>415</v>
      </c>
      <c r="FH166">
        <v>30</v>
      </c>
      <c r="FI166">
        <v>0.27</v>
      </c>
      <c r="FJ166">
        <v>0.12</v>
      </c>
      <c r="FK166">
        <v>-25.765027499999999</v>
      </c>
      <c r="FL166">
        <v>-1.2598570356472609</v>
      </c>
      <c r="FM166">
        <v>0.1700261906111821</v>
      </c>
      <c r="FN166">
        <v>0</v>
      </c>
      <c r="FO166">
        <v>537.60647058823531</v>
      </c>
      <c r="FP166">
        <v>4.9153857947461521</v>
      </c>
      <c r="FQ166">
        <v>0.51926776699581656</v>
      </c>
      <c r="FR166">
        <v>0</v>
      </c>
      <c r="FS166">
        <v>1.2956235</v>
      </c>
      <c r="FT166">
        <v>8.7740487804874465E-2</v>
      </c>
      <c r="FU166">
        <v>8.9382329209972966E-3</v>
      </c>
      <c r="FV166">
        <v>1</v>
      </c>
      <c r="FW166">
        <v>1</v>
      </c>
      <c r="FX166">
        <v>3</v>
      </c>
      <c r="FY166" t="s">
        <v>417</v>
      </c>
      <c r="FZ166">
        <v>3.36896</v>
      </c>
      <c r="GA166">
        <v>2.8936700000000002</v>
      </c>
      <c r="GB166">
        <v>0.17799000000000001</v>
      </c>
      <c r="GC166">
        <v>0.183421</v>
      </c>
      <c r="GD166">
        <v>0.141737</v>
      </c>
      <c r="GE166">
        <v>0.14080699999999999</v>
      </c>
      <c r="GF166">
        <v>28325.4</v>
      </c>
      <c r="GG166">
        <v>24496.6</v>
      </c>
      <c r="GH166">
        <v>30808.9</v>
      </c>
      <c r="GI166">
        <v>27970.400000000001</v>
      </c>
      <c r="GJ166">
        <v>34856.699999999997</v>
      </c>
      <c r="GK166">
        <v>33933.599999999999</v>
      </c>
      <c r="GL166">
        <v>40180.1</v>
      </c>
      <c r="GM166">
        <v>39014.6</v>
      </c>
      <c r="GN166">
        <v>2.3191999999999999</v>
      </c>
      <c r="GO166">
        <v>1.5302500000000001</v>
      </c>
      <c r="GP166">
        <v>0</v>
      </c>
      <c r="GQ166">
        <v>7.6338600000000006E-2</v>
      </c>
      <c r="GR166">
        <v>999.9</v>
      </c>
      <c r="GS166">
        <v>31.887799999999999</v>
      </c>
      <c r="GT166">
        <v>46.3</v>
      </c>
      <c r="GU166">
        <v>44</v>
      </c>
      <c r="GV166">
        <v>41.862900000000003</v>
      </c>
      <c r="GW166">
        <v>50.123699999999999</v>
      </c>
      <c r="GX166">
        <v>43.4054</v>
      </c>
      <c r="GY166">
        <v>1</v>
      </c>
      <c r="GZ166">
        <v>0.69376000000000004</v>
      </c>
      <c r="HA166">
        <v>1.57447</v>
      </c>
      <c r="HB166">
        <v>20.2</v>
      </c>
      <c r="HC166">
        <v>5.2147399999999999</v>
      </c>
      <c r="HD166">
        <v>11.974</v>
      </c>
      <c r="HE166">
        <v>4.9901999999999997</v>
      </c>
      <c r="HF166">
        <v>3.2926500000000001</v>
      </c>
      <c r="HG166">
        <v>7079.3</v>
      </c>
      <c r="HH166">
        <v>9999</v>
      </c>
      <c r="HI166">
        <v>9999</v>
      </c>
      <c r="HJ166">
        <v>659.3</v>
      </c>
      <c r="HK166">
        <v>4.9713500000000002</v>
      </c>
      <c r="HL166">
        <v>1.8747799999999999</v>
      </c>
      <c r="HM166">
        <v>1.87103</v>
      </c>
      <c r="HN166">
        <v>1.8708100000000001</v>
      </c>
      <c r="HO166">
        <v>1.87531</v>
      </c>
      <c r="HP166">
        <v>1.87208</v>
      </c>
      <c r="HQ166">
        <v>1.86751</v>
      </c>
      <c r="HR166">
        <v>1.87849</v>
      </c>
      <c r="HS166">
        <v>0</v>
      </c>
      <c r="HT166">
        <v>0</v>
      </c>
      <c r="HU166">
        <v>0</v>
      </c>
      <c r="HV166">
        <v>0</v>
      </c>
      <c r="HW166" t="s">
        <v>418</v>
      </c>
      <c r="HX166" t="s">
        <v>419</v>
      </c>
      <c r="HY166" t="s">
        <v>420</v>
      </c>
      <c r="HZ166" t="s">
        <v>420</v>
      </c>
      <c r="IA166" t="s">
        <v>420</v>
      </c>
      <c r="IB166" t="s">
        <v>420</v>
      </c>
      <c r="IC166">
        <v>0</v>
      </c>
      <c r="ID166">
        <v>100</v>
      </c>
      <c r="IE166">
        <v>100</v>
      </c>
      <c r="IF166">
        <v>-1.1719999999999999</v>
      </c>
      <c r="IG166">
        <v>0.44719999999999999</v>
      </c>
      <c r="IH166">
        <v>-1.172199999999918</v>
      </c>
      <c r="II166">
        <v>0</v>
      </c>
      <c r="IJ166">
        <v>0</v>
      </c>
      <c r="IK166">
        <v>0</v>
      </c>
      <c r="IL166">
        <v>0.44723499999999922</v>
      </c>
      <c r="IM166">
        <v>0</v>
      </c>
      <c r="IN166">
        <v>0</v>
      </c>
      <c r="IO166">
        <v>0</v>
      </c>
      <c r="IP166">
        <v>-1</v>
      </c>
      <c r="IQ166">
        <v>-1</v>
      </c>
      <c r="IR166">
        <v>-1</v>
      </c>
      <c r="IS166">
        <v>-1</v>
      </c>
      <c r="IT166">
        <v>189.8</v>
      </c>
      <c r="IU166">
        <v>189.8</v>
      </c>
      <c r="IV166">
        <v>2.16431</v>
      </c>
      <c r="IW166">
        <v>2.5732400000000002</v>
      </c>
      <c r="IX166">
        <v>1.49902</v>
      </c>
      <c r="IY166">
        <v>2.2766099999999998</v>
      </c>
      <c r="IZ166">
        <v>1.69678</v>
      </c>
      <c r="JA166">
        <v>2.2814899999999998</v>
      </c>
      <c r="JB166">
        <v>45.920999999999999</v>
      </c>
      <c r="JC166">
        <v>13.8081</v>
      </c>
      <c r="JD166">
        <v>18</v>
      </c>
      <c r="JE166">
        <v>708.58199999999999</v>
      </c>
      <c r="JF166">
        <v>269.71100000000001</v>
      </c>
      <c r="JG166">
        <v>30.001300000000001</v>
      </c>
      <c r="JH166">
        <v>36.152700000000003</v>
      </c>
      <c r="JI166">
        <v>30.000499999999999</v>
      </c>
      <c r="JJ166">
        <v>35.945300000000003</v>
      </c>
      <c r="JK166">
        <v>35.949199999999998</v>
      </c>
      <c r="JL166">
        <v>43.368299999999998</v>
      </c>
      <c r="JM166">
        <v>22.886700000000001</v>
      </c>
      <c r="JN166">
        <v>3.8504900000000002</v>
      </c>
      <c r="JO166">
        <v>30</v>
      </c>
      <c r="JP166">
        <v>1009.95</v>
      </c>
      <c r="JQ166">
        <v>33.217399999999998</v>
      </c>
      <c r="JR166">
        <v>98.209599999999995</v>
      </c>
      <c r="JS166">
        <v>98.227400000000003</v>
      </c>
    </row>
    <row r="167" spans="1:279" x14ac:dyDescent="0.2">
      <c r="A167">
        <v>152</v>
      </c>
      <c r="B167">
        <v>1657206066.0999999</v>
      </c>
      <c r="C167">
        <v>603</v>
      </c>
      <c r="D167" t="s">
        <v>723</v>
      </c>
      <c r="E167" t="s">
        <v>724</v>
      </c>
      <c r="F167">
        <v>4</v>
      </c>
      <c r="G167">
        <v>1657206064.0999999</v>
      </c>
      <c r="H167">
        <f t="shared" si="100"/>
        <v>1.4693694294070749E-3</v>
      </c>
      <c r="I167">
        <f t="shared" si="101"/>
        <v>1.4693694294070749</v>
      </c>
      <c r="J167">
        <f t="shared" si="102"/>
        <v>17.627464738568882</v>
      </c>
      <c r="K167">
        <f t="shared" si="103"/>
        <v>977.67757142857147</v>
      </c>
      <c r="L167">
        <f t="shared" si="104"/>
        <v>641.22869225287945</v>
      </c>
      <c r="M167">
        <f t="shared" si="105"/>
        <v>64.969703610639883</v>
      </c>
      <c r="N167">
        <f t="shared" si="106"/>
        <v>99.058920491091385</v>
      </c>
      <c r="O167">
        <f t="shared" si="107"/>
        <v>9.0875175471294076E-2</v>
      </c>
      <c r="P167">
        <f t="shared" si="108"/>
        <v>2.7781901433951761</v>
      </c>
      <c r="Q167">
        <f t="shared" si="109"/>
        <v>8.9255518305650358E-2</v>
      </c>
      <c r="R167">
        <f t="shared" si="110"/>
        <v>5.5927814267460782E-2</v>
      </c>
      <c r="S167">
        <f t="shared" si="111"/>
        <v>194.42110761244493</v>
      </c>
      <c r="T167">
        <f t="shared" si="112"/>
        <v>34.114859558897521</v>
      </c>
      <c r="U167">
        <f t="shared" si="113"/>
        <v>33.129057142857143</v>
      </c>
      <c r="V167">
        <f t="shared" si="114"/>
        <v>5.0888580186657109</v>
      </c>
      <c r="W167">
        <f t="shared" si="115"/>
        <v>67.896589363441734</v>
      </c>
      <c r="X167">
        <f t="shared" si="116"/>
        <v>3.4914934467949075</v>
      </c>
      <c r="Y167">
        <f t="shared" si="117"/>
        <v>5.1423694172698298</v>
      </c>
      <c r="Z167">
        <f t="shared" si="118"/>
        <v>1.5973645718708034</v>
      </c>
      <c r="AA167">
        <f t="shared" si="119"/>
        <v>-64.799191836852003</v>
      </c>
      <c r="AB167">
        <f t="shared" si="120"/>
        <v>27.929277912156461</v>
      </c>
      <c r="AC167">
        <f t="shared" si="121"/>
        <v>2.3073814739982534</v>
      </c>
      <c r="AD167">
        <f t="shared" si="122"/>
        <v>159.85857516174764</v>
      </c>
      <c r="AE167">
        <f t="shared" si="123"/>
        <v>26.970658403482467</v>
      </c>
      <c r="AF167">
        <f t="shared" si="124"/>
        <v>1.4667598650611999</v>
      </c>
      <c r="AG167">
        <f t="shared" si="125"/>
        <v>17.627464738568882</v>
      </c>
      <c r="AH167">
        <v>1038.967196258825</v>
      </c>
      <c r="AI167">
        <v>1015.175333333333</v>
      </c>
      <c r="AJ167">
        <v>1.735281907112934</v>
      </c>
      <c r="AK167">
        <v>65.771731375418483</v>
      </c>
      <c r="AL167">
        <f t="shared" si="126"/>
        <v>1.4693694294070749</v>
      </c>
      <c r="AM167">
        <v>33.151413446298427</v>
      </c>
      <c r="AN167">
        <v>34.459772727272757</v>
      </c>
      <c r="AO167">
        <v>9.7123317221599817E-5</v>
      </c>
      <c r="AP167">
        <v>88.071452504573628</v>
      </c>
      <c r="AQ167">
        <v>2</v>
      </c>
      <c r="AR167">
        <v>0</v>
      </c>
      <c r="AS167">
        <f t="shared" si="127"/>
        <v>1</v>
      </c>
      <c r="AT167">
        <f t="shared" si="128"/>
        <v>0</v>
      </c>
      <c r="AU167">
        <f t="shared" si="129"/>
        <v>47579.074607927927</v>
      </c>
      <c r="AV167" t="s">
        <v>413</v>
      </c>
      <c r="AW167" t="s">
        <v>413</v>
      </c>
      <c r="AX167">
        <v>0</v>
      </c>
      <c r="AY167">
        <v>0</v>
      </c>
      <c r="AZ167" t="e">
        <f t="shared" si="130"/>
        <v>#DIV/0!</v>
      </c>
      <c r="BA167">
        <v>0</v>
      </c>
      <c r="BB167" t="s">
        <v>413</v>
      </c>
      <c r="BC167" t="s">
        <v>413</v>
      </c>
      <c r="BD167">
        <v>0</v>
      </c>
      <c r="BE167">
        <v>0</v>
      </c>
      <c r="BF167" t="e">
        <f t="shared" si="131"/>
        <v>#DIV/0!</v>
      </c>
      <c r="BG167">
        <v>0.5</v>
      </c>
      <c r="BH167">
        <f t="shared" si="132"/>
        <v>1009.477199799194</v>
      </c>
      <c r="BI167">
        <f t="shared" si="133"/>
        <v>17.627464738568882</v>
      </c>
      <c r="BJ167" t="e">
        <f t="shared" si="134"/>
        <v>#DIV/0!</v>
      </c>
      <c r="BK167">
        <f t="shared" si="135"/>
        <v>1.7461974120936415E-2</v>
      </c>
      <c r="BL167" t="e">
        <f t="shared" si="136"/>
        <v>#DIV/0!</v>
      </c>
      <c r="BM167" t="e">
        <f t="shared" si="137"/>
        <v>#DIV/0!</v>
      </c>
      <c r="BN167" t="s">
        <v>413</v>
      </c>
      <c r="BO167">
        <v>0</v>
      </c>
      <c r="BP167" t="e">
        <f t="shared" si="138"/>
        <v>#DIV/0!</v>
      </c>
      <c r="BQ167" t="e">
        <f t="shared" si="139"/>
        <v>#DIV/0!</v>
      </c>
      <c r="BR167" t="e">
        <f t="shared" si="140"/>
        <v>#DIV/0!</v>
      </c>
      <c r="BS167" t="e">
        <f t="shared" si="141"/>
        <v>#DIV/0!</v>
      </c>
      <c r="BT167" t="e">
        <f t="shared" si="142"/>
        <v>#DIV/0!</v>
      </c>
      <c r="BU167" t="e">
        <f t="shared" si="143"/>
        <v>#DIV/0!</v>
      </c>
      <c r="BV167" t="e">
        <f t="shared" si="144"/>
        <v>#DIV/0!</v>
      </c>
      <c r="BW167" t="e">
        <f t="shared" si="145"/>
        <v>#DIV/0!</v>
      </c>
      <c r="BX167" t="s">
        <v>413</v>
      </c>
      <c r="BY167" t="s">
        <v>413</v>
      </c>
      <c r="BZ167" t="s">
        <v>413</v>
      </c>
      <c r="CA167" t="s">
        <v>413</v>
      </c>
      <c r="CB167" t="s">
        <v>413</v>
      </c>
      <c r="CC167" t="s">
        <v>413</v>
      </c>
      <c r="CD167" t="s">
        <v>413</v>
      </c>
      <c r="CE167" t="s">
        <v>413</v>
      </c>
      <c r="CF167">
        <v>251</v>
      </c>
      <c r="CG167">
        <v>1000</v>
      </c>
      <c r="CH167" t="s">
        <v>414</v>
      </c>
      <c r="CI167">
        <v>8.5</v>
      </c>
      <c r="CJ167">
        <v>1.992</v>
      </c>
      <c r="CK167">
        <v>33.67</v>
      </c>
      <c r="CL167">
        <v>2.6106759999999999E-5</v>
      </c>
      <c r="CM167">
        <v>3.7014436000000001E-4</v>
      </c>
      <c r="CN167">
        <v>1.8797999360000001E-2</v>
      </c>
      <c r="CO167">
        <v>1.9799999999999999E-4</v>
      </c>
      <c r="CP167">
        <f t="shared" si="146"/>
        <v>1199.9657142857141</v>
      </c>
      <c r="CQ167">
        <f t="shared" si="147"/>
        <v>1009.477199799194</v>
      </c>
      <c r="CR167">
        <f t="shared" si="148"/>
        <v>0.84125503569082438</v>
      </c>
      <c r="CS167">
        <f t="shared" si="149"/>
        <v>0.16202221888329127</v>
      </c>
      <c r="CT167">
        <v>6</v>
      </c>
      <c r="CU167">
        <v>0.5</v>
      </c>
      <c r="CV167" t="s">
        <v>415</v>
      </c>
      <c r="CW167">
        <v>2</v>
      </c>
      <c r="CX167" t="b">
        <v>1</v>
      </c>
      <c r="CY167">
        <v>1657206064.0999999</v>
      </c>
      <c r="CZ167">
        <v>977.67757142857147</v>
      </c>
      <c r="DA167">
        <v>1003.882857142857</v>
      </c>
      <c r="DB167">
        <v>34.459842857142853</v>
      </c>
      <c r="DC167">
        <v>33.153285714285722</v>
      </c>
      <c r="DD167">
        <v>978.8497142857143</v>
      </c>
      <c r="DE167">
        <v>34.012599999999999</v>
      </c>
      <c r="DF167">
        <v>650.35757142857142</v>
      </c>
      <c r="DG167">
        <v>101.221</v>
      </c>
      <c r="DH167">
        <v>9.9643314285714282E-2</v>
      </c>
      <c r="DI167">
        <v>33.315528571428572</v>
      </c>
      <c r="DJ167">
        <v>999.89999999999986</v>
      </c>
      <c r="DK167">
        <v>33.129057142857143</v>
      </c>
      <c r="DL167">
        <v>0</v>
      </c>
      <c r="DM167">
        <v>0</v>
      </c>
      <c r="DN167">
        <v>9050.6271428571436</v>
      </c>
      <c r="DO167">
        <v>0</v>
      </c>
      <c r="DP167">
        <v>1652.425714285715</v>
      </c>
      <c r="DQ167">
        <v>-26.205957142857141</v>
      </c>
      <c r="DR167">
        <v>1012.57</v>
      </c>
      <c r="DS167">
        <v>1038.305714285714</v>
      </c>
      <c r="DT167">
        <v>1.306541428571429</v>
      </c>
      <c r="DU167">
        <v>1003.882857142857</v>
      </c>
      <c r="DV167">
        <v>33.153285714285722</v>
      </c>
      <c r="DW167">
        <v>3.4880585714285708</v>
      </c>
      <c r="DX167">
        <v>3.355807142857143</v>
      </c>
      <c r="DY167">
        <v>26.561714285714292</v>
      </c>
      <c r="DZ167">
        <v>25.90737142857143</v>
      </c>
      <c r="EA167">
        <v>1199.9657142857141</v>
      </c>
      <c r="EB167">
        <v>0.9579925714285713</v>
      </c>
      <c r="EC167">
        <v>4.2007657142857133E-2</v>
      </c>
      <c r="ED167">
        <v>0</v>
      </c>
      <c r="EE167">
        <v>538.64214285714286</v>
      </c>
      <c r="EF167">
        <v>5.0001600000000002</v>
      </c>
      <c r="EG167">
        <v>7970.2757142857135</v>
      </c>
      <c r="EH167">
        <v>9514.8728571428564</v>
      </c>
      <c r="EI167">
        <v>47.544285714285706</v>
      </c>
      <c r="EJ167">
        <v>49.686999999999998</v>
      </c>
      <c r="EK167">
        <v>48.686999999999998</v>
      </c>
      <c r="EL167">
        <v>48.597999999999999</v>
      </c>
      <c r="EM167">
        <v>49.25</v>
      </c>
      <c r="EN167">
        <v>1144.765714285714</v>
      </c>
      <c r="EO167">
        <v>50.2</v>
      </c>
      <c r="EP167">
        <v>0</v>
      </c>
      <c r="EQ167">
        <v>610646.70000004768</v>
      </c>
      <c r="ER167">
        <v>0</v>
      </c>
      <c r="ES167">
        <v>538.18334615384617</v>
      </c>
      <c r="ET167">
        <v>4.4733333358178484</v>
      </c>
      <c r="EU167">
        <v>246.17435995162251</v>
      </c>
      <c r="EV167">
        <v>7931.2738461538456</v>
      </c>
      <c r="EW167">
        <v>15</v>
      </c>
      <c r="EX167">
        <v>1657194677</v>
      </c>
      <c r="EY167" t="s">
        <v>416</v>
      </c>
      <c r="EZ167">
        <v>1657194677</v>
      </c>
      <c r="FA167">
        <v>1657194677</v>
      </c>
      <c r="FB167">
        <v>4</v>
      </c>
      <c r="FC167">
        <v>-0.154</v>
      </c>
      <c r="FD167">
        <v>6.0000000000000001E-3</v>
      </c>
      <c r="FE167">
        <v>-1.1719999999999999</v>
      </c>
      <c r="FF167">
        <v>0.44700000000000001</v>
      </c>
      <c r="FG167">
        <v>415</v>
      </c>
      <c r="FH167">
        <v>30</v>
      </c>
      <c r="FI167">
        <v>0.27</v>
      </c>
      <c r="FJ167">
        <v>0.12</v>
      </c>
      <c r="FK167">
        <v>-25.85989268292683</v>
      </c>
      <c r="FL167">
        <v>-1.877377003484372</v>
      </c>
      <c r="FM167">
        <v>0.22343445963265959</v>
      </c>
      <c r="FN167">
        <v>0</v>
      </c>
      <c r="FO167">
        <v>537.8951176470589</v>
      </c>
      <c r="FP167">
        <v>5.3004736471736633</v>
      </c>
      <c r="FQ167">
        <v>0.55611032362429846</v>
      </c>
      <c r="FR167">
        <v>0</v>
      </c>
      <c r="FS167">
        <v>1.299405609756098</v>
      </c>
      <c r="FT167">
        <v>7.5330940766551682E-2</v>
      </c>
      <c r="FU167">
        <v>8.0327057218326607E-3</v>
      </c>
      <c r="FV167">
        <v>1</v>
      </c>
      <c r="FW167">
        <v>1</v>
      </c>
      <c r="FX167">
        <v>3</v>
      </c>
      <c r="FY167" t="s">
        <v>417</v>
      </c>
      <c r="FZ167">
        <v>3.3690500000000001</v>
      </c>
      <c r="GA167">
        <v>2.8938100000000002</v>
      </c>
      <c r="GB167">
        <v>0.178786</v>
      </c>
      <c r="GC167">
        <v>0.18420900000000001</v>
      </c>
      <c r="GD167">
        <v>0.14174100000000001</v>
      </c>
      <c r="GE167">
        <v>0.14083699999999999</v>
      </c>
      <c r="GF167">
        <v>28297.5</v>
      </c>
      <c r="GG167">
        <v>24472.6</v>
      </c>
      <c r="GH167">
        <v>30808.7</v>
      </c>
      <c r="GI167">
        <v>27970</v>
      </c>
      <c r="GJ167">
        <v>34856.1</v>
      </c>
      <c r="GK167">
        <v>33932.400000000001</v>
      </c>
      <c r="GL167">
        <v>40179.5</v>
      </c>
      <c r="GM167">
        <v>39014.6</v>
      </c>
      <c r="GN167">
        <v>2.3189500000000001</v>
      </c>
      <c r="GO167">
        <v>1.5306200000000001</v>
      </c>
      <c r="GP167">
        <v>0</v>
      </c>
      <c r="GQ167">
        <v>7.6055499999999998E-2</v>
      </c>
      <c r="GR167">
        <v>999.9</v>
      </c>
      <c r="GS167">
        <v>31.899000000000001</v>
      </c>
      <c r="GT167">
        <v>46.3</v>
      </c>
      <c r="GU167">
        <v>44</v>
      </c>
      <c r="GV167">
        <v>41.865499999999997</v>
      </c>
      <c r="GW167">
        <v>50.273699999999998</v>
      </c>
      <c r="GX167">
        <v>42.848599999999998</v>
      </c>
      <c r="GY167">
        <v>1</v>
      </c>
      <c r="GZ167">
        <v>0.69422300000000003</v>
      </c>
      <c r="HA167">
        <v>1.5787800000000001</v>
      </c>
      <c r="HB167">
        <v>20.1998</v>
      </c>
      <c r="HC167">
        <v>5.2137000000000002</v>
      </c>
      <c r="HD167">
        <v>11.974</v>
      </c>
      <c r="HE167">
        <v>4.9898499999999997</v>
      </c>
      <c r="HF167">
        <v>3.2924500000000001</v>
      </c>
      <c r="HG167">
        <v>7079.5</v>
      </c>
      <c r="HH167">
        <v>9999</v>
      </c>
      <c r="HI167">
        <v>9999</v>
      </c>
      <c r="HJ167">
        <v>659.3</v>
      </c>
      <c r="HK167">
        <v>4.97133</v>
      </c>
      <c r="HL167">
        <v>1.8747499999999999</v>
      </c>
      <c r="HM167">
        <v>1.87103</v>
      </c>
      <c r="HN167">
        <v>1.87079</v>
      </c>
      <c r="HO167">
        <v>1.87531</v>
      </c>
      <c r="HP167">
        <v>1.87201</v>
      </c>
      <c r="HQ167">
        <v>1.8674900000000001</v>
      </c>
      <c r="HR167">
        <v>1.8784700000000001</v>
      </c>
      <c r="HS167">
        <v>0</v>
      </c>
      <c r="HT167">
        <v>0</v>
      </c>
      <c r="HU167">
        <v>0</v>
      </c>
      <c r="HV167">
        <v>0</v>
      </c>
      <c r="HW167" t="s">
        <v>418</v>
      </c>
      <c r="HX167" t="s">
        <v>419</v>
      </c>
      <c r="HY167" t="s">
        <v>420</v>
      </c>
      <c r="HZ167" t="s">
        <v>420</v>
      </c>
      <c r="IA167" t="s">
        <v>420</v>
      </c>
      <c r="IB167" t="s">
        <v>420</v>
      </c>
      <c r="IC167">
        <v>0</v>
      </c>
      <c r="ID167">
        <v>100</v>
      </c>
      <c r="IE167">
        <v>100</v>
      </c>
      <c r="IF167">
        <v>-1.173</v>
      </c>
      <c r="IG167">
        <v>0.44729999999999998</v>
      </c>
      <c r="IH167">
        <v>-1.172199999999918</v>
      </c>
      <c r="II167">
        <v>0</v>
      </c>
      <c r="IJ167">
        <v>0</v>
      </c>
      <c r="IK167">
        <v>0</v>
      </c>
      <c r="IL167">
        <v>0.44723499999999922</v>
      </c>
      <c r="IM167">
        <v>0</v>
      </c>
      <c r="IN167">
        <v>0</v>
      </c>
      <c r="IO167">
        <v>0</v>
      </c>
      <c r="IP167">
        <v>-1</v>
      </c>
      <c r="IQ167">
        <v>-1</v>
      </c>
      <c r="IR167">
        <v>-1</v>
      </c>
      <c r="IS167">
        <v>-1</v>
      </c>
      <c r="IT167">
        <v>189.8</v>
      </c>
      <c r="IU167">
        <v>189.8</v>
      </c>
      <c r="IV167">
        <v>2.1740699999999999</v>
      </c>
      <c r="IW167">
        <v>2.5720200000000002</v>
      </c>
      <c r="IX167">
        <v>1.49902</v>
      </c>
      <c r="IY167">
        <v>2.2778299999999998</v>
      </c>
      <c r="IZ167">
        <v>1.69678</v>
      </c>
      <c r="JA167">
        <v>2.36206</v>
      </c>
      <c r="JB167">
        <v>45.892099999999999</v>
      </c>
      <c r="JC167">
        <v>13.8081</v>
      </c>
      <c r="JD167">
        <v>18</v>
      </c>
      <c r="JE167">
        <v>708.41200000000003</v>
      </c>
      <c r="JF167">
        <v>269.90100000000001</v>
      </c>
      <c r="JG167">
        <v>30.001300000000001</v>
      </c>
      <c r="JH167">
        <v>36.156100000000002</v>
      </c>
      <c r="JI167">
        <v>30.000599999999999</v>
      </c>
      <c r="JJ167">
        <v>35.948599999999999</v>
      </c>
      <c r="JK167">
        <v>35.952500000000001</v>
      </c>
      <c r="JL167">
        <v>43.582599999999999</v>
      </c>
      <c r="JM167">
        <v>22.616099999999999</v>
      </c>
      <c r="JN167">
        <v>3.8504900000000002</v>
      </c>
      <c r="JO167">
        <v>30</v>
      </c>
      <c r="JP167">
        <v>1016.64</v>
      </c>
      <c r="JQ167">
        <v>33.217399999999998</v>
      </c>
      <c r="JR167">
        <v>98.208399999999997</v>
      </c>
      <c r="JS167">
        <v>98.226900000000001</v>
      </c>
    </row>
    <row r="168" spans="1:279" x14ac:dyDescent="0.2">
      <c r="A168">
        <v>153</v>
      </c>
      <c r="B168">
        <v>1657206070.0999999</v>
      </c>
      <c r="C168">
        <v>607</v>
      </c>
      <c r="D168" t="s">
        <v>725</v>
      </c>
      <c r="E168" t="s">
        <v>726</v>
      </c>
      <c r="F168">
        <v>4</v>
      </c>
      <c r="G168">
        <v>1657206067.7874999</v>
      </c>
      <c r="H168">
        <f t="shared" si="100"/>
        <v>1.4746567218135625E-3</v>
      </c>
      <c r="I168">
        <f t="shared" si="101"/>
        <v>1.4746567218135624</v>
      </c>
      <c r="J168">
        <f t="shared" si="102"/>
        <v>17.840047797377821</v>
      </c>
      <c r="K168">
        <f t="shared" si="103"/>
        <v>983.72400000000005</v>
      </c>
      <c r="L168">
        <f t="shared" si="104"/>
        <v>644.15509804289673</v>
      </c>
      <c r="M168">
        <f t="shared" si="105"/>
        <v>65.265972312461415</v>
      </c>
      <c r="N168">
        <f t="shared" si="106"/>
        <v>99.67118717552745</v>
      </c>
      <c r="O168">
        <f t="shared" si="107"/>
        <v>9.1119500985753457E-2</v>
      </c>
      <c r="P168">
        <f t="shared" si="108"/>
        <v>2.7659184787624382</v>
      </c>
      <c r="Q168">
        <f t="shared" si="109"/>
        <v>8.9484122497194285E-2</v>
      </c>
      <c r="R168">
        <f t="shared" si="110"/>
        <v>5.6072064063444477E-2</v>
      </c>
      <c r="S168">
        <f t="shared" si="111"/>
        <v>194.42864698745043</v>
      </c>
      <c r="T168">
        <f t="shared" si="112"/>
        <v>34.126265127857451</v>
      </c>
      <c r="U168">
        <f t="shared" si="113"/>
        <v>33.137599999999999</v>
      </c>
      <c r="V168">
        <f t="shared" si="114"/>
        <v>5.0912989167776876</v>
      </c>
      <c r="W168">
        <f t="shared" si="115"/>
        <v>67.876277310813578</v>
      </c>
      <c r="X168">
        <f t="shared" si="116"/>
        <v>3.4923148717578489</v>
      </c>
      <c r="Y168">
        <f t="shared" si="117"/>
        <v>5.1451184568742949</v>
      </c>
      <c r="Z168">
        <f t="shared" si="118"/>
        <v>1.5989840450198387</v>
      </c>
      <c r="AA168">
        <f t="shared" si="119"/>
        <v>-65.032361431978103</v>
      </c>
      <c r="AB168">
        <f t="shared" si="120"/>
        <v>27.953695085181941</v>
      </c>
      <c r="AC168">
        <f t="shared" si="121"/>
        <v>2.3198503137041819</v>
      </c>
      <c r="AD168">
        <f t="shared" si="122"/>
        <v>159.66983095435847</v>
      </c>
      <c r="AE168">
        <f t="shared" si="123"/>
        <v>26.79482565863136</v>
      </c>
      <c r="AF168">
        <f t="shared" si="124"/>
        <v>1.4119665432007169</v>
      </c>
      <c r="AG168">
        <f t="shared" si="125"/>
        <v>17.840047797377821</v>
      </c>
      <c r="AH168">
        <v>1045.5143305236211</v>
      </c>
      <c r="AI168">
        <v>1021.848424242424</v>
      </c>
      <c r="AJ168">
        <v>1.6533746087573959</v>
      </c>
      <c r="AK168">
        <v>65.771731375418483</v>
      </c>
      <c r="AL168">
        <f t="shared" si="126"/>
        <v>1.4746567218135624</v>
      </c>
      <c r="AM168">
        <v>33.166466733518519</v>
      </c>
      <c r="AN168">
        <v>34.480224475524487</v>
      </c>
      <c r="AO168">
        <v>-4.0961157321283608E-5</v>
      </c>
      <c r="AP168">
        <v>88.071452504573628</v>
      </c>
      <c r="AQ168">
        <v>2</v>
      </c>
      <c r="AR168">
        <v>0</v>
      </c>
      <c r="AS168">
        <f t="shared" si="127"/>
        <v>1</v>
      </c>
      <c r="AT168">
        <f t="shared" si="128"/>
        <v>0</v>
      </c>
      <c r="AU168">
        <f t="shared" si="129"/>
        <v>47239.997912217776</v>
      </c>
      <c r="AV168" t="s">
        <v>413</v>
      </c>
      <c r="AW168" t="s">
        <v>413</v>
      </c>
      <c r="AX168">
        <v>0</v>
      </c>
      <c r="AY168">
        <v>0</v>
      </c>
      <c r="AZ168" t="e">
        <f t="shared" si="130"/>
        <v>#DIV/0!</v>
      </c>
      <c r="BA168">
        <v>0</v>
      </c>
      <c r="BB168" t="s">
        <v>413</v>
      </c>
      <c r="BC168" t="s">
        <v>413</v>
      </c>
      <c r="BD168">
        <v>0</v>
      </c>
      <c r="BE168">
        <v>0</v>
      </c>
      <c r="BF168" t="e">
        <f t="shared" si="131"/>
        <v>#DIV/0!</v>
      </c>
      <c r="BG168">
        <v>0.5</v>
      </c>
      <c r="BH168">
        <f t="shared" si="132"/>
        <v>1009.5165372991971</v>
      </c>
      <c r="BI168">
        <f t="shared" si="133"/>
        <v>17.840047797377821</v>
      </c>
      <c r="BJ168" t="e">
        <f t="shared" si="134"/>
        <v>#DIV/0!</v>
      </c>
      <c r="BK168">
        <f t="shared" si="135"/>
        <v>1.7671872761100146E-2</v>
      </c>
      <c r="BL168" t="e">
        <f t="shared" si="136"/>
        <v>#DIV/0!</v>
      </c>
      <c r="BM168" t="e">
        <f t="shared" si="137"/>
        <v>#DIV/0!</v>
      </c>
      <c r="BN168" t="s">
        <v>413</v>
      </c>
      <c r="BO168">
        <v>0</v>
      </c>
      <c r="BP168" t="e">
        <f t="shared" si="138"/>
        <v>#DIV/0!</v>
      </c>
      <c r="BQ168" t="e">
        <f t="shared" si="139"/>
        <v>#DIV/0!</v>
      </c>
      <c r="BR168" t="e">
        <f t="shared" si="140"/>
        <v>#DIV/0!</v>
      </c>
      <c r="BS168" t="e">
        <f t="shared" si="141"/>
        <v>#DIV/0!</v>
      </c>
      <c r="BT168" t="e">
        <f t="shared" si="142"/>
        <v>#DIV/0!</v>
      </c>
      <c r="BU168" t="e">
        <f t="shared" si="143"/>
        <v>#DIV/0!</v>
      </c>
      <c r="BV168" t="e">
        <f t="shared" si="144"/>
        <v>#DIV/0!</v>
      </c>
      <c r="BW168" t="e">
        <f t="shared" si="145"/>
        <v>#DIV/0!</v>
      </c>
      <c r="BX168" t="s">
        <v>413</v>
      </c>
      <c r="BY168" t="s">
        <v>413</v>
      </c>
      <c r="BZ168" t="s">
        <v>413</v>
      </c>
      <c r="CA168" t="s">
        <v>413</v>
      </c>
      <c r="CB168" t="s">
        <v>413</v>
      </c>
      <c r="CC168" t="s">
        <v>413</v>
      </c>
      <c r="CD168" t="s">
        <v>413</v>
      </c>
      <c r="CE168" t="s">
        <v>413</v>
      </c>
      <c r="CF168">
        <v>251</v>
      </c>
      <c r="CG168">
        <v>1000</v>
      </c>
      <c r="CH168" t="s">
        <v>414</v>
      </c>
      <c r="CI168">
        <v>8.5</v>
      </c>
      <c r="CJ168">
        <v>1.992</v>
      </c>
      <c r="CK168">
        <v>33.67</v>
      </c>
      <c r="CL168">
        <v>2.6106759999999999E-5</v>
      </c>
      <c r="CM168">
        <v>3.7014436000000001E-4</v>
      </c>
      <c r="CN168">
        <v>1.8797999360000001E-2</v>
      </c>
      <c r="CO168">
        <v>1.9799999999999999E-4</v>
      </c>
      <c r="CP168">
        <f t="shared" si="146"/>
        <v>1200.0125</v>
      </c>
      <c r="CQ168">
        <f t="shared" si="147"/>
        <v>1009.5165372991971</v>
      </c>
      <c r="CR168">
        <f t="shared" si="148"/>
        <v>0.84125501800955993</v>
      </c>
      <c r="CS168">
        <f t="shared" si="149"/>
        <v>0.16202218475845079</v>
      </c>
      <c r="CT168">
        <v>6</v>
      </c>
      <c r="CU168">
        <v>0.5</v>
      </c>
      <c r="CV168" t="s">
        <v>415</v>
      </c>
      <c r="CW168">
        <v>2</v>
      </c>
      <c r="CX168" t="b">
        <v>1</v>
      </c>
      <c r="CY168">
        <v>1657206067.7874999</v>
      </c>
      <c r="CZ168">
        <v>983.72400000000005</v>
      </c>
      <c r="DA168">
        <v>1009.725</v>
      </c>
      <c r="DB168">
        <v>34.468074999999999</v>
      </c>
      <c r="DC168">
        <v>33.210362500000002</v>
      </c>
      <c r="DD168">
        <v>984.89637499999992</v>
      </c>
      <c r="DE168">
        <v>34.020812499999998</v>
      </c>
      <c r="DF168">
        <v>650.37062500000002</v>
      </c>
      <c r="DG168">
        <v>101.220125</v>
      </c>
      <c r="DH168">
        <v>0.1001509875</v>
      </c>
      <c r="DI168">
        <v>33.325062500000001</v>
      </c>
      <c r="DJ168">
        <v>999.9</v>
      </c>
      <c r="DK168">
        <v>33.137599999999999</v>
      </c>
      <c r="DL168">
        <v>0</v>
      </c>
      <c r="DM168">
        <v>0</v>
      </c>
      <c r="DN168">
        <v>8985.4675000000007</v>
      </c>
      <c r="DO168">
        <v>0</v>
      </c>
      <c r="DP168">
        <v>1757.8875</v>
      </c>
      <c r="DQ168">
        <v>-25.999825000000001</v>
      </c>
      <c r="DR168">
        <v>1018.8425</v>
      </c>
      <c r="DS168">
        <v>1044.4100000000001</v>
      </c>
      <c r="DT168">
        <v>1.2576912499999999</v>
      </c>
      <c r="DU168">
        <v>1009.725</v>
      </c>
      <c r="DV168">
        <v>33.210362500000002</v>
      </c>
      <c r="DW168">
        <v>3.4888662500000001</v>
      </c>
      <c r="DX168">
        <v>3.3615624999999998</v>
      </c>
      <c r="DY168">
        <v>26.565662499999998</v>
      </c>
      <c r="DZ168">
        <v>25.936287499999999</v>
      </c>
      <c r="EA168">
        <v>1200.0125</v>
      </c>
      <c r="EB168">
        <v>0.95799237500000001</v>
      </c>
      <c r="EC168">
        <v>4.2007849999999999E-2</v>
      </c>
      <c r="ED168">
        <v>0</v>
      </c>
      <c r="EE168">
        <v>538.79624999999999</v>
      </c>
      <c r="EF168">
        <v>5.0001600000000002</v>
      </c>
      <c r="EG168">
        <v>8099.4975000000004</v>
      </c>
      <c r="EH168">
        <v>9515.2474999999995</v>
      </c>
      <c r="EI168">
        <v>47.554250000000003</v>
      </c>
      <c r="EJ168">
        <v>49.726374999999997</v>
      </c>
      <c r="EK168">
        <v>48.694999999999993</v>
      </c>
      <c r="EL168">
        <v>48.617125000000001</v>
      </c>
      <c r="EM168">
        <v>49.234250000000003</v>
      </c>
      <c r="EN168">
        <v>1144.81125</v>
      </c>
      <c r="EO168">
        <v>50.201250000000002</v>
      </c>
      <c r="EP168">
        <v>0</v>
      </c>
      <c r="EQ168">
        <v>610650.89999985695</v>
      </c>
      <c r="ER168">
        <v>0</v>
      </c>
      <c r="ES168">
        <v>538.52732000000003</v>
      </c>
      <c r="ET168">
        <v>4.356692310141896</v>
      </c>
      <c r="EU168">
        <v>1220.114616856612</v>
      </c>
      <c r="EV168">
        <v>7989.1552000000001</v>
      </c>
      <c r="EW168">
        <v>15</v>
      </c>
      <c r="EX168">
        <v>1657194677</v>
      </c>
      <c r="EY168" t="s">
        <v>416</v>
      </c>
      <c r="EZ168">
        <v>1657194677</v>
      </c>
      <c r="FA168">
        <v>1657194677</v>
      </c>
      <c r="FB168">
        <v>4</v>
      </c>
      <c r="FC168">
        <v>-0.154</v>
      </c>
      <c r="FD168">
        <v>6.0000000000000001E-3</v>
      </c>
      <c r="FE168">
        <v>-1.1719999999999999</v>
      </c>
      <c r="FF168">
        <v>0.44700000000000001</v>
      </c>
      <c r="FG168">
        <v>415</v>
      </c>
      <c r="FH168">
        <v>30</v>
      </c>
      <c r="FI168">
        <v>0.27</v>
      </c>
      <c r="FJ168">
        <v>0.12</v>
      </c>
      <c r="FK168">
        <v>-25.958175000000001</v>
      </c>
      <c r="FL168">
        <v>-1.38026341463411</v>
      </c>
      <c r="FM168">
        <v>0.20342686124256079</v>
      </c>
      <c r="FN168">
        <v>0</v>
      </c>
      <c r="FO168">
        <v>538.22008823529416</v>
      </c>
      <c r="FP168">
        <v>4.3488311654904468</v>
      </c>
      <c r="FQ168">
        <v>0.47125217226193289</v>
      </c>
      <c r="FR168">
        <v>0</v>
      </c>
      <c r="FS168">
        <v>1.296543</v>
      </c>
      <c r="FT168">
        <v>-9.1965478424017977E-2</v>
      </c>
      <c r="FU168">
        <v>1.8827539164744798E-2</v>
      </c>
      <c r="FV168">
        <v>1</v>
      </c>
      <c r="FW168">
        <v>1</v>
      </c>
      <c r="FX168">
        <v>3</v>
      </c>
      <c r="FY168" t="s">
        <v>417</v>
      </c>
      <c r="FZ168">
        <v>3.3690099999999998</v>
      </c>
      <c r="GA168">
        <v>2.89371</v>
      </c>
      <c r="GB168">
        <v>0.17954400000000001</v>
      </c>
      <c r="GC168">
        <v>0.18492400000000001</v>
      </c>
      <c r="GD168">
        <v>0.14181199999999999</v>
      </c>
      <c r="GE168">
        <v>0.14116999999999999</v>
      </c>
      <c r="GF168">
        <v>28270.6</v>
      </c>
      <c r="GG168">
        <v>24450.1</v>
      </c>
      <c r="GH168">
        <v>30807.9</v>
      </c>
      <c r="GI168">
        <v>27969</v>
      </c>
      <c r="GJ168">
        <v>34852.400000000001</v>
      </c>
      <c r="GK168">
        <v>33917.800000000003</v>
      </c>
      <c r="GL168">
        <v>40178.6</v>
      </c>
      <c r="GM168">
        <v>39012.9</v>
      </c>
      <c r="GN168">
        <v>2.3191199999999998</v>
      </c>
      <c r="GO168">
        <v>1.5306200000000001</v>
      </c>
      <c r="GP168">
        <v>0</v>
      </c>
      <c r="GQ168">
        <v>7.5966099999999995E-2</v>
      </c>
      <c r="GR168">
        <v>999.9</v>
      </c>
      <c r="GS168">
        <v>31.910299999999999</v>
      </c>
      <c r="GT168">
        <v>46.3</v>
      </c>
      <c r="GU168">
        <v>44</v>
      </c>
      <c r="GV168">
        <v>41.863300000000002</v>
      </c>
      <c r="GW168">
        <v>50.363700000000001</v>
      </c>
      <c r="GX168">
        <v>42.708300000000001</v>
      </c>
      <c r="GY168">
        <v>1</v>
      </c>
      <c r="GZ168">
        <v>0.69468200000000002</v>
      </c>
      <c r="HA168">
        <v>1.5834299999999999</v>
      </c>
      <c r="HB168">
        <v>20.1997</v>
      </c>
      <c r="HC168">
        <v>5.2142900000000001</v>
      </c>
      <c r="HD168">
        <v>11.974</v>
      </c>
      <c r="HE168">
        <v>4.9897999999999998</v>
      </c>
      <c r="HF168">
        <v>3.2925</v>
      </c>
      <c r="HG168">
        <v>7079.5</v>
      </c>
      <c r="HH168">
        <v>9999</v>
      </c>
      <c r="HI168">
        <v>9999</v>
      </c>
      <c r="HJ168">
        <v>659.3</v>
      </c>
      <c r="HK168">
        <v>4.97133</v>
      </c>
      <c r="HL168">
        <v>1.8747499999999999</v>
      </c>
      <c r="HM168">
        <v>1.87103</v>
      </c>
      <c r="HN168">
        <v>1.87079</v>
      </c>
      <c r="HO168">
        <v>1.87531</v>
      </c>
      <c r="HP168">
        <v>1.8720000000000001</v>
      </c>
      <c r="HQ168">
        <v>1.86751</v>
      </c>
      <c r="HR168">
        <v>1.87849</v>
      </c>
      <c r="HS168">
        <v>0</v>
      </c>
      <c r="HT168">
        <v>0</v>
      </c>
      <c r="HU168">
        <v>0</v>
      </c>
      <c r="HV168">
        <v>0</v>
      </c>
      <c r="HW168" t="s">
        <v>418</v>
      </c>
      <c r="HX168" t="s">
        <v>419</v>
      </c>
      <c r="HY168" t="s">
        <v>420</v>
      </c>
      <c r="HZ168" t="s">
        <v>420</v>
      </c>
      <c r="IA168" t="s">
        <v>420</v>
      </c>
      <c r="IB168" t="s">
        <v>420</v>
      </c>
      <c r="IC168">
        <v>0</v>
      </c>
      <c r="ID168">
        <v>100</v>
      </c>
      <c r="IE168">
        <v>100</v>
      </c>
      <c r="IF168">
        <v>-1.1719999999999999</v>
      </c>
      <c r="IG168">
        <v>0.44719999999999999</v>
      </c>
      <c r="IH168">
        <v>-1.172199999999918</v>
      </c>
      <c r="II168">
        <v>0</v>
      </c>
      <c r="IJ168">
        <v>0</v>
      </c>
      <c r="IK168">
        <v>0</v>
      </c>
      <c r="IL168">
        <v>0.44723499999999922</v>
      </c>
      <c r="IM168">
        <v>0</v>
      </c>
      <c r="IN168">
        <v>0</v>
      </c>
      <c r="IO168">
        <v>0</v>
      </c>
      <c r="IP168">
        <v>-1</v>
      </c>
      <c r="IQ168">
        <v>-1</v>
      </c>
      <c r="IR168">
        <v>-1</v>
      </c>
      <c r="IS168">
        <v>-1</v>
      </c>
      <c r="IT168">
        <v>189.9</v>
      </c>
      <c r="IU168">
        <v>189.9</v>
      </c>
      <c r="IV168">
        <v>2.1875</v>
      </c>
      <c r="IW168">
        <v>2.5732400000000002</v>
      </c>
      <c r="IX168">
        <v>1.49902</v>
      </c>
      <c r="IY168">
        <v>2.2766099999999998</v>
      </c>
      <c r="IZ168">
        <v>1.69678</v>
      </c>
      <c r="JA168">
        <v>2.2790499999999998</v>
      </c>
      <c r="JB168">
        <v>45.892099999999999</v>
      </c>
      <c r="JC168">
        <v>13.8081</v>
      </c>
      <c r="JD168">
        <v>18</v>
      </c>
      <c r="JE168">
        <v>708.60400000000004</v>
      </c>
      <c r="JF168">
        <v>269.92200000000003</v>
      </c>
      <c r="JG168">
        <v>30.001300000000001</v>
      </c>
      <c r="JH168">
        <v>36.159700000000001</v>
      </c>
      <c r="JI168">
        <v>30.000599999999999</v>
      </c>
      <c r="JJ168">
        <v>35.952800000000003</v>
      </c>
      <c r="JK168">
        <v>35.9574</v>
      </c>
      <c r="JL168">
        <v>43.820500000000003</v>
      </c>
      <c r="JM168">
        <v>22.616099999999999</v>
      </c>
      <c r="JN168">
        <v>3.8504900000000002</v>
      </c>
      <c r="JO168">
        <v>30</v>
      </c>
      <c r="JP168">
        <v>1023.32</v>
      </c>
      <c r="JQ168">
        <v>33.217399999999998</v>
      </c>
      <c r="JR168">
        <v>98.206100000000006</v>
      </c>
      <c r="JS168">
        <v>98.222800000000007</v>
      </c>
    </row>
    <row r="169" spans="1:279" x14ac:dyDescent="0.2">
      <c r="A169">
        <v>154</v>
      </c>
      <c r="B169">
        <v>1657206074.0999999</v>
      </c>
      <c r="C169">
        <v>611</v>
      </c>
      <c r="D169" t="s">
        <v>727</v>
      </c>
      <c r="E169" t="s">
        <v>728</v>
      </c>
      <c r="F169">
        <v>4</v>
      </c>
      <c r="G169">
        <v>1657206072.0999999</v>
      </c>
      <c r="H169">
        <f t="shared" si="100"/>
        <v>1.466490239981542E-3</v>
      </c>
      <c r="I169">
        <f t="shared" si="101"/>
        <v>1.466490239981542</v>
      </c>
      <c r="J169">
        <f t="shared" si="102"/>
        <v>17.794498157611333</v>
      </c>
      <c r="K169">
        <f t="shared" si="103"/>
        <v>990.57171428571439</v>
      </c>
      <c r="L169">
        <f t="shared" si="104"/>
        <v>650.31250064286269</v>
      </c>
      <c r="M169">
        <f t="shared" si="105"/>
        <v>65.890216427001448</v>
      </c>
      <c r="N169">
        <f t="shared" si="106"/>
        <v>100.36556974720658</v>
      </c>
      <c r="O169">
        <f t="shared" si="107"/>
        <v>9.0722683118645064E-2</v>
      </c>
      <c r="P169">
        <f t="shared" si="108"/>
        <v>2.7701649217749491</v>
      </c>
      <c r="Q169">
        <f t="shared" si="109"/>
        <v>8.9103818414545233E-2</v>
      </c>
      <c r="R169">
        <f t="shared" si="110"/>
        <v>5.5832928952272945E-2</v>
      </c>
      <c r="S169">
        <f t="shared" si="111"/>
        <v>194.42543961245372</v>
      </c>
      <c r="T169">
        <f t="shared" si="112"/>
        <v>34.138854246263733</v>
      </c>
      <c r="U169">
        <f t="shared" si="113"/>
        <v>33.144914285714279</v>
      </c>
      <c r="V169">
        <f t="shared" si="114"/>
        <v>5.093389592059415</v>
      </c>
      <c r="W169">
        <f t="shared" si="115"/>
        <v>67.914049857520794</v>
      </c>
      <c r="X169">
        <f t="shared" si="116"/>
        <v>3.4965160094000343</v>
      </c>
      <c r="Y169">
        <f t="shared" si="117"/>
        <v>5.1484427990018187</v>
      </c>
      <c r="Z169">
        <f t="shared" si="118"/>
        <v>1.5968735826593807</v>
      </c>
      <c r="AA169">
        <f t="shared" si="119"/>
        <v>-64.672219583186006</v>
      </c>
      <c r="AB169">
        <f t="shared" si="120"/>
        <v>28.625194659316762</v>
      </c>
      <c r="AC169">
        <f t="shared" si="121"/>
        <v>2.3721547244378596</v>
      </c>
      <c r="AD169">
        <f t="shared" si="122"/>
        <v>160.75056941302233</v>
      </c>
      <c r="AE169">
        <f t="shared" si="123"/>
        <v>26.662827894906361</v>
      </c>
      <c r="AF169">
        <f t="shared" si="124"/>
        <v>1.3620507497401844</v>
      </c>
      <c r="AG169">
        <f t="shared" si="125"/>
        <v>17.794498157611333</v>
      </c>
      <c r="AH169">
        <v>1052.035956392087</v>
      </c>
      <c r="AI169">
        <v>1028.444242424242</v>
      </c>
      <c r="AJ169">
        <v>1.6453914442901909</v>
      </c>
      <c r="AK169">
        <v>65.771731375418483</v>
      </c>
      <c r="AL169">
        <f t="shared" si="126"/>
        <v>1.466490239981542</v>
      </c>
      <c r="AM169">
        <v>33.27956645218184</v>
      </c>
      <c r="AN169">
        <v>34.525697902097939</v>
      </c>
      <c r="AO169">
        <v>1.116737048193538E-2</v>
      </c>
      <c r="AP169">
        <v>88.071452504573628</v>
      </c>
      <c r="AQ169">
        <v>2</v>
      </c>
      <c r="AR169">
        <v>0</v>
      </c>
      <c r="AS169">
        <f t="shared" si="127"/>
        <v>1</v>
      </c>
      <c r="AT169">
        <f t="shared" si="128"/>
        <v>0</v>
      </c>
      <c r="AU169">
        <f t="shared" si="129"/>
        <v>47354.95163964665</v>
      </c>
      <c r="AV169" t="s">
        <v>413</v>
      </c>
      <c r="AW169" t="s">
        <v>413</v>
      </c>
      <c r="AX169">
        <v>0</v>
      </c>
      <c r="AY169">
        <v>0</v>
      </c>
      <c r="AZ169" t="e">
        <f t="shared" si="130"/>
        <v>#DIV/0!</v>
      </c>
      <c r="BA169">
        <v>0</v>
      </c>
      <c r="BB169" t="s">
        <v>413</v>
      </c>
      <c r="BC169" t="s">
        <v>413</v>
      </c>
      <c r="BD169">
        <v>0</v>
      </c>
      <c r="BE169">
        <v>0</v>
      </c>
      <c r="BF169" t="e">
        <f t="shared" si="131"/>
        <v>#DIV/0!</v>
      </c>
      <c r="BG169">
        <v>0.5</v>
      </c>
      <c r="BH169">
        <f t="shared" si="132"/>
        <v>1009.4999997991987</v>
      </c>
      <c r="BI169">
        <f t="shared" si="133"/>
        <v>17.794498157611333</v>
      </c>
      <c r="BJ169" t="e">
        <f t="shared" si="134"/>
        <v>#DIV/0!</v>
      </c>
      <c r="BK169">
        <f t="shared" si="135"/>
        <v>1.7627041269094468E-2</v>
      </c>
      <c r="BL169" t="e">
        <f t="shared" si="136"/>
        <v>#DIV/0!</v>
      </c>
      <c r="BM169" t="e">
        <f t="shared" si="137"/>
        <v>#DIV/0!</v>
      </c>
      <c r="BN169" t="s">
        <v>413</v>
      </c>
      <c r="BO169">
        <v>0</v>
      </c>
      <c r="BP169" t="e">
        <f t="shared" si="138"/>
        <v>#DIV/0!</v>
      </c>
      <c r="BQ169" t="e">
        <f t="shared" si="139"/>
        <v>#DIV/0!</v>
      </c>
      <c r="BR169" t="e">
        <f t="shared" si="140"/>
        <v>#DIV/0!</v>
      </c>
      <c r="BS169" t="e">
        <f t="shared" si="141"/>
        <v>#DIV/0!</v>
      </c>
      <c r="BT169" t="e">
        <f t="shared" si="142"/>
        <v>#DIV/0!</v>
      </c>
      <c r="BU169" t="e">
        <f t="shared" si="143"/>
        <v>#DIV/0!</v>
      </c>
      <c r="BV169" t="e">
        <f t="shared" si="144"/>
        <v>#DIV/0!</v>
      </c>
      <c r="BW169" t="e">
        <f t="shared" si="145"/>
        <v>#DIV/0!</v>
      </c>
      <c r="BX169" t="s">
        <v>413</v>
      </c>
      <c r="BY169" t="s">
        <v>413</v>
      </c>
      <c r="BZ169" t="s">
        <v>413</v>
      </c>
      <c r="CA169" t="s">
        <v>413</v>
      </c>
      <c r="CB169" t="s">
        <v>413</v>
      </c>
      <c r="CC169" t="s">
        <v>413</v>
      </c>
      <c r="CD169" t="s">
        <v>413</v>
      </c>
      <c r="CE169" t="s">
        <v>413</v>
      </c>
      <c r="CF169">
        <v>251</v>
      </c>
      <c r="CG169">
        <v>1000</v>
      </c>
      <c r="CH169" t="s">
        <v>414</v>
      </c>
      <c r="CI169">
        <v>8.5</v>
      </c>
      <c r="CJ169">
        <v>1.992</v>
      </c>
      <c r="CK169">
        <v>33.67</v>
      </c>
      <c r="CL169">
        <v>2.6106759999999999E-5</v>
      </c>
      <c r="CM169">
        <v>3.7014436000000001E-4</v>
      </c>
      <c r="CN169">
        <v>1.8797999360000001E-2</v>
      </c>
      <c r="CO169">
        <v>1.9799999999999999E-4</v>
      </c>
      <c r="CP169">
        <f t="shared" si="146"/>
        <v>1199.992857142857</v>
      </c>
      <c r="CQ169">
        <f t="shared" si="147"/>
        <v>1009.4999997991987</v>
      </c>
      <c r="CR169">
        <f t="shared" si="148"/>
        <v>0.84125500730294722</v>
      </c>
      <c r="CS169">
        <f t="shared" si="149"/>
        <v>0.1620221640946882</v>
      </c>
      <c r="CT169">
        <v>6</v>
      </c>
      <c r="CU169">
        <v>0.5</v>
      </c>
      <c r="CV169" t="s">
        <v>415</v>
      </c>
      <c r="CW169">
        <v>2</v>
      </c>
      <c r="CX169" t="b">
        <v>1</v>
      </c>
      <c r="CY169">
        <v>1657206072.0999999</v>
      </c>
      <c r="CZ169">
        <v>990.57171428571439</v>
      </c>
      <c r="DA169">
        <v>1016.4142857142861</v>
      </c>
      <c r="DB169">
        <v>34.509342857142862</v>
      </c>
      <c r="DC169">
        <v>33.296142857142861</v>
      </c>
      <c r="DD169">
        <v>991.7437142857143</v>
      </c>
      <c r="DE169">
        <v>34.062114285714287</v>
      </c>
      <c r="DF169">
        <v>650.36957142857136</v>
      </c>
      <c r="DG169">
        <v>101.2208571428571</v>
      </c>
      <c r="DH169">
        <v>9.9994542857142849E-2</v>
      </c>
      <c r="DI169">
        <v>33.336585714285718</v>
      </c>
      <c r="DJ169">
        <v>999.89999999999986</v>
      </c>
      <c r="DK169">
        <v>33.144914285714279</v>
      </c>
      <c r="DL169">
        <v>0</v>
      </c>
      <c r="DM169">
        <v>0</v>
      </c>
      <c r="DN169">
        <v>9007.9457142857154</v>
      </c>
      <c r="DO169">
        <v>0</v>
      </c>
      <c r="DP169">
        <v>1973.295714285714</v>
      </c>
      <c r="DQ169">
        <v>-25.842500000000001</v>
      </c>
      <c r="DR169">
        <v>1025.977142857143</v>
      </c>
      <c r="DS169">
        <v>1051.4228571428571</v>
      </c>
      <c r="DT169">
        <v>1.2131971428571431</v>
      </c>
      <c r="DU169">
        <v>1016.4142857142861</v>
      </c>
      <c r="DV169">
        <v>33.296142857142861</v>
      </c>
      <c r="DW169">
        <v>3.493064285714286</v>
      </c>
      <c r="DX169">
        <v>3.3702642857142848</v>
      </c>
      <c r="DY169">
        <v>26.586071428571429</v>
      </c>
      <c r="DZ169">
        <v>25.98001428571428</v>
      </c>
      <c r="EA169">
        <v>1199.992857142857</v>
      </c>
      <c r="EB169">
        <v>0.9579925714285713</v>
      </c>
      <c r="EC169">
        <v>4.2007657142857133E-2</v>
      </c>
      <c r="ED169">
        <v>0</v>
      </c>
      <c r="EE169">
        <v>539.202</v>
      </c>
      <c r="EF169">
        <v>5.0001600000000002</v>
      </c>
      <c r="EG169">
        <v>8303.612857142858</v>
      </c>
      <c r="EH169">
        <v>9515.0985714285725</v>
      </c>
      <c r="EI169">
        <v>47.561999999999998</v>
      </c>
      <c r="EJ169">
        <v>49.732000000000014</v>
      </c>
      <c r="EK169">
        <v>48.704999999999998</v>
      </c>
      <c r="EL169">
        <v>48.588999999999999</v>
      </c>
      <c r="EM169">
        <v>49.205000000000013</v>
      </c>
      <c r="EN169">
        <v>1144.792857142857</v>
      </c>
      <c r="EO169">
        <v>50.2</v>
      </c>
      <c r="EP169">
        <v>0</v>
      </c>
      <c r="EQ169">
        <v>610655.09999990463</v>
      </c>
      <c r="ER169">
        <v>0</v>
      </c>
      <c r="ES169">
        <v>538.80165384615384</v>
      </c>
      <c r="ET169">
        <v>4.3877948716988318</v>
      </c>
      <c r="EU169">
        <v>2051.375727865372</v>
      </c>
      <c r="EV169">
        <v>8094.88</v>
      </c>
      <c r="EW169">
        <v>15</v>
      </c>
      <c r="EX169">
        <v>1657194677</v>
      </c>
      <c r="EY169" t="s">
        <v>416</v>
      </c>
      <c r="EZ169">
        <v>1657194677</v>
      </c>
      <c r="FA169">
        <v>1657194677</v>
      </c>
      <c r="FB169">
        <v>4</v>
      </c>
      <c r="FC169">
        <v>-0.154</v>
      </c>
      <c r="FD169">
        <v>6.0000000000000001E-3</v>
      </c>
      <c r="FE169">
        <v>-1.1719999999999999</v>
      </c>
      <c r="FF169">
        <v>0.44700000000000001</v>
      </c>
      <c r="FG169">
        <v>415</v>
      </c>
      <c r="FH169">
        <v>30</v>
      </c>
      <c r="FI169">
        <v>0.27</v>
      </c>
      <c r="FJ169">
        <v>0.12</v>
      </c>
      <c r="FK169">
        <v>-25.956667499999998</v>
      </c>
      <c r="FL169">
        <v>-0.36840337711060511</v>
      </c>
      <c r="FM169">
        <v>0.20262538511684569</v>
      </c>
      <c r="FN169">
        <v>1</v>
      </c>
      <c r="FO169">
        <v>538.550205882353</v>
      </c>
      <c r="FP169">
        <v>4.5814667716665944</v>
      </c>
      <c r="FQ169">
        <v>0.50010909277005133</v>
      </c>
      <c r="FR169">
        <v>0</v>
      </c>
      <c r="FS169">
        <v>1.27904675</v>
      </c>
      <c r="FT169">
        <v>-0.3271712195121953</v>
      </c>
      <c r="FU169">
        <v>3.8723561328182353E-2</v>
      </c>
      <c r="FV169">
        <v>0</v>
      </c>
      <c r="FW169">
        <v>1</v>
      </c>
      <c r="FX169">
        <v>3</v>
      </c>
      <c r="FY169" t="s">
        <v>417</v>
      </c>
      <c r="FZ169">
        <v>3.36896</v>
      </c>
      <c r="GA169">
        <v>2.8937900000000001</v>
      </c>
      <c r="GB169">
        <v>0.18029400000000001</v>
      </c>
      <c r="GC169">
        <v>0.1857</v>
      </c>
      <c r="GD169">
        <v>0.141933</v>
      </c>
      <c r="GE169">
        <v>0.14124400000000001</v>
      </c>
      <c r="GF169">
        <v>28244.400000000001</v>
      </c>
      <c r="GG169">
        <v>24426.3</v>
      </c>
      <c r="GH169">
        <v>30807.7</v>
      </c>
      <c r="GI169">
        <v>27968.400000000001</v>
      </c>
      <c r="GJ169">
        <v>34847.5</v>
      </c>
      <c r="GK169">
        <v>33914.199999999997</v>
      </c>
      <c r="GL169">
        <v>40178.6</v>
      </c>
      <c r="GM169">
        <v>39012.1</v>
      </c>
      <c r="GN169">
        <v>2.3191000000000002</v>
      </c>
      <c r="GO169">
        <v>1.5307500000000001</v>
      </c>
      <c r="GP169">
        <v>0</v>
      </c>
      <c r="GQ169">
        <v>7.6115100000000005E-2</v>
      </c>
      <c r="GR169">
        <v>999.9</v>
      </c>
      <c r="GS169">
        <v>31.922999999999998</v>
      </c>
      <c r="GT169">
        <v>46.3</v>
      </c>
      <c r="GU169">
        <v>44</v>
      </c>
      <c r="GV169">
        <v>41.868299999999998</v>
      </c>
      <c r="GW169">
        <v>50.453699999999998</v>
      </c>
      <c r="GX169">
        <v>42.379800000000003</v>
      </c>
      <c r="GY169">
        <v>1</v>
      </c>
      <c r="GZ169">
        <v>0.69520300000000002</v>
      </c>
      <c r="HA169">
        <v>1.5915600000000001</v>
      </c>
      <c r="HB169">
        <v>20.1995</v>
      </c>
      <c r="HC169">
        <v>5.2144399999999997</v>
      </c>
      <c r="HD169">
        <v>11.974</v>
      </c>
      <c r="HE169">
        <v>4.9897999999999998</v>
      </c>
      <c r="HF169">
        <v>3.2925</v>
      </c>
      <c r="HG169">
        <v>7079.5</v>
      </c>
      <c r="HH169">
        <v>9999</v>
      </c>
      <c r="HI169">
        <v>9999</v>
      </c>
      <c r="HJ169">
        <v>659.3</v>
      </c>
      <c r="HK169">
        <v>4.9713099999999999</v>
      </c>
      <c r="HL169">
        <v>1.8747400000000001</v>
      </c>
      <c r="HM169">
        <v>1.87103</v>
      </c>
      <c r="HN169">
        <v>1.8708100000000001</v>
      </c>
      <c r="HO169">
        <v>1.8753</v>
      </c>
      <c r="HP169">
        <v>1.87198</v>
      </c>
      <c r="HQ169">
        <v>1.8674900000000001</v>
      </c>
      <c r="HR169">
        <v>1.8784799999999999</v>
      </c>
      <c r="HS169">
        <v>0</v>
      </c>
      <c r="HT169">
        <v>0</v>
      </c>
      <c r="HU169">
        <v>0</v>
      </c>
      <c r="HV169">
        <v>0</v>
      </c>
      <c r="HW169" t="s">
        <v>418</v>
      </c>
      <c r="HX169" t="s">
        <v>419</v>
      </c>
      <c r="HY169" t="s">
        <v>420</v>
      </c>
      <c r="HZ169" t="s">
        <v>420</v>
      </c>
      <c r="IA169" t="s">
        <v>420</v>
      </c>
      <c r="IB169" t="s">
        <v>420</v>
      </c>
      <c r="IC169">
        <v>0</v>
      </c>
      <c r="ID169">
        <v>100</v>
      </c>
      <c r="IE169">
        <v>100</v>
      </c>
      <c r="IF169">
        <v>-1.1719999999999999</v>
      </c>
      <c r="IG169">
        <v>0.44719999999999999</v>
      </c>
      <c r="IH169">
        <v>-1.172199999999918</v>
      </c>
      <c r="II169">
        <v>0</v>
      </c>
      <c r="IJ169">
        <v>0</v>
      </c>
      <c r="IK169">
        <v>0</v>
      </c>
      <c r="IL169">
        <v>0.44723499999999922</v>
      </c>
      <c r="IM169">
        <v>0</v>
      </c>
      <c r="IN169">
        <v>0</v>
      </c>
      <c r="IO169">
        <v>0</v>
      </c>
      <c r="IP169">
        <v>-1</v>
      </c>
      <c r="IQ169">
        <v>-1</v>
      </c>
      <c r="IR169">
        <v>-1</v>
      </c>
      <c r="IS169">
        <v>-1</v>
      </c>
      <c r="IT169">
        <v>190</v>
      </c>
      <c r="IU169">
        <v>190</v>
      </c>
      <c r="IV169">
        <v>2.1984900000000001</v>
      </c>
      <c r="IW169">
        <v>2.5720200000000002</v>
      </c>
      <c r="IX169">
        <v>1.49902</v>
      </c>
      <c r="IY169">
        <v>2.2766099999999998</v>
      </c>
      <c r="IZ169">
        <v>1.69678</v>
      </c>
      <c r="JA169">
        <v>2.3584000000000001</v>
      </c>
      <c r="JB169">
        <v>45.892099999999999</v>
      </c>
      <c r="JC169">
        <v>13.8081</v>
      </c>
      <c r="JD169">
        <v>18</v>
      </c>
      <c r="JE169">
        <v>708.62</v>
      </c>
      <c r="JF169">
        <v>270.00200000000001</v>
      </c>
      <c r="JG169">
        <v>30.001899999999999</v>
      </c>
      <c r="JH169">
        <v>36.164499999999997</v>
      </c>
      <c r="JI169">
        <v>30.000599999999999</v>
      </c>
      <c r="JJ169">
        <v>35.956099999999999</v>
      </c>
      <c r="JK169">
        <v>35.962400000000002</v>
      </c>
      <c r="JL169">
        <v>44.053699999999999</v>
      </c>
      <c r="JM169">
        <v>22.616099999999999</v>
      </c>
      <c r="JN169">
        <v>3.4747400000000002</v>
      </c>
      <c r="JO169">
        <v>30</v>
      </c>
      <c r="JP169">
        <v>1030.01</v>
      </c>
      <c r="JQ169">
        <v>33.199300000000001</v>
      </c>
      <c r="JR169">
        <v>98.205699999999993</v>
      </c>
      <c r="JS169">
        <v>98.2209</v>
      </c>
    </row>
    <row r="170" spans="1:279" x14ac:dyDescent="0.2">
      <c r="A170">
        <v>155</v>
      </c>
      <c r="B170">
        <v>1657206078.0999999</v>
      </c>
      <c r="C170">
        <v>615</v>
      </c>
      <c r="D170" t="s">
        <v>729</v>
      </c>
      <c r="E170" t="s">
        <v>730</v>
      </c>
      <c r="F170">
        <v>4</v>
      </c>
      <c r="G170">
        <v>1657206075.7874999</v>
      </c>
      <c r="H170">
        <f t="shared" si="100"/>
        <v>1.462582010352812E-3</v>
      </c>
      <c r="I170">
        <f t="shared" si="101"/>
        <v>1.462582010352812</v>
      </c>
      <c r="J170">
        <f t="shared" si="102"/>
        <v>17.81511677700696</v>
      </c>
      <c r="K170">
        <f t="shared" si="103"/>
        <v>996.484375</v>
      </c>
      <c r="L170">
        <f t="shared" si="104"/>
        <v>654.25431288583798</v>
      </c>
      <c r="M170">
        <f t="shared" si="105"/>
        <v>66.289854110604381</v>
      </c>
      <c r="N170">
        <f t="shared" si="106"/>
        <v>100.96502620040528</v>
      </c>
      <c r="O170">
        <f t="shared" si="107"/>
        <v>9.0312529386731788E-2</v>
      </c>
      <c r="P170">
        <f t="shared" si="108"/>
        <v>2.7668189377102914</v>
      </c>
      <c r="Q170">
        <f t="shared" si="109"/>
        <v>8.8706226681900355E-2</v>
      </c>
      <c r="R170">
        <f t="shared" si="110"/>
        <v>5.5583331907905473E-2</v>
      </c>
      <c r="S170">
        <f t="shared" si="111"/>
        <v>194.42558211245404</v>
      </c>
      <c r="T170">
        <f t="shared" si="112"/>
        <v>34.152949745304689</v>
      </c>
      <c r="U170">
        <f t="shared" si="113"/>
        <v>33.166612499999999</v>
      </c>
      <c r="V170">
        <f t="shared" si="114"/>
        <v>5.0995960856051976</v>
      </c>
      <c r="W170">
        <f t="shared" si="115"/>
        <v>67.933789891110678</v>
      </c>
      <c r="X170">
        <f t="shared" si="116"/>
        <v>3.4999127775799015</v>
      </c>
      <c r="Y170">
        <f t="shared" si="117"/>
        <v>5.1519468929818606</v>
      </c>
      <c r="Z170">
        <f t="shared" si="118"/>
        <v>1.5996833080252961</v>
      </c>
      <c r="AA170">
        <f t="shared" si="119"/>
        <v>-64.499866656559007</v>
      </c>
      <c r="AB170">
        <f t="shared" si="120"/>
        <v>27.164764181249833</v>
      </c>
      <c r="AC170">
        <f t="shared" si="121"/>
        <v>2.2542255238549394</v>
      </c>
      <c r="AD170">
        <f t="shared" si="122"/>
        <v>159.34470516099981</v>
      </c>
      <c r="AE170">
        <f t="shared" si="123"/>
        <v>26.92040092793555</v>
      </c>
      <c r="AF170">
        <f t="shared" si="124"/>
        <v>1.3899052255918676</v>
      </c>
      <c r="AG170">
        <f t="shared" si="125"/>
        <v>17.81511677700696</v>
      </c>
      <c r="AH170">
        <v>1059.0149882411899</v>
      </c>
      <c r="AI170">
        <v>1035.2059393939389</v>
      </c>
      <c r="AJ170">
        <v>1.6946431463970919</v>
      </c>
      <c r="AK170">
        <v>65.771731375418483</v>
      </c>
      <c r="AL170">
        <f t="shared" si="126"/>
        <v>1.462582010352812</v>
      </c>
      <c r="AM170">
        <v>33.304891335016407</v>
      </c>
      <c r="AN170">
        <v>34.555920279720311</v>
      </c>
      <c r="AO170">
        <v>9.6016231342103131E-3</v>
      </c>
      <c r="AP170">
        <v>88.071452504573628</v>
      </c>
      <c r="AQ170">
        <v>2</v>
      </c>
      <c r="AR170">
        <v>0</v>
      </c>
      <c r="AS170">
        <f t="shared" si="127"/>
        <v>1</v>
      </c>
      <c r="AT170">
        <f t="shared" si="128"/>
        <v>0</v>
      </c>
      <c r="AU170">
        <f t="shared" si="129"/>
        <v>47261.098933447371</v>
      </c>
      <c r="AV170" t="s">
        <v>413</v>
      </c>
      <c r="AW170" t="s">
        <v>413</v>
      </c>
      <c r="AX170">
        <v>0</v>
      </c>
      <c r="AY170">
        <v>0</v>
      </c>
      <c r="AZ170" t="e">
        <f t="shared" si="130"/>
        <v>#DIV/0!</v>
      </c>
      <c r="BA170">
        <v>0</v>
      </c>
      <c r="BB170" t="s">
        <v>413</v>
      </c>
      <c r="BC170" t="s">
        <v>413</v>
      </c>
      <c r="BD170">
        <v>0</v>
      </c>
      <c r="BE170">
        <v>0</v>
      </c>
      <c r="BF170" t="e">
        <f t="shared" si="131"/>
        <v>#DIV/0!</v>
      </c>
      <c r="BG170">
        <v>0.5</v>
      </c>
      <c r="BH170">
        <f t="shared" si="132"/>
        <v>1009.5007497991991</v>
      </c>
      <c r="BI170">
        <f t="shared" si="133"/>
        <v>17.81511677700696</v>
      </c>
      <c r="BJ170" t="e">
        <f t="shared" si="134"/>
        <v>#DIV/0!</v>
      </c>
      <c r="BK170">
        <f t="shared" si="135"/>
        <v>1.7647452743894034E-2</v>
      </c>
      <c r="BL170" t="e">
        <f t="shared" si="136"/>
        <v>#DIV/0!</v>
      </c>
      <c r="BM170" t="e">
        <f t="shared" si="137"/>
        <v>#DIV/0!</v>
      </c>
      <c r="BN170" t="s">
        <v>413</v>
      </c>
      <c r="BO170">
        <v>0</v>
      </c>
      <c r="BP170" t="e">
        <f t="shared" si="138"/>
        <v>#DIV/0!</v>
      </c>
      <c r="BQ170" t="e">
        <f t="shared" si="139"/>
        <v>#DIV/0!</v>
      </c>
      <c r="BR170" t="e">
        <f t="shared" si="140"/>
        <v>#DIV/0!</v>
      </c>
      <c r="BS170" t="e">
        <f t="shared" si="141"/>
        <v>#DIV/0!</v>
      </c>
      <c r="BT170" t="e">
        <f t="shared" si="142"/>
        <v>#DIV/0!</v>
      </c>
      <c r="BU170" t="e">
        <f t="shared" si="143"/>
        <v>#DIV/0!</v>
      </c>
      <c r="BV170" t="e">
        <f t="shared" si="144"/>
        <v>#DIV/0!</v>
      </c>
      <c r="BW170" t="e">
        <f t="shared" si="145"/>
        <v>#DIV/0!</v>
      </c>
      <c r="BX170" t="s">
        <v>413</v>
      </c>
      <c r="BY170" t="s">
        <v>413</v>
      </c>
      <c r="BZ170" t="s">
        <v>413</v>
      </c>
      <c r="CA170" t="s">
        <v>413</v>
      </c>
      <c r="CB170" t="s">
        <v>413</v>
      </c>
      <c r="CC170" t="s">
        <v>413</v>
      </c>
      <c r="CD170" t="s">
        <v>413</v>
      </c>
      <c r="CE170" t="s">
        <v>413</v>
      </c>
      <c r="CF170">
        <v>251</v>
      </c>
      <c r="CG170">
        <v>1000</v>
      </c>
      <c r="CH170" t="s">
        <v>414</v>
      </c>
      <c r="CI170">
        <v>8.5</v>
      </c>
      <c r="CJ170">
        <v>1.992</v>
      </c>
      <c r="CK170">
        <v>33.67</v>
      </c>
      <c r="CL170">
        <v>2.6106759999999999E-5</v>
      </c>
      <c r="CM170">
        <v>3.7014436000000001E-4</v>
      </c>
      <c r="CN170">
        <v>1.8797999360000001E-2</v>
      </c>
      <c r="CO170">
        <v>1.9799999999999999E-4</v>
      </c>
      <c r="CP170">
        <f t="shared" si="146"/>
        <v>1199.9937500000001</v>
      </c>
      <c r="CQ170">
        <f t="shared" si="147"/>
        <v>1009.5007497991991</v>
      </c>
      <c r="CR170">
        <f t="shared" si="148"/>
        <v>0.84125500636915729</v>
      </c>
      <c r="CS170">
        <f t="shared" si="149"/>
        <v>0.16202216229247363</v>
      </c>
      <c r="CT170">
        <v>6</v>
      </c>
      <c r="CU170">
        <v>0.5</v>
      </c>
      <c r="CV170" t="s">
        <v>415</v>
      </c>
      <c r="CW170">
        <v>2</v>
      </c>
      <c r="CX170" t="b">
        <v>1</v>
      </c>
      <c r="CY170">
        <v>1657206075.7874999</v>
      </c>
      <c r="CZ170">
        <v>996.484375</v>
      </c>
      <c r="DA170">
        <v>1022.5975</v>
      </c>
      <c r="DB170">
        <v>34.542737500000001</v>
      </c>
      <c r="DC170">
        <v>33.304775000000006</v>
      </c>
      <c r="DD170">
        <v>997.65700000000004</v>
      </c>
      <c r="DE170">
        <v>34.095512500000012</v>
      </c>
      <c r="DF170">
        <v>650.37225000000001</v>
      </c>
      <c r="DG170">
        <v>101.221125</v>
      </c>
      <c r="DH170">
        <v>0.1001086625</v>
      </c>
      <c r="DI170">
        <v>33.348725000000002</v>
      </c>
      <c r="DJ170">
        <v>999.9</v>
      </c>
      <c r="DK170">
        <v>33.166612499999999</v>
      </c>
      <c r="DL170">
        <v>0</v>
      </c>
      <c r="DM170">
        <v>0</v>
      </c>
      <c r="DN170">
        <v>8990.15625</v>
      </c>
      <c r="DO170">
        <v>0</v>
      </c>
      <c r="DP170">
        <v>2115.65</v>
      </c>
      <c r="DQ170">
        <v>-26.112425000000002</v>
      </c>
      <c r="DR170">
        <v>1032.1375</v>
      </c>
      <c r="DS170">
        <v>1057.8262500000001</v>
      </c>
      <c r="DT170">
        <v>1.2379687500000001</v>
      </c>
      <c r="DU170">
        <v>1022.5975</v>
      </c>
      <c r="DV170">
        <v>33.304775000000006</v>
      </c>
      <c r="DW170">
        <v>3.4964512499999998</v>
      </c>
      <c r="DX170">
        <v>3.3711424999999999</v>
      </c>
      <c r="DY170">
        <v>26.6025125</v>
      </c>
      <c r="DZ170">
        <v>25.9843875</v>
      </c>
      <c r="EA170">
        <v>1199.9937500000001</v>
      </c>
      <c r="EB170">
        <v>0.95799237500000001</v>
      </c>
      <c r="EC170">
        <v>4.2007849999999999E-2</v>
      </c>
      <c r="ED170">
        <v>0</v>
      </c>
      <c r="EE170">
        <v>539.438625</v>
      </c>
      <c r="EF170">
        <v>5.0001600000000002</v>
      </c>
      <c r="EG170">
        <v>8360.84</v>
      </c>
      <c r="EH170">
        <v>9515.1087499999994</v>
      </c>
      <c r="EI170">
        <v>47.561999999999998</v>
      </c>
      <c r="EJ170">
        <v>49.75</v>
      </c>
      <c r="EK170">
        <v>48.726374999999997</v>
      </c>
      <c r="EL170">
        <v>48.601374999999997</v>
      </c>
      <c r="EM170">
        <v>49.226374999999997</v>
      </c>
      <c r="EN170">
        <v>1144.79375</v>
      </c>
      <c r="EO170">
        <v>50.2</v>
      </c>
      <c r="EP170">
        <v>0</v>
      </c>
      <c r="EQ170">
        <v>610658.70000004768</v>
      </c>
      <c r="ER170">
        <v>0</v>
      </c>
      <c r="ES170">
        <v>539.06992307692315</v>
      </c>
      <c r="ET170">
        <v>3.9645128122477709</v>
      </c>
      <c r="EU170">
        <v>2001.01948669801</v>
      </c>
      <c r="EV170">
        <v>8198.6823076923065</v>
      </c>
      <c r="EW170">
        <v>15</v>
      </c>
      <c r="EX170">
        <v>1657194677</v>
      </c>
      <c r="EY170" t="s">
        <v>416</v>
      </c>
      <c r="EZ170">
        <v>1657194677</v>
      </c>
      <c r="FA170">
        <v>1657194677</v>
      </c>
      <c r="FB170">
        <v>4</v>
      </c>
      <c r="FC170">
        <v>-0.154</v>
      </c>
      <c r="FD170">
        <v>6.0000000000000001E-3</v>
      </c>
      <c r="FE170">
        <v>-1.1719999999999999</v>
      </c>
      <c r="FF170">
        <v>0.44700000000000001</v>
      </c>
      <c r="FG170">
        <v>415</v>
      </c>
      <c r="FH170">
        <v>30</v>
      </c>
      <c r="FI170">
        <v>0.27</v>
      </c>
      <c r="FJ170">
        <v>0.12</v>
      </c>
      <c r="FK170">
        <v>-26.013704878048781</v>
      </c>
      <c r="FL170">
        <v>6.025087108007008E-2</v>
      </c>
      <c r="FM170">
        <v>0.17149975602801321</v>
      </c>
      <c r="FN170">
        <v>1</v>
      </c>
      <c r="FO170">
        <v>538.81408823529398</v>
      </c>
      <c r="FP170">
        <v>4.2786096296494867</v>
      </c>
      <c r="FQ170">
        <v>0.47802832599108319</v>
      </c>
      <c r="FR170">
        <v>0</v>
      </c>
      <c r="FS170">
        <v>1.267561219512195</v>
      </c>
      <c r="FT170">
        <v>-0.34720599303135791</v>
      </c>
      <c r="FU170">
        <v>4.0362181840220612E-2</v>
      </c>
      <c r="FV170">
        <v>0</v>
      </c>
      <c r="FW170">
        <v>1</v>
      </c>
      <c r="FX170">
        <v>3</v>
      </c>
      <c r="FY170" t="s">
        <v>417</v>
      </c>
      <c r="FZ170">
        <v>3.3688799999999999</v>
      </c>
      <c r="GA170">
        <v>2.8936799999999998</v>
      </c>
      <c r="GB170">
        <v>0.18105599999999999</v>
      </c>
      <c r="GC170">
        <v>0.18648500000000001</v>
      </c>
      <c r="GD170">
        <v>0.142016</v>
      </c>
      <c r="GE170">
        <v>0.141231</v>
      </c>
      <c r="GF170">
        <v>28217</v>
      </c>
      <c r="GG170">
        <v>24402.2</v>
      </c>
      <c r="GH170">
        <v>30806.6</v>
      </c>
      <c r="GI170">
        <v>27968.1</v>
      </c>
      <c r="GJ170">
        <v>34842.9</v>
      </c>
      <c r="GK170">
        <v>33914</v>
      </c>
      <c r="GL170">
        <v>40177.1</v>
      </c>
      <c r="GM170">
        <v>39011.300000000003</v>
      </c>
      <c r="GN170">
        <v>2.3189700000000002</v>
      </c>
      <c r="GO170">
        <v>1.5306200000000001</v>
      </c>
      <c r="GP170">
        <v>0</v>
      </c>
      <c r="GQ170">
        <v>7.6212000000000002E-2</v>
      </c>
      <c r="GR170">
        <v>999.9</v>
      </c>
      <c r="GS170">
        <v>31.939800000000002</v>
      </c>
      <c r="GT170">
        <v>46.3</v>
      </c>
      <c r="GU170">
        <v>44</v>
      </c>
      <c r="GV170">
        <v>41.864100000000001</v>
      </c>
      <c r="GW170">
        <v>50.603700000000003</v>
      </c>
      <c r="GX170">
        <v>42.419899999999998</v>
      </c>
      <c r="GY170">
        <v>1</v>
      </c>
      <c r="GZ170">
        <v>0.69569099999999995</v>
      </c>
      <c r="HA170">
        <v>1.6025700000000001</v>
      </c>
      <c r="HB170">
        <v>20.1995</v>
      </c>
      <c r="HC170">
        <v>5.2142900000000001</v>
      </c>
      <c r="HD170">
        <v>11.974</v>
      </c>
      <c r="HE170">
        <v>4.9896500000000001</v>
      </c>
      <c r="HF170">
        <v>3.2924500000000001</v>
      </c>
      <c r="HG170">
        <v>7079.7</v>
      </c>
      <c r="HH170">
        <v>9999</v>
      </c>
      <c r="HI170">
        <v>9999</v>
      </c>
      <c r="HJ170">
        <v>659.4</v>
      </c>
      <c r="HK170">
        <v>4.97133</v>
      </c>
      <c r="HL170">
        <v>1.8747499999999999</v>
      </c>
      <c r="HM170">
        <v>1.87103</v>
      </c>
      <c r="HN170">
        <v>1.8708100000000001</v>
      </c>
      <c r="HO170">
        <v>1.87531</v>
      </c>
      <c r="HP170">
        <v>1.8720000000000001</v>
      </c>
      <c r="HQ170">
        <v>1.86751</v>
      </c>
      <c r="HR170">
        <v>1.87849</v>
      </c>
      <c r="HS170">
        <v>0</v>
      </c>
      <c r="HT170">
        <v>0</v>
      </c>
      <c r="HU170">
        <v>0</v>
      </c>
      <c r="HV170">
        <v>0</v>
      </c>
      <c r="HW170" t="s">
        <v>418</v>
      </c>
      <c r="HX170" t="s">
        <v>419</v>
      </c>
      <c r="HY170" t="s">
        <v>420</v>
      </c>
      <c r="HZ170" t="s">
        <v>420</v>
      </c>
      <c r="IA170" t="s">
        <v>420</v>
      </c>
      <c r="IB170" t="s">
        <v>420</v>
      </c>
      <c r="IC170">
        <v>0</v>
      </c>
      <c r="ID170">
        <v>100</v>
      </c>
      <c r="IE170">
        <v>100</v>
      </c>
      <c r="IF170">
        <v>-1.18</v>
      </c>
      <c r="IG170">
        <v>0.44729999999999998</v>
      </c>
      <c r="IH170">
        <v>-1.172199999999918</v>
      </c>
      <c r="II170">
        <v>0</v>
      </c>
      <c r="IJ170">
        <v>0</v>
      </c>
      <c r="IK170">
        <v>0</v>
      </c>
      <c r="IL170">
        <v>0.44723499999999922</v>
      </c>
      <c r="IM170">
        <v>0</v>
      </c>
      <c r="IN170">
        <v>0</v>
      </c>
      <c r="IO170">
        <v>0</v>
      </c>
      <c r="IP170">
        <v>-1</v>
      </c>
      <c r="IQ170">
        <v>-1</v>
      </c>
      <c r="IR170">
        <v>-1</v>
      </c>
      <c r="IS170">
        <v>-1</v>
      </c>
      <c r="IT170">
        <v>190</v>
      </c>
      <c r="IU170">
        <v>190</v>
      </c>
      <c r="IV170">
        <v>2.20947</v>
      </c>
      <c r="IW170">
        <v>2.5659200000000002</v>
      </c>
      <c r="IX170">
        <v>1.49902</v>
      </c>
      <c r="IY170">
        <v>2.2766099999999998</v>
      </c>
      <c r="IZ170">
        <v>1.69678</v>
      </c>
      <c r="JA170">
        <v>2.3913600000000002</v>
      </c>
      <c r="JB170">
        <v>45.892099999999999</v>
      </c>
      <c r="JC170">
        <v>13.8081</v>
      </c>
      <c r="JD170">
        <v>18</v>
      </c>
      <c r="JE170">
        <v>708.56299999999999</v>
      </c>
      <c r="JF170">
        <v>269.96100000000001</v>
      </c>
      <c r="JG170">
        <v>30.002500000000001</v>
      </c>
      <c r="JH170">
        <v>36.168599999999998</v>
      </c>
      <c r="JI170">
        <v>30.000699999999998</v>
      </c>
      <c r="JJ170">
        <v>35.9604</v>
      </c>
      <c r="JK170">
        <v>35.9666</v>
      </c>
      <c r="JL170">
        <v>44.289000000000001</v>
      </c>
      <c r="JM170">
        <v>22.887699999999999</v>
      </c>
      <c r="JN170">
        <v>3.4747400000000002</v>
      </c>
      <c r="JO170">
        <v>30</v>
      </c>
      <c r="JP170">
        <v>1036.73</v>
      </c>
      <c r="JQ170">
        <v>33.166400000000003</v>
      </c>
      <c r="JR170">
        <v>98.202200000000005</v>
      </c>
      <c r="JS170">
        <v>98.219200000000001</v>
      </c>
    </row>
    <row r="171" spans="1:279" x14ac:dyDescent="0.2">
      <c r="A171">
        <v>156</v>
      </c>
      <c r="B171">
        <v>1657206082.0999999</v>
      </c>
      <c r="C171">
        <v>619</v>
      </c>
      <c r="D171" t="s">
        <v>731</v>
      </c>
      <c r="E171" t="s">
        <v>732</v>
      </c>
      <c r="F171">
        <v>4</v>
      </c>
      <c r="G171">
        <v>1657206080.0999999</v>
      </c>
      <c r="H171">
        <f t="shared" si="100"/>
        <v>1.4727502964754621E-3</v>
      </c>
      <c r="I171">
        <f t="shared" si="101"/>
        <v>1.4727502964754622</v>
      </c>
      <c r="J171">
        <f t="shared" si="102"/>
        <v>18.095586017554727</v>
      </c>
      <c r="K171">
        <f t="shared" si="103"/>
        <v>1003.505714285714</v>
      </c>
      <c r="L171">
        <f t="shared" si="104"/>
        <v>658.19392999452793</v>
      </c>
      <c r="M171">
        <f t="shared" si="105"/>
        <v>66.688762659779513</v>
      </c>
      <c r="N171">
        <f t="shared" si="106"/>
        <v>101.67604312043547</v>
      </c>
      <c r="O171">
        <f t="shared" si="107"/>
        <v>9.0911356470758625E-2</v>
      </c>
      <c r="P171">
        <f t="shared" si="108"/>
        <v>2.7698962766284438</v>
      </c>
      <c r="Q171">
        <f t="shared" si="109"/>
        <v>8.9285661759730739E-2</v>
      </c>
      <c r="R171">
        <f t="shared" si="110"/>
        <v>5.5947179384840028E-2</v>
      </c>
      <c r="S171">
        <f t="shared" si="111"/>
        <v>194.43395832674543</v>
      </c>
      <c r="T171">
        <f t="shared" si="112"/>
        <v>34.165083533628469</v>
      </c>
      <c r="U171">
        <f t="shared" si="113"/>
        <v>33.178100000000001</v>
      </c>
      <c r="V171">
        <f t="shared" si="114"/>
        <v>5.1028845994142253</v>
      </c>
      <c r="W171">
        <f t="shared" si="115"/>
        <v>67.925986865486493</v>
      </c>
      <c r="X171">
        <f t="shared" si="116"/>
        <v>3.5025891082545741</v>
      </c>
      <c r="Y171">
        <f t="shared" si="117"/>
        <v>5.156478793883017</v>
      </c>
      <c r="Z171">
        <f t="shared" si="118"/>
        <v>1.6002954911596512</v>
      </c>
      <c r="AA171">
        <f t="shared" si="119"/>
        <v>-64.948288074567884</v>
      </c>
      <c r="AB171">
        <f t="shared" si="120"/>
        <v>27.822433029592769</v>
      </c>
      <c r="AC171">
        <f t="shared" si="121"/>
        <v>2.3065430814142189</v>
      </c>
      <c r="AD171">
        <f t="shared" si="122"/>
        <v>159.61464636318451</v>
      </c>
      <c r="AE171">
        <f t="shared" si="123"/>
        <v>27.152865298574486</v>
      </c>
      <c r="AF171">
        <f t="shared" si="124"/>
        <v>1.4403767920652166</v>
      </c>
      <c r="AG171">
        <f t="shared" si="125"/>
        <v>18.095586017554727</v>
      </c>
      <c r="AH171">
        <v>1066.008149578839</v>
      </c>
      <c r="AI171">
        <v>1041.9695757575751</v>
      </c>
      <c r="AJ171">
        <v>1.6851018091272909</v>
      </c>
      <c r="AK171">
        <v>65.771731375418483</v>
      </c>
      <c r="AL171">
        <f t="shared" si="126"/>
        <v>1.4727502964754622</v>
      </c>
      <c r="AM171">
        <v>33.301655657419957</v>
      </c>
      <c r="AN171">
        <v>34.574788111888118</v>
      </c>
      <c r="AO171">
        <v>7.1804566499353416E-3</v>
      </c>
      <c r="AP171">
        <v>88.071452504573628</v>
      </c>
      <c r="AQ171">
        <v>2</v>
      </c>
      <c r="AR171">
        <v>0</v>
      </c>
      <c r="AS171">
        <f t="shared" si="127"/>
        <v>1</v>
      </c>
      <c r="AT171">
        <f t="shared" si="128"/>
        <v>0</v>
      </c>
      <c r="AU171">
        <f t="shared" si="129"/>
        <v>47343.263588612528</v>
      </c>
      <c r="AV171" t="s">
        <v>413</v>
      </c>
      <c r="AW171" t="s">
        <v>413</v>
      </c>
      <c r="AX171">
        <v>0</v>
      </c>
      <c r="AY171">
        <v>0</v>
      </c>
      <c r="AZ171" t="e">
        <f t="shared" si="130"/>
        <v>#DIV/0!</v>
      </c>
      <c r="BA171">
        <v>0</v>
      </c>
      <c r="BB171" t="s">
        <v>413</v>
      </c>
      <c r="BC171" t="s">
        <v>413</v>
      </c>
      <c r="BD171">
        <v>0</v>
      </c>
      <c r="BE171">
        <v>0</v>
      </c>
      <c r="BF171" t="e">
        <f t="shared" si="131"/>
        <v>#DIV/0!</v>
      </c>
      <c r="BG171">
        <v>0.5</v>
      </c>
      <c r="BH171">
        <f t="shared" si="132"/>
        <v>1009.5444426563446</v>
      </c>
      <c r="BI171">
        <f t="shared" si="133"/>
        <v>18.095586017554727</v>
      </c>
      <c r="BJ171" t="e">
        <f t="shared" si="134"/>
        <v>#DIV/0!</v>
      </c>
      <c r="BK171">
        <f t="shared" si="135"/>
        <v>1.7924506592241804E-2</v>
      </c>
      <c r="BL171" t="e">
        <f t="shared" si="136"/>
        <v>#DIV/0!</v>
      </c>
      <c r="BM171" t="e">
        <f t="shared" si="137"/>
        <v>#DIV/0!</v>
      </c>
      <c r="BN171" t="s">
        <v>413</v>
      </c>
      <c r="BO171">
        <v>0</v>
      </c>
      <c r="BP171" t="e">
        <f t="shared" si="138"/>
        <v>#DIV/0!</v>
      </c>
      <c r="BQ171" t="e">
        <f t="shared" si="139"/>
        <v>#DIV/0!</v>
      </c>
      <c r="BR171" t="e">
        <f t="shared" si="140"/>
        <v>#DIV/0!</v>
      </c>
      <c r="BS171" t="e">
        <f t="shared" si="141"/>
        <v>#DIV/0!</v>
      </c>
      <c r="BT171" t="e">
        <f t="shared" si="142"/>
        <v>#DIV/0!</v>
      </c>
      <c r="BU171" t="e">
        <f t="shared" si="143"/>
        <v>#DIV/0!</v>
      </c>
      <c r="BV171" t="e">
        <f t="shared" si="144"/>
        <v>#DIV/0!</v>
      </c>
      <c r="BW171" t="e">
        <f t="shared" si="145"/>
        <v>#DIV/0!</v>
      </c>
      <c r="BX171" t="s">
        <v>413</v>
      </c>
      <c r="BY171" t="s">
        <v>413</v>
      </c>
      <c r="BZ171" t="s">
        <v>413</v>
      </c>
      <c r="CA171" t="s">
        <v>413</v>
      </c>
      <c r="CB171" t="s">
        <v>413</v>
      </c>
      <c r="CC171" t="s">
        <v>413</v>
      </c>
      <c r="CD171" t="s">
        <v>413</v>
      </c>
      <c r="CE171" t="s">
        <v>413</v>
      </c>
      <c r="CF171">
        <v>251</v>
      </c>
      <c r="CG171">
        <v>1000</v>
      </c>
      <c r="CH171" t="s">
        <v>414</v>
      </c>
      <c r="CI171">
        <v>8.5</v>
      </c>
      <c r="CJ171">
        <v>1.992</v>
      </c>
      <c r="CK171">
        <v>33.67</v>
      </c>
      <c r="CL171">
        <v>2.6106759999999999E-5</v>
      </c>
      <c r="CM171">
        <v>3.7014436000000001E-4</v>
      </c>
      <c r="CN171">
        <v>1.8797999360000001E-2</v>
      </c>
      <c r="CO171">
        <v>1.9799999999999999E-4</v>
      </c>
      <c r="CP171">
        <f t="shared" si="146"/>
        <v>1200.045714285714</v>
      </c>
      <c r="CQ171">
        <f t="shared" si="147"/>
        <v>1009.5444426563446</v>
      </c>
      <c r="CR171">
        <f t="shared" si="148"/>
        <v>0.84125498773789731</v>
      </c>
      <c r="CS171">
        <f t="shared" si="149"/>
        <v>0.16202212633414184</v>
      </c>
      <c r="CT171">
        <v>6</v>
      </c>
      <c r="CU171">
        <v>0.5</v>
      </c>
      <c r="CV171" t="s">
        <v>415</v>
      </c>
      <c r="CW171">
        <v>2</v>
      </c>
      <c r="CX171" t="b">
        <v>1</v>
      </c>
      <c r="CY171">
        <v>1657206080.0999999</v>
      </c>
      <c r="CZ171">
        <v>1003.505714285714</v>
      </c>
      <c r="DA171">
        <v>1029.8900000000001</v>
      </c>
      <c r="DB171">
        <v>34.569285714285719</v>
      </c>
      <c r="DC171">
        <v>33.286357142857142</v>
      </c>
      <c r="DD171">
        <v>1004.6771428571431</v>
      </c>
      <c r="DE171">
        <v>34.122042857142851</v>
      </c>
      <c r="DF171">
        <v>650.34828571428568</v>
      </c>
      <c r="DG171">
        <v>101.2208571428572</v>
      </c>
      <c r="DH171">
        <v>9.9984057142857144E-2</v>
      </c>
      <c r="DI171">
        <v>33.36441428571429</v>
      </c>
      <c r="DJ171">
        <v>999.89999999999986</v>
      </c>
      <c r="DK171">
        <v>33.178100000000001</v>
      </c>
      <c r="DL171">
        <v>0</v>
      </c>
      <c r="DM171">
        <v>0</v>
      </c>
      <c r="DN171">
        <v>9006.5185714285708</v>
      </c>
      <c r="DO171">
        <v>0</v>
      </c>
      <c r="DP171">
        <v>2154.5971428571429</v>
      </c>
      <c r="DQ171">
        <v>-26.383128571428571</v>
      </c>
      <c r="DR171">
        <v>1039.44</v>
      </c>
      <c r="DS171">
        <v>1065.3499999999999</v>
      </c>
      <c r="DT171">
        <v>1.2829357142857141</v>
      </c>
      <c r="DU171">
        <v>1029.8900000000001</v>
      </c>
      <c r="DV171">
        <v>33.286357142857142</v>
      </c>
      <c r="DW171">
        <v>3.499132857142857</v>
      </c>
      <c r="DX171">
        <v>3.3692728571428572</v>
      </c>
      <c r="DY171">
        <v>26.61552857142857</v>
      </c>
      <c r="DZ171">
        <v>25.975000000000001</v>
      </c>
      <c r="EA171">
        <v>1200.045714285714</v>
      </c>
      <c r="EB171">
        <v>0.9579925714285713</v>
      </c>
      <c r="EC171">
        <v>4.200765714285714E-2</v>
      </c>
      <c r="ED171">
        <v>0</v>
      </c>
      <c r="EE171">
        <v>539.65585714285714</v>
      </c>
      <c r="EF171">
        <v>5.0001600000000002</v>
      </c>
      <c r="EG171">
        <v>8398.4742857142846</v>
      </c>
      <c r="EH171">
        <v>9515.5300000000007</v>
      </c>
      <c r="EI171">
        <v>47.561999999999998</v>
      </c>
      <c r="EJ171">
        <v>49.75</v>
      </c>
      <c r="EK171">
        <v>48.687285714285721</v>
      </c>
      <c r="EL171">
        <v>48.607000000000014</v>
      </c>
      <c r="EM171">
        <v>49.267714285714291</v>
      </c>
      <c r="EN171">
        <v>1144.8442857142859</v>
      </c>
      <c r="EO171">
        <v>50.201428571428558</v>
      </c>
      <c r="EP171">
        <v>0</v>
      </c>
      <c r="EQ171">
        <v>610662.89999985695</v>
      </c>
      <c r="ER171">
        <v>0</v>
      </c>
      <c r="ES171">
        <v>539.36248000000001</v>
      </c>
      <c r="ET171">
        <v>3.6538461551674488</v>
      </c>
      <c r="EU171">
        <v>1175.53538633011</v>
      </c>
      <c r="EV171">
        <v>8317.6087999999982</v>
      </c>
      <c r="EW171">
        <v>15</v>
      </c>
      <c r="EX171">
        <v>1657194677</v>
      </c>
      <c r="EY171" t="s">
        <v>416</v>
      </c>
      <c r="EZ171">
        <v>1657194677</v>
      </c>
      <c r="FA171">
        <v>1657194677</v>
      </c>
      <c r="FB171">
        <v>4</v>
      </c>
      <c r="FC171">
        <v>-0.154</v>
      </c>
      <c r="FD171">
        <v>6.0000000000000001E-3</v>
      </c>
      <c r="FE171">
        <v>-1.1719999999999999</v>
      </c>
      <c r="FF171">
        <v>0.44700000000000001</v>
      </c>
      <c r="FG171">
        <v>415</v>
      </c>
      <c r="FH171">
        <v>30</v>
      </c>
      <c r="FI171">
        <v>0.27</v>
      </c>
      <c r="FJ171">
        <v>0.12</v>
      </c>
      <c r="FK171">
        <v>-26.100055000000001</v>
      </c>
      <c r="FL171">
        <v>-0.50680075046900752</v>
      </c>
      <c r="FM171">
        <v>0.19023850681447241</v>
      </c>
      <c r="FN171">
        <v>0</v>
      </c>
      <c r="FO171">
        <v>539.08926470588233</v>
      </c>
      <c r="FP171">
        <v>4.1870893748917792</v>
      </c>
      <c r="FQ171">
        <v>0.46952756661686629</v>
      </c>
      <c r="FR171">
        <v>0</v>
      </c>
      <c r="FS171">
        <v>1.25886125</v>
      </c>
      <c r="FT171">
        <v>-0.14740604127579829</v>
      </c>
      <c r="FU171">
        <v>3.6137717359256381E-2</v>
      </c>
      <c r="FV171">
        <v>0</v>
      </c>
      <c r="FW171">
        <v>0</v>
      </c>
      <c r="FX171">
        <v>3</v>
      </c>
      <c r="FY171" t="s">
        <v>425</v>
      </c>
      <c r="FZ171">
        <v>3.3688500000000001</v>
      </c>
      <c r="GA171">
        <v>2.8938000000000001</v>
      </c>
      <c r="GB171">
        <v>0.18182100000000001</v>
      </c>
      <c r="GC171">
        <v>0.187255</v>
      </c>
      <c r="GD171">
        <v>0.14206099999999999</v>
      </c>
      <c r="GE171">
        <v>0.14111299999999999</v>
      </c>
      <c r="GF171">
        <v>28190.1</v>
      </c>
      <c r="GG171">
        <v>24378.3</v>
      </c>
      <c r="GH171">
        <v>30806</v>
      </c>
      <c r="GI171">
        <v>27967.200000000001</v>
      </c>
      <c r="GJ171">
        <v>34840.199999999997</v>
      </c>
      <c r="GK171">
        <v>33918</v>
      </c>
      <c r="GL171">
        <v>40176.1</v>
      </c>
      <c r="GM171">
        <v>39010.400000000001</v>
      </c>
      <c r="GN171">
        <v>2.3191199999999998</v>
      </c>
      <c r="GO171">
        <v>1.5305800000000001</v>
      </c>
      <c r="GP171">
        <v>0</v>
      </c>
      <c r="GQ171">
        <v>7.5772400000000004E-2</v>
      </c>
      <c r="GR171">
        <v>999.9</v>
      </c>
      <c r="GS171">
        <v>31.958200000000001</v>
      </c>
      <c r="GT171">
        <v>46.3</v>
      </c>
      <c r="GU171">
        <v>44</v>
      </c>
      <c r="GV171">
        <v>41.865600000000001</v>
      </c>
      <c r="GW171">
        <v>50.6937</v>
      </c>
      <c r="GX171">
        <v>42.864600000000003</v>
      </c>
      <c r="GY171">
        <v>1</v>
      </c>
      <c r="GZ171">
        <v>0.69624200000000003</v>
      </c>
      <c r="HA171">
        <v>1.61208</v>
      </c>
      <c r="HB171">
        <v>20.1997</v>
      </c>
      <c r="HC171">
        <v>5.2150400000000001</v>
      </c>
      <c r="HD171">
        <v>11.974</v>
      </c>
      <c r="HE171">
        <v>4.9900500000000001</v>
      </c>
      <c r="HF171">
        <v>3.2926500000000001</v>
      </c>
      <c r="HG171">
        <v>7079.7</v>
      </c>
      <c r="HH171">
        <v>9999</v>
      </c>
      <c r="HI171">
        <v>9999</v>
      </c>
      <c r="HJ171">
        <v>659.4</v>
      </c>
      <c r="HK171">
        <v>4.9713500000000002</v>
      </c>
      <c r="HL171">
        <v>1.8747400000000001</v>
      </c>
      <c r="HM171">
        <v>1.87103</v>
      </c>
      <c r="HN171">
        <v>1.8707800000000001</v>
      </c>
      <c r="HO171">
        <v>1.8753</v>
      </c>
      <c r="HP171">
        <v>1.87201</v>
      </c>
      <c r="HQ171">
        <v>1.8674900000000001</v>
      </c>
      <c r="HR171">
        <v>1.87849</v>
      </c>
      <c r="HS171">
        <v>0</v>
      </c>
      <c r="HT171">
        <v>0</v>
      </c>
      <c r="HU171">
        <v>0</v>
      </c>
      <c r="HV171">
        <v>0</v>
      </c>
      <c r="HW171" t="s">
        <v>418</v>
      </c>
      <c r="HX171" t="s">
        <v>419</v>
      </c>
      <c r="HY171" t="s">
        <v>420</v>
      </c>
      <c r="HZ171" t="s">
        <v>420</v>
      </c>
      <c r="IA171" t="s">
        <v>420</v>
      </c>
      <c r="IB171" t="s">
        <v>420</v>
      </c>
      <c r="IC171">
        <v>0</v>
      </c>
      <c r="ID171">
        <v>100</v>
      </c>
      <c r="IE171">
        <v>100</v>
      </c>
      <c r="IF171">
        <v>-1.18</v>
      </c>
      <c r="IG171">
        <v>0.44719999999999999</v>
      </c>
      <c r="IH171">
        <v>-1.172199999999918</v>
      </c>
      <c r="II171">
        <v>0</v>
      </c>
      <c r="IJ171">
        <v>0</v>
      </c>
      <c r="IK171">
        <v>0</v>
      </c>
      <c r="IL171">
        <v>0.44723499999999922</v>
      </c>
      <c r="IM171">
        <v>0</v>
      </c>
      <c r="IN171">
        <v>0</v>
      </c>
      <c r="IO171">
        <v>0</v>
      </c>
      <c r="IP171">
        <v>-1</v>
      </c>
      <c r="IQ171">
        <v>-1</v>
      </c>
      <c r="IR171">
        <v>-1</v>
      </c>
      <c r="IS171">
        <v>-1</v>
      </c>
      <c r="IT171">
        <v>190.1</v>
      </c>
      <c r="IU171">
        <v>190.1</v>
      </c>
      <c r="IV171">
        <v>2.2229000000000001</v>
      </c>
      <c r="IW171">
        <v>2.5634800000000002</v>
      </c>
      <c r="IX171">
        <v>1.49902</v>
      </c>
      <c r="IY171">
        <v>2.2778299999999998</v>
      </c>
      <c r="IZ171">
        <v>1.69678</v>
      </c>
      <c r="JA171">
        <v>2.4377399999999998</v>
      </c>
      <c r="JB171">
        <v>45.892099999999999</v>
      </c>
      <c r="JC171">
        <v>13.8081</v>
      </c>
      <c r="JD171">
        <v>18</v>
      </c>
      <c r="JE171">
        <v>708.74199999999996</v>
      </c>
      <c r="JF171">
        <v>269.95800000000003</v>
      </c>
      <c r="JG171">
        <v>30.002600000000001</v>
      </c>
      <c r="JH171">
        <v>36.173200000000001</v>
      </c>
      <c r="JI171">
        <v>30.000699999999998</v>
      </c>
      <c r="JJ171">
        <v>35.965299999999999</v>
      </c>
      <c r="JK171">
        <v>35.971499999999999</v>
      </c>
      <c r="JL171">
        <v>44.5304</v>
      </c>
      <c r="JM171">
        <v>22.887699999999999</v>
      </c>
      <c r="JN171">
        <v>3.4747400000000002</v>
      </c>
      <c r="JO171">
        <v>30</v>
      </c>
      <c r="JP171">
        <v>1043.42</v>
      </c>
      <c r="JQ171">
        <v>33.139499999999998</v>
      </c>
      <c r="JR171">
        <v>98.2</v>
      </c>
      <c r="JS171">
        <v>98.2166</v>
      </c>
    </row>
    <row r="172" spans="1:279" x14ac:dyDescent="0.2">
      <c r="A172">
        <v>157</v>
      </c>
      <c r="B172">
        <v>1657206086.0999999</v>
      </c>
      <c r="C172">
        <v>623</v>
      </c>
      <c r="D172" t="s">
        <v>733</v>
      </c>
      <c r="E172" t="s">
        <v>734</v>
      </c>
      <c r="F172">
        <v>4</v>
      </c>
      <c r="G172">
        <v>1657206083.7874999</v>
      </c>
      <c r="H172">
        <f t="shared" si="100"/>
        <v>1.4806225263458155E-3</v>
      </c>
      <c r="I172">
        <f t="shared" si="101"/>
        <v>1.4806225263458155</v>
      </c>
      <c r="J172">
        <f t="shared" si="102"/>
        <v>17.939735703688044</v>
      </c>
      <c r="K172">
        <f t="shared" si="103"/>
        <v>1009.52625</v>
      </c>
      <c r="L172">
        <f t="shared" si="104"/>
        <v>668.11517010457806</v>
      </c>
      <c r="M172">
        <f t="shared" si="105"/>
        <v>67.69492551275961</v>
      </c>
      <c r="N172">
        <f t="shared" si="106"/>
        <v>102.28746083737107</v>
      </c>
      <c r="O172">
        <f t="shared" si="107"/>
        <v>9.1301746016640123E-2</v>
      </c>
      <c r="P172">
        <f t="shared" si="108"/>
        <v>2.7695751233624244</v>
      </c>
      <c r="Q172">
        <f t="shared" si="109"/>
        <v>8.9662008557254494E-2</v>
      </c>
      <c r="R172">
        <f t="shared" si="110"/>
        <v>5.6183626344032039E-2</v>
      </c>
      <c r="S172">
        <f t="shared" si="111"/>
        <v>194.42558211245404</v>
      </c>
      <c r="T172">
        <f t="shared" si="112"/>
        <v>34.174099592563955</v>
      </c>
      <c r="U172">
        <f t="shared" si="113"/>
        <v>33.186362500000001</v>
      </c>
      <c r="V172">
        <f t="shared" si="114"/>
        <v>5.105251036640384</v>
      </c>
      <c r="W172">
        <f t="shared" si="115"/>
        <v>67.894593817063594</v>
      </c>
      <c r="X172">
        <f t="shared" si="116"/>
        <v>3.5031556494698397</v>
      </c>
      <c r="Y172">
        <f t="shared" si="117"/>
        <v>5.1596974847641102</v>
      </c>
      <c r="Z172">
        <f t="shared" si="118"/>
        <v>1.6020953871705443</v>
      </c>
      <c r="AA172">
        <f t="shared" si="119"/>
        <v>-65.29545341185046</v>
      </c>
      <c r="AB172">
        <f t="shared" si="120"/>
        <v>28.248216385718997</v>
      </c>
      <c r="AC172">
        <f t="shared" si="121"/>
        <v>2.3423355723076194</v>
      </c>
      <c r="AD172">
        <f t="shared" si="122"/>
        <v>159.72068065863022</v>
      </c>
      <c r="AE172">
        <f t="shared" si="123"/>
        <v>27.171400620121577</v>
      </c>
      <c r="AF172">
        <f t="shared" si="124"/>
        <v>1.4883679181233602</v>
      </c>
      <c r="AG172">
        <f t="shared" si="125"/>
        <v>17.939735703688044</v>
      </c>
      <c r="AH172">
        <v>1072.7950089408739</v>
      </c>
      <c r="AI172">
        <v>1048.784484848484</v>
      </c>
      <c r="AJ172">
        <v>1.7154255751665759</v>
      </c>
      <c r="AK172">
        <v>65.771731375418483</v>
      </c>
      <c r="AL172">
        <f t="shared" si="126"/>
        <v>1.4806225263458155</v>
      </c>
      <c r="AM172">
        <v>33.258257481632569</v>
      </c>
      <c r="AN172">
        <v>34.573564335664358</v>
      </c>
      <c r="AO172">
        <v>6.4060587506870026E-4</v>
      </c>
      <c r="AP172">
        <v>88.071452504573628</v>
      </c>
      <c r="AQ172">
        <v>2</v>
      </c>
      <c r="AR172">
        <v>0</v>
      </c>
      <c r="AS172">
        <f t="shared" si="127"/>
        <v>1</v>
      </c>
      <c r="AT172">
        <f t="shared" si="128"/>
        <v>0</v>
      </c>
      <c r="AU172">
        <f t="shared" si="129"/>
        <v>47332.723281257327</v>
      </c>
      <c r="AV172" t="s">
        <v>413</v>
      </c>
      <c r="AW172" t="s">
        <v>413</v>
      </c>
      <c r="AX172">
        <v>0</v>
      </c>
      <c r="AY172">
        <v>0</v>
      </c>
      <c r="AZ172" t="e">
        <f t="shared" si="130"/>
        <v>#DIV/0!</v>
      </c>
      <c r="BA172">
        <v>0</v>
      </c>
      <c r="BB172" t="s">
        <v>413</v>
      </c>
      <c r="BC172" t="s">
        <v>413</v>
      </c>
      <c r="BD172">
        <v>0</v>
      </c>
      <c r="BE172">
        <v>0</v>
      </c>
      <c r="BF172" t="e">
        <f t="shared" si="131"/>
        <v>#DIV/0!</v>
      </c>
      <c r="BG172">
        <v>0.5</v>
      </c>
      <c r="BH172">
        <f t="shared" si="132"/>
        <v>1009.5007497991991</v>
      </c>
      <c r="BI172">
        <f t="shared" si="133"/>
        <v>17.939735703688044</v>
      </c>
      <c r="BJ172" t="e">
        <f t="shared" si="134"/>
        <v>#DIV/0!</v>
      </c>
      <c r="BK172">
        <f t="shared" si="135"/>
        <v>1.7770898840101364E-2</v>
      </c>
      <c r="BL172" t="e">
        <f t="shared" si="136"/>
        <v>#DIV/0!</v>
      </c>
      <c r="BM172" t="e">
        <f t="shared" si="137"/>
        <v>#DIV/0!</v>
      </c>
      <c r="BN172" t="s">
        <v>413</v>
      </c>
      <c r="BO172">
        <v>0</v>
      </c>
      <c r="BP172" t="e">
        <f t="shared" si="138"/>
        <v>#DIV/0!</v>
      </c>
      <c r="BQ172" t="e">
        <f t="shared" si="139"/>
        <v>#DIV/0!</v>
      </c>
      <c r="BR172" t="e">
        <f t="shared" si="140"/>
        <v>#DIV/0!</v>
      </c>
      <c r="BS172" t="e">
        <f t="shared" si="141"/>
        <v>#DIV/0!</v>
      </c>
      <c r="BT172" t="e">
        <f t="shared" si="142"/>
        <v>#DIV/0!</v>
      </c>
      <c r="BU172" t="e">
        <f t="shared" si="143"/>
        <v>#DIV/0!</v>
      </c>
      <c r="BV172" t="e">
        <f t="shared" si="144"/>
        <v>#DIV/0!</v>
      </c>
      <c r="BW172" t="e">
        <f t="shared" si="145"/>
        <v>#DIV/0!</v>
      </c>
      <c r="BX172" t="s">
        <v>413</v>
      </c>
      <c r="BY172" t="s">
        <v>413</v>
      </c>
      <c r="BZ172" t="s">
        <v>413</v>
      </c>
      <c r="CA172" t="s">
        <v>413</v>
      </c>
      <c r="CB172" t="s">
        <v>413</v>
      </c>
      <c r="CC172" t="s">
        <v>413</v>
      </c>
      <c r="CD172" t="s">
        <v>413</v>
      </c>
      <c r="CE172" t="s">
        <v>413</v>
      </c>
      <c r="CF172">
        <v>251</v>
      </c>
      <c r="CG172">
        <v>1000</v>
      </c>
      <c r="CH172" t="s">
        <v>414</v>
      </c>
      <c r="CI172">
        <v>8.5</v>
      </c>
      <c r="CJ172">
        <v>1.992</v>
      </c>
      <c r="CK172">
        <v>33.67</v>
      </c>
      <c r="CL172">
        <v>2.6106759999999999E-5</v>
      </c>
      <c r="CM172">
        <v>3.7014436000000001E-4</v>
      </c>
      <c r="CN172">
        <v>1.8797999360000001E-2</v>
      </c>
      <c r="CO172">
        <v>1.9799999999999999E-4</v>
      </c>
      <c r="CP172">
        <f t="shared" si="146"/>
        <v>1199.9937500000001</v>
      </c>
      <c r="CQ172">
        <f t="shared" si="147"/>
        <v>1009.5007497991991</v>
      </c>
      <c r="CR172">
        <f t="shared" si="148"/>
        <v>0.84125500636915729</v>
      </c>
      <c r="CS172">
        <f t="shared" si="149"/>
        <v>0.16202216229247363</v>
      </c>
      <c r="CT172">
        <v>6</v>
      </c>
      <c r="CU172">
        <v>0.5</v>
      </c>
      <c r="CV172" t="s">
        <v>415</v>
      </c>
      <c r="CW172">
        <v>2</v>
      </c>
      <c r="CX172" t="b">
        <v>1</v>
      </c>
      <c r="CY172">
        <v>1657206083.7874999</v>
      </c>
      <c r="CZ172">
        <v>1009.52625</v>
      </c>
      <c r="DA172">
        <v>1035.98</v>
      </c>
      <c r="DB172">
        <v>34.574399999999997</v>
      </c>
      <c r="DC172">
        <v>33.248750000000001</v>
      </c>
      <c r="DD172">
        <v>1010.70125</v>
      </c>
      <c r="DE172">
        <v>34.127174999999987</v>
      </c>
      <c r="DF172">
        <v>650.3565000000001</v>
      </c>
      <c r="DG172">
        <v>101.22225</v>
      </c>
      <c r="DH172">
        <v>9.9989849999999991E-2</v>
      </c>
      <c r="DI172">
        <v>33.375549999999997</v>
      </c>
      <c r="DJ172">
        <v>999.9</v>
      </c>
      <c r="DK172">
        <v>33.186362500000001</v>
      </c>
      <c r="DL172">
        <v>0</v>
      </c>
      <c r="DM172">
        <v>0</v>
      </c>
      <c r="DN172">
        <v>9004.6887500000012</v>
      </c>
      <c r="DO172">
        <v>0</v>
      </c>
      <c r="DP172">
        <v>2174.9212499999999</v>
      </c>
      <c r="DQ172">
        <v>-26.4530125</v>
      </c>
      <c r="DR172">
        <v>1045.6812500000001</v>
      </c>
      <c r="DS172">
        <v>1071.6112499999999</v>
      </c>
      <c r="DT172">
        <v>1.32565</v>
      </c>
      <c r="DU172">
        <v>1035.98</v>
      </c>
      <c r="DV172">
        <v>33.248750000000001</v>
      </c>
      <c r="DW172">
        <v>3.49969625</v>
      </c>
      <c r="DX172">
        <v>3.3655124999999999</v>
      </c>
      <c r="DY172">
        <v>26.6182625</v>
      </c>
      <c r="DZ172">
        <v>25.956150000000001</v>
      </c>
      <c r="EA172">
        <v>1199.9937500000001</v>
      </c>
      <c r="EB172">
        <v>0.95799237500000001</v>
      </c>
      <c r="EC172">
        <v>4.2007849999999999E-2</v>
      </c>
      <c r="ED172">
        <v>0</v>
      </c>
      <c r="EE172">
        <v>539.97112500000003</v>
      </c>
      <c r="EF172">
        <v>5.0001600000000002</v>
      </c>
      <c r="EG172">
        <v>8365.588749999999</v>
      </c>
      <c r="EH172">
        <v>9515.11</v>
      </c>
      <c r="EI172">
        <v>47.546499999999988</v>
      </c>
      <c r="EJ172">
        <v>49.765500000000003</v>
      </c>
      <c r="EK172">
        <v>48.702749999999988</v>
      </c>
      <c r="EL172">
        <v>48.601374999999997</v>
      </c>
      <c r="EM172">
        <v>49.234250000000003</v>
      </c>
      <c r="EN172">
        <v>1144.79375</v>
      </c>
      <c r="EO172">
        <v>50.2</v>
      </c>
      <c r="EP172">
        <v>0</v>
      </c>
      <c r="EQ172">
        <v>610667.09999990463</v>
      </c>
      <c r="ER172">
        <v>0</v>
      </c>
      <c r="ES172">
        <v>539.60969230769228</v>
      </c>
      <c r="ET172">
        <v>4.2019145361462282</v>
      </c>
      <c r="EU172">
        <v>115.0488895064891</v>
      </c>
      <c r="EV172">
        <v>8359.3630769230767</v>
      </c>
      <c r="EW172">
        <v>15</v>
      </c>
      <c r="EX172">
        <v>1657194677</v>
      </c>
      <c r="EY172" t="s">
        <v>416</v>
      </c>
      <c r="EZ172">
        <v>1657194677</v>
      </c>
      <c r="FA172">
        <v>1657194677</v>
      </c>
      <c r="FB172">
        <v>4</v>
      </c>
      <c r="FC172">
        <v>-0.154</v>
      </c>
      <c r="FD172">
        <v>6.0000000000000001E-3</v>
      </c>
      <c r="FE172">
        <v>-1.1719999999999999</v>
      </c>
      <c r="FF172">
        <v>0.44700000000000001</v>
      </c>
      <c r="FG172">
        <v>415</v>
      </c>
      <c r="FH172">
        <v>30</v>
      </c>
      <c r="FI172">
        <v>0.27</v>
      </c>
      <c r="FJ172">
        <v>0.12</v>
      </c>
      <c r="FK172">
        <v>-26.143667499999999</v>
      </c>
      <c r="FL172">
        <v>-1.917393996247619</v>
      </c>
      <c r="FM172">
        <v>0.23181921122665849</v>
      </c>
      <c r="FN172">
        <v>0</v>
      </c>
      <c r="FO172">
        <v>539.3628235294118</v>
      </c>
      <c r="FP172">
        <v>4.1485714261827074</v>
      </c>
      <c r="FQ172">
        <v>0.46576808610574782</v>
      </c>
      <c r="FR172">
        <v>0</v>
      </c>
      <c r="FS172">
        <v>1.2621532499999999</v>
      </c>
      <c r="FT172">
        <v>0.25124971857410727</v>
      </c>
      <c r="FU172">
        <v>4.0987980883882287E-2</v>
      </c>
      <c r="FV172">
        <v>0</v>
      </c>
      <c r="FW172">
        <v>0</v>
      </c>
      <c r="FX172">
        <v>3</v>
      </c>
      <c r="FY172" t="s">
        <v>425</v>
      </c>
      <c r="FZ172">
        <v>3.3687399999999998</v>
      </c>
      <c r="GA172">
        <v>2.8936799999999998</v>
      </c>
      <c r="GB172">
        <v>0.182592</v>
      </c>
      <c r="GC172">
        <v>0.188056</v>
      </c>
      <c r="GD172">
        <v>0.14206199999999999</v>
      </c>
      <c r="GE172">
        <v>0.141069</v>
      </c>
      <c r="GF172">
        <v>28163</v>
      </c>
      <c r="GG172">
        <v>24354.400000000001</v>
      </c>
      <c r="GH172">
        <v>30805.7</v>
      </c>
      <c r="GI172">
        <v>27967.5</v>
      </c>
      <c r="GJ172">
        <v>34839.599999999999</v>
      </c>
      <c r="GK172">
        <v>33920.1</v>
      </c>
      <c r="GL172">
        <v>40175.4</v>
      </c>
      <c r="GM172">
        <v>39010.9</v>
      </c>
      <c r="GN172">
        <v>2.31887</v>
      </c>
      <c r="GO172">
        <v>1.5305</v>
      </c>
      <c r="GP172">
        <v>0</v>
      </c>
      <c r="GQ172">
        <v>7.4550500000000006E-2</v>
      </c>
      <c r="GR172">
        <v>999.9</v>
      </c>
      <c r="GS172">
        <v>31.979299999999999</v>
      </c>
      <c r="GT172">
        <v>46.3</v>
      </c>
      <c r="GU172">
        <v>44</v>
      </c>
      <c r="GV172">
        <v>41.862000000000002</v>
      </c>
      <c r="GW172">
        <v>50.663699999999999</v>
      </c>
      <c r="GX172">
        <v>43.413499999999999</v>
      </c>
      <c r="GY172">
        <v>1</v>
      </c>
      <c r="GZ172">
        <v>0.69682900000000003</v>
      </c>
      <c r="HA172">
        <v>1.6211100000000001</v>
      </c>
      <c r="HB172">
        <v>20.1996</v>
      </c>
      <c r="HC172">
        <v>5.2151899999999998</v>
      </c>
      <c r="HD172">
        <v>11.974</v>
      </c>
      <c r="HE172">
        <v>4.9901</v>
      </c>
      <c r="HF172">
        <v>3.2926500000000001</v>
      </c>
      <c r="HG172">
        <v>7079.9</v>
      </c>
      <c r="HH172">
        <v>9999</v>
      </c>
      <c r="HI172">
        <v>9999</v>
      </c>
      <c r="HJ172">
        <v>659.4</v>
      </c>
      <c r="HK172">
        <v>4.9713399999999996</v>
      </c>
      <c r="HL172">
        <v>1.87476</v>
      </c>
      <c r="HM172">
        <v>1.87103</v>
      </c>
      <c r="HN172">
        <v>1.8708</v>
      </c>
      <c r="HO172">
        <v>1.87531</v>
      </c>
      <c r="HP172">
        <v>1.87198</v>
      </c>
      <c r="HQ172">
        <v>1.8674900000000001</v>
      </c>
      <c r="HR172">
        <v>1.8784700000000001</v>
      </c>
      <c r="HS172">
        <v>0</v>
      </c>
      <c r="HT172">
        <v>0</v>
      </c>
      <c r="HU172">
        <v>0</v>
      </c>
      <c r="HV172">
        <v>0</v>
      </c>
      <c r="HW172" t="s">
        <v>418</v>
      </c>
      <c r="HX172" t="s">
        <v>419</v>
      </c>
      <c r="HY172" t="s">
        <v>420</v>
      </c>
      <c r="HZ172" t="s">
        <v>420</v>
      </c>
      <c r="IA172" t="s">
        <v>420</v>
      </c>
      <c r="IB172" t="s">
        <v>420</v>
      </c>
      <c r="IC172">
        <v>0</v>
      </c>
      <c r="ID172">
        <v>100</v>
      </c>
      <c r="IE172">
        <v>100</v>
      </c>
      <c r="IF172">
        <v>-1.17</v>
      </c>
      <c r="IG172">
        <v>0.44719999999999999</v>
      </c>
      <c r="IH172">
        <v>-1.172199999999918</v>
      </c>
      <c r="II172">
        <v>0</v>
      </c>
      <c r="IJ172">
        <v>0</v>
      </c>
      <c r="IK172">
        <v>0</v>
      </c>
      <c r="IL172">
        <v>0.44723499999999922</v>
      </c>
      <c r="IM172">
        <v>0</v>
      </c>
      <c r="IN172">
        <v>0</v>
      </c>
      <c r="IO172">
        <v>0</v>
      </c>
      <c r="IP172">
        <v>-1</v>
      </c>
      <c r="IQ172">
        <v>-1</v>
      </c>
      <c r="IR172">
        <v>-1</v>
      </c>
      <c r="IS172">
        <v>-1</v>
      </c>
      <c r="IT172">
        <v>190.2</v>
      </c>
      <c r="IU172">
        <v>190.2</v>
      </c>
      <c r="IV172">
        <v>2.2338900000000002</v>
      </c>
      <c r="IW172">
        <v>2.5634800000000002</v>
      </c>
      <c r="IX172">
        <v>1.49902</v>
      </c>
      <c r="IY172">
        <v>2.2766099999999998</v>
      </c>
      <c r="IZ172">
        <v>1.69678</v>
      </c>
      <c r="JA172">
        <v>2.3754900000000001</v>
      </c>
      <c r="JB172">
        <v>45.892099999999999</v>
      </c>
      <c r="JC172">
        <v>13.8081</v>
      </c>
      <c r="JD172">
        <v>18</v>
      </c>
      <c r="JE172">
        <v>708.58100000000002</v>
      </c>
      <c r="JF172">
        <v>269.94099999999997</v>
      </c>
      <c r="JG172">
        <v>30.002600000000001</v>
      </c>
      <c r="JH172">
        <v>36.178699999999999</v>
      </c>
      <c r="JI172">
        <v>30.000699999999998</v>
      </c>
      <c r="JJ172">
        <v>35.9694</v>
      </c>
      <c r="JK172">
        <v>35.975700000000003</v>
      </c>
      <c r="JL172">
        <v>44.761200000000002</v>
      </c>
      <c r="JM172">
        <v>23.178999999999998</v>
      </c>
      <c r="JN172">
        <v>3.4747400000000002</v>
      </c>
      <c r="JO172">
        <v>30</v>
      </c>
      <c r="JP172">
        <v>1050.0999999999999</v>
      </c>
      <c r="JQ172">
        <v>33.1175</v>
      </c>
      <c r="JR172">
        <v>98.198599999999999</v>
      </c>
      <c r="JS172">
        <v>98.217799999999997</v>
      </c>
    </row>
    <row r="173" spans="1:279" x14ac:dyDescent="0.2">
      <c r="A173">
        <v>158</v>
      </c>
      <c r="B173">
        <v>1657206090.0999999</v>
      </c>
      <c r="C173">
        <v>627</v>
      </c>
      <c r="D173" t="s">
        <v>735</v>
      </c>
      <c r="E173" t="s">
        <v>736</v>
      </c>
      <c r="F173">
        <v>4</v>
      </c>
      <c r="G173">
        <v>1657206088.0999999</v>
      </c>
      <c r="H173">
        <f t="shared" si="100"/>
        <v>1.4968866158103014E-3</v>
      </c>
      <c r="I173">
        <f t="shared" si="101"/>
        <v>1.4968866158103014</v>
      </c>
      <c r="J173">
        <f t="shared" si="102"/>
        <v>18.120944077401564</v>
      </c>
      <c r="K173">
        <f t="shared" si="103"/>
        <v>1016.621428571429</v>
      </c>
      <c r="L173">
        <f t="shared" si="104"/>
        <v>674.50625006496591</v>
      </c>
      <c r="M173">
        <f t="shared" si="105"/>
        <v>68.342220245194284</v>
      </c>
      <c r="N173">
        <f t="shared" si="106"/>
        <v>103.00596261446172</v>
      </c>
      <c r="O173">
        <f t="shared" si="107"/>
        <v>9.2098547504045156E-2</v>
      </c>
      <c r="P173">
        <f t="shared" si="108"/>
        <v>2.7718330213090554</v>
      </c>
      <c r="Q173">
        <f t="shared" si="109"/>
        <v>9.0431679002945339E-2</v>
      </c>
      <c r="R173">
        <f t="shared" si="110"/>
        <v>5.6667048085748413E-2</v>
      </c>
      <c r="S173">
        <f t="shared" si="111"/>
        <v>194.42475561245243</v>
      </c>
      <c r="T173">
        <f t="shared" si="112"/>
        <v>34.188428686898995</v>
      </c>
      <c r="U173">
        <f t="shared" si="113"/>
        <v>33.200285714285712</v>
      </c>
      <c r="V173">
        <f t="shared" si="114"/>
        <v>5.1092409016540081</v>
      </c>
      <c r="W173">
        <f t="shared" si="115"/>
        <v>67.825136376695156</v>
      </c>
      <c r="X173">
        <f t="shared" si="116"/>
        <v>3.5033737199721688</v>
      </c>
      <c r="Y173">
        <f t="shared" si="117"/>
        <v>5.1653028760822872</v>
      </c>
      <c r="Z173">
        <f t="shared" si="118"/>
        <v>1.6058671816818393</v>
      </c>
      <c r="AA173">
        <f t="shared" si="119"/>
        <v>-66.012699757234287</v>
      </c>
      <c r="AB173">
        <f t="shared" si="120"/>
        <v>29.086467394794507</v>
      </c>
      <c r="AC173">
        <f t="shared" si="121"/>
        <v>2.4102715694005465</v>
      </c>
      <c r="AD173">
        <f t="shared" si="122"/>
        <v>159.9087948194132</v>
      </c>
      <c r="AE173">
        <f t="shared" si="123"/>
        <v>27.385545715504378</v>
      </c>
      <c r="AF173">
        <f t="shared" si="124"/>
        <v>1.511450676933751</v>
      </c>
      <c r="AG173">
        <f t="shared" si="125"/>
        <v>18.120944077401564</v>
      </c>
      <c r="AH173">
        <v>1079.807943136535</v>
      </c>
      <c r="AI173">
        <v>1055.6099999999999</v>
      </c>
      <c r="AJ173">
        <v>1.7188689054880439</v>
      </c>
      <c r="AK173">
        <v>65.771731375418483</v>
      </c>
      <c r="AL173">
        <f t="shared" si="126"/>
        <v>1.4968866158103014</v>
      </c>
      <c r="AM173">
        <v>33.24590183581234</v>
      </c>
      <c r="AN173">
        <v>34.577824475524501</v>
      </c>
      <c r="AO173">
        <v>2.5822764066626552E-4</v>
      </c>
      <c r="AP173">
        <v>88.071452504573628</v>
      </c>
      <c r="AQ173">
        <v>2</v>
      </c>
      <c r="AR173">
        <v>0</v>
      </c>
      <c r="AS173">
        <f t="shared" si="127"/>
        <v>1</v>
      </c>
      <c r="AT173">
        <f t="shared" si="128"/>
        <v>0</v>
      </c>
      <c r="AU173">
        <f t="shared" si="129"/>
        <v>47391.813105712426</v>
      </c>
      <c r="AV173" t="s">
        <v>413</v>
      </c>
      <c r="AW173" t="s">
        <v>413</v>
      </c>
      <c r="AX173">
        <v>0</v>
      </c>
      <c r="AY173">
        <v>0</v>
      </c>
      <c r="AZ173" t="e">
        <f t="shared" si="130"/>
        <v>#DIV/0!</v>
      </c>
      <c r="BA173">
        <v>0</v>
      </c>
      <c r="BB173" t="s">
        <v>413</v>
      </c>
      <c r="BC173" t="s">
        <v>413</v>
      </c>
      <c r="BD173">
        <v>0</v>
      </c>
      <c r="BE173">
        <v>0</v>
      </c>
      <c r="BF173" t="e">
        <f t="shared" si="131"/>
        <v>#DIV/0!</v>
      </c>
      <c r="BG173">
        <v>0.5</v>
      </c>
      <c r="BH173">
        <f t="shared" si="132"/>
        <v>1009.4963997991986</v>
      </c>
      <c r="BI173">
        <f t="shared" si="133"/>
        <v>18.120944077401564</v>
      </c>
      <c r="BJ173" t="e">
        <f t="shared" si="134"/>
        <v>#DIV/0!</v>
      </c>
      <c r="BK173">
        <f t="shared" si="135"/>
        <v>1.7950479150798403E-2</v>
      </c>
      <c r="BL173" t="e">
        <f t="shared" si="136"/>
        <v>#DIV/0!</v>
      </c>
      <c r="BM173" t="e">
        <f t="shared" si="137"/>
        <v>#DIV/0!</v>
      </c>
      <c r="BN173" t="s">
        <v>413</v>
      </c>
      <c r="BO173">
        <v>0</v>
      </c>
      <c r="BP173" t="e">
        <f t="shared" si="138"/>
        <v>#DIV/0!</v>
      </c>
      <c r="BQ173" t="e">
        <f t="shared" si="139"/>
        <v>#DIV/0!</v>
      </c>
      <c r="BR173" t="e">
        <f t="shared" si="140"/>
        <v>#DIV/0!</v>
      </c>
      <c r="BS173" t="e">
        <f t="shared" si="141"/>
        <v>#DIV/0!</v>
      </c>
      <c r="BT173" t="e">
        <f t="shared" si="142"/>
        <v>#DIV/0!</v>
      </c>
      <c r="BU173" t="e">
        <f t="shared" si="143"/>
        <v>#DIV/0!</v>
      </c>
      <c r="BV173" t="e">
        <f t="shared" si="144"/>
        <v>#DIV/0!</v>
      </c>
      <c r="BW173" t="e">
        <f t="shared" si="145"/>
        <v>#DIV/0!</v>
      </c>
      <c r="BX173" t="s">
        <v>413</v>
      </c>
      <c r="BY173" t="s">
        <v>413</v>
      </c>
      <c r="BZ173" t="s">
        <v>413</v>
      </c>
      <c r="CA173" t="s">
        <v>413</v>
      </c>
      <c r="CB173" t="s">
        <v>413</v>
      </c>
      <c r="CC173" t="s">
        <v>413</v>
      </c>
      <c r="CD173" t="s">
        <v>413</v>
      </c>
      <c r="CE173" t="s">
        <v>413</v>
      </c>
      <c r="CF173">
        <v>251</v>
      </c>
      <c r="CG173">
        <v>1000</v>
      </c>
      <c r="CH173" t="s">
        <v>414</v>
      </c>
      <c r="CI173">
        <v>8.5</v>
      </c>
      <c r="CJ173">
        <v>1.992</v>
      </c>
      <c r="CK173">
        <v>33.67</v>
      </c>
      <c r="CL173">
        <v>2.6106759999999999E-5</v>
      </c>
      <c r="CM173">
        <v>3.7014436000000001E-4</v>
      </c>
      <c r="CN173">
        <v>1.8797999360000001E-2</v>
      </c>
      <c r="CO173">
        <v>1.9799999999999999E-4</v>
      </c>
      <c r="CP173">
        <f t="shared" si="146"/>
        <v>1199.988571428572</v>
      </c>
      <c r="CQ173">
        <f t="shared" si="147"/>
        <v>1009.4963997991986</v>
      </c>
      <c r="CR173">
        <f t="shared" si="148"/>
        <v>0.84125501178515827</v>
      </c>
      <c r="CS173">
        <f t="shared" si="149"/>
        <v>0.16202217274535549</v>
      </c>
      <c r="CT173">
        <v>6</v>
      </c>
      <c r="CU173">
        <v>0.5</v>
      </c>
      <c r="CV173" t="s">
        <v>415</v>
      </c>
      <c r="CW173">
        <v>2</v>
      </c>
      <c r="CX173" t="b">
        <v>1</v>
      </c>
      <c r="CY173">
        <v>1657206088.0999999</v>
      </c>
      <c r="CZ173">
        <v>1016.621428571429</v>
      </c>
      <c r="DA173">
        <v>1043.305714285714</v>
      </c>
      <c r="DB173">
        <v>34.576685714285723</v>
      </c>
      <c r="DC173">
        <v>33.230400000000003</v>
      </c>
      <c r="DD173">
        <v>1017.794285714286</v>
      </c>
      <c r="DE173">
        <v>34.129457142857142</v>
      </c>
      <c r="DF173">
        <v>650.31799999999998</v>
      </c>
      <c r="DG173">
        <v>101.2221428571429</v>
      </c>
      <c r="DH173">
        <v>9.9705885714285722E-2</v>
      </c>
      <c r="DI173">
        <v>33.394928571428572</v>
      </c>
      <c r="DJ173">
        <v>999.89999999999986</v>
      </c>
      <c r="DK173">
        <v>33.200285714285712</v>
      </c>
      <c r="DL173">
        <v>0</v>
      </c>
      <c r="DM173">
        <v>0</v>
      </c>
      <c r="DN173">
        <v>9016.6957142857154</v>
      </c>
      <c r="DO173">
        <v>0</v>
      </c>
      <c r="DP173">
        <v>2058.8714285714291</v>
      </c>
      <c r="DQ173">
        <v>-26.682585714285711</v>
      </c>
      <c r="DR173">
        <v>1053.032857142857</v>
      </c>
      <c r="DS173">
        <v>1079.1657142857141</v>
      </c>
      <c r="DT173">
        <v>1.3462671428571431</v>
      </c>
      <c r="DU173">
        <v>1043.305714285714</v>
      </c>
      <c r="DV173">
        <v>33.230400000000003</v>
      </c>
      <c r="DW173">
        <v>3.499927142857143</v>
      </c>
      <c r="DX173">
        <v>3.3636528571428568</v>
      </c>
      <c r="DY173">
        <v>26.619385714285709</v>
      </c>
      <c r="DZ173">
        <v>25.946814285714289</v>
      </c>
      <c r="EA173">
        <v>1199.988571428572</v>
      </c>
      <c r="EB173">
        <v>0.9579925714285713</v>
      </c>
      <c r="EC173">
        <v>4.2007657142857133E-2</v>
      </c>
      <c r="ED173">
        <v>0</v>
      </c>
      <c r="EE173">
        <v>540.07771428571425</v>
      </c>
      <c r="EF173">
        <v>5.0001600000000002</v>
      </c>
      <c r="EG173">
        <v>8246.7457142857129</v>
      </c>
      <c r="EH173">
        <v>9515.0571428571438</v>
      </c>
      <c r="EI173">
        <v>47.561999999999998</v>
      </c>
      <c r="EJ173">
        <v>49.811999999999998</v>
      </c>
      <c r="EK173">
        <v>48.669285714285706</v>
      </c>
      <c r="EL173">
        <v>48.625</v>
      </c>
      <c r="EM173">
        <v>49.267714285714291</v>
      </c>
      <c r="EN173">
        <v>1144.788571428571</v>
      </c>
      <c r="EO173">
        <v>50.2</v>
      </c>
      <c r="EP173">
        <v>0</v>
      </c>
      <c r="EQ173">
        <v>610670.70000004768</v>
      </c>
      <c r="ER173">
        <v>0</v>
      </c>
      <c r="ES173">
        <v>539.81557692307695</v>
      </c>
      <c r="ET173">
        <v>3.2316239295250462</v>
      </c>
      <c r="EU173">
        <v>-639.19829102380118</v>
      </c>
      <c r="EV173">
        <v>8340.6919230769236</v>
      </c>
      <c r="EW173">
        <v>15</v>
      </c>
      <c r="EX173">
        <v>1657194677</v>
      </c>
      <c r="EY173" t="s">
        <v>416</v>
      </c>
      <c r="EZ173">
        <v>1657194677</v>
      </c>
      <c r="FA173">
        <v>1657194677</v>
      </c>
      <c r="FB173">
        <v>4</v>
      </c>
      <c r="FC173">
        <v>-0.154</v>
      </c>
      <c r="FD173">
        <v>6.0000000000000001E-3</v>
      </c>
      <c r="FE173">
        <v>-1.1719999999999999</v>
      </c>
      <c r="FF173">
        <v>0.44700000000000001</v>
      </c>
      <c r="FG173">
        <v>415</v>
      </c>
      <c r="FH173">
        <v>30</v>
      </c>
      <c r="FI173">
        <v>0.27</v>
      </c>
      <c r="FJ173">
        <v>0.12</v>
      </c>
      <c r="FK173">
        <v>-26.23719024390244</v>
      </c>
      <c r="FL173">
        <v>-2.893496864111472</v>
      </c>
      <c r="FM173">
        <v>0.29261578471742478</v>
      </c>
      <c r="FN173">
        <v>0</v>
      </c>
      <c r="FO173">
        <v>539.60911764705872</v>
      </c>
      <c r="FP173">
        <v>3.5452406425500218</v>
      </c>
      <c r="FQ173">
        <v>0.4128699243036037</v>
      </c>
      <c r="FR173">
        <v>0</v>
      </c>
      <c r="FS173">
        <v>1.27195756097561</v>
      </c>
      <c r="FT173">
        <v>0.47521797909407781</v>
      </c>
      <c r="FU173">
        <v>4.8616083647010401E-2</v>
      </c>
      <c r="FV173">
        <v>0</v>
      </c>
      <c r="FW173">
        <v>0</v>
      </c>
      <c r="FX173">
        <v>3</v>
      </c>
      <c r="FY173" t="s">
        <v>425</v>
      </c>
      <c r="FZ173">
        <v>3.3688799999999999</v>
      </c>
      <c r="GA173">
        <v>2.8935599999999999</v>
      </c>
      <c r="GB173">
        <v>0.18335599999999999</v>
      </c>
      <c r="GC173">
        <v>0.188832</v>
      </c>
      <c r="GD173">
        <v>0.14205999999999999</v>
      </c>
      <c r="GE173">
        <v>0.14089499999999999</v>
      </c>
      <c r="GF173">
        <v>28135.8</v>
      </c>
      <c r="GG173">
        <v>24330.5</v>
      </c>
      <c r="GH173">
        <v>30804.799999999999</v>
      </c>
      <c r="GI173">
        <v>27966.9</v>
      </c>
      <c r="GJ173">
        <v>34838.699999999997</v>
      </c>
      <c r="GK173">
        <v>33926.300000000003</v>
      </c>
      <c r="GL173">
        <v>40174.1</v>
      </c>
      <c r="GM173">
        <v>39010</v>
      </c>
      <c r="GN173">
        <v>2.3189500000000001</v>
      </c>
      <c r="GO173">
        <v>1.5301499999999999</v>
      </c>
      <c r="GP173">
        <v>0</v>
      </c>
      <c r="GQ173">
        <v>7.4498400000000006E-2</v>
      </c>
      <c r="GR173">
        <v>999.9</v>
      </c>
      <c r="GS173">
        <v>32.003999999999998</v>
      </c>
      <c r="GT173">
        <v>46.3</v>
      </c>
      <c r="GU173">
        <v>44</v>
      </c>
      <c r="GV173">
        <v>41.864899999999999</v>
      </c>
      <c r="GW173">
        <v>50.573700000000002</v>
      </c>
      <c r="GX173">
        <v>43.4816</v>
      </c>
      <c r="GY173">
        <v>1</v>
      </c>
      <c r="GZ173">
        <v>0.69736799999999999</v>
      </c>
      <c r="HA173">
        <v>1.62947</v>
      </c>
      <c r="HB173">
        <v>20.199100000000001</v>
      </c>
      <c r="HC173">
        <v>5.2135499999999997</v>
      </c>
      <c r="HD173">
        <v>11.974</v>
      </c>
      <c r="HE173">
        <v>4.9885999999999999</v>
      </c>
      <c r="HF173">
        <v>3.2923499999999999</v>
      </c>
      <c r="HG173">
        <v>7079.9</v>
      </c>
      <c r="HH173">
        <v>9999</v>
      </c>
      <c r="HI173">
        <v>9999</v>
      </c>
      <c r="HJ173">
        <v>659.4</v>
      </c>
      <c r="HK173">
        <v>4.9713200000000004</v>
      </c>
      <c r="HL173">
        <v>1.87477</v>
      </c>
      <c r="HM173">
        <v>1.87103</v>
      </c>
      <c r="HN173">
        <v>1.8707800000000001</v>
      </c>
      <c r="HO173">
        <v>1.87531</v>
      </c>
      <c r="HP173">
        <v>1.87201</v>
      </c>
      <c r="HQ173">
        <v>1.8674999999999999</v>
      </c>
      <c r="HR173">
        <v>1.87849</v>
      </c>
      <c r="HS173">
        <v>0</v>
      </c>
      <c r="HT173">
        <v>0</v>
      </c>
      <c r="HU173">
        <v>0</v>
      </c>
      <c r="HV173">
        <v>0</v>
      </c>
      <c r="HW173" t="s">
        <v>418</v>
      </c>
      <c r="HX173" t="s">
        <v>419</v>
      </c>
      <c r="HY173" t="s">
        <v>420</v>
      </c>
      <c r="HZ173" t="s">
        <v>420</v>
      </c>
      <c r="IA173" t="s">
        <v>420</v>
      </c>
      <c r="IB173" t="s">
        <v>420</v>
      </c>
      <c r="IC173">
        <v>0</v>
      </c>
      <c r="ID173">
        <v>100</v>
      </c>
      <c r="IE173">
        <v>100</v>
      </c>
      <c r="IF173">
        <v>-1.17</v>
      </c>
      <c r="IG173">
        <v>0.44719999999999999</v>
      </c>
      <c r="IH173">
        <v>-1.172199999999918</v>
      </c>
      <c r="II173">
        <v>0</v>
      </c>
      <c r="IJ173">
        <v>0</v>
      </c>
      <c r="IK173">
        <v>0</v>
      </c>
      <c r="IL173">
        <v>0.44723499999999922</v>
      </c>
      <c r="IM173">
        <v>0</v>
      </c>
      <c r="IN173">
        <v>0</v>
      </c>
      <c r="IO173">
        <v>0</v>
      </c>
      <c r="IP173">
        <v>-1</v>
      </c>
      <c r="IQ173">
        <v>-1</v>
      </c>
      <c r="IR173">
        <v>-1</v>
      </c>
      <c r="IS173">
        <v>-1</v>
      </c>
      <c r="IT173">
        <v>190.2</v>
      </c>
      <c r="IU173">
        <v>190.2</v>
      </c>
      <c r="IV173">
        <v>2.2448700000000001</v>
      </c>
      <c r="IW173">
        <v>2.5720200000000002</v>
      </c>
      <c r="IX173">
        <v>1.49902</v>
      </c>
      <c r="IY173">
        <v>2.2766099999999998</v>
      </c>
      <c r="IZ173">
        <v>1.69678</v>
      </c>
      <c r="JA173">
        <v>2.2644000000000002</v>
      </c>
      <c r="JB173">
        <v>45.892099999999999</v>
      </c>
      <c r="JC173">
        <v>13.799300000000001</v>
      </c>
      <c r="JD173">
        <v>18</v>
      </c>
      <c r="JE173">
        <v>708.69899999999996</v>
      </c>
      <c r="JF173">
        <v>269.79399999999998</v>
      </c>
      <c r="JG173">
        <v>30.002500000000001</v>
      </c>
      <c r="JH173">
        <v>36.184100000000001</v>
      </c>
      <c r="JI173">
        <v>30.000699999999998</v>
      </c>
      <c r="JJ173">
        <v>35.974600000000002</v>
      </c>
      <c r="JK173">
        <v>35.979799999999997</v>
      </c>
      <c r="JL173">
        <v>44.993600000000001</v>
      </c>
      <c r="JM173">
        <v>23.178999999999998</v>
      </c>
      <c r="JN173">
        <v>3.4747400000000002</v>
      </c>
      <c r="JO173">
        <v>30</v>
      </c>
      <c r="JP173">
        <v>1056.78</v>
      </c>
      <c r="JQ173">
        <v>33.204799999999999</v>
      </c>
      <c r="JR173">
        <v>98.195700000000002</v>
      </c>
      <c r="JS173">
        <v>98.215599999999995</v>
      </c>
    </row>
    <row r="174" spans="1:279" x14ac:dyDescent="0.2">
      <c r="A174">
        <v>159</v>
      </c>
      <c r="B174">
        <v>1657206094.0999999</v>
      </c>
      <c r="C174">
        <v>631</v>
      </c>
      <c r="D174" t="s">
        <v>737</v>
      </c>
      <c r="E174" t="s">
        <v>738</v>
      </c>
      <c r="F174">
        <v>4</v>
      </c>
      <c r="G174">
        <v>1657206091.7874999</v>
      </c>
      <c r="H174">
        <f t="shared" si="100"/>
        <v>1.5361598641282887E-3</v>
      </c>
      <c r="I174">
        <f t="shared" si="101"/>
        <v>1.5361598641282888</v>
      </c>
      <c r="J174">
        <f t="shared" si="102"/>
        <v>18.25532656292501</v>
      </c>
      <c r="K174">
        <f t="shared" si="103"/>
        <v>1022.7125</v>
      </c>
      <c r="L174">
        <f t="shared" si="104"/>
        <v>685.15403910439807</v>
      </c>
      <c r="M174">
        <f t="shared" si="105"/>
        <v>69.420621093718538</v>
      </c>
      <c r="N174">
        <f t="shared" si="106"/>
        <v>103.62244531625923</v>
      </c>
      <c r="O174">
        <f t="shared" si="107"/>
        <v>9.4246406634168167E-2</v>
      </c>
      <c r="P174">
        <f t="shared" si="108"/>
        <v>2.7686736254974145</v>
      </c>
      <c r="Q174">
        <f t="shared" si="109"/>
        <v>9.2499727034110316E-2</v>
      </c>
      <c r="R174">
        <f t="shared" si="110"/>
        <v>5.7966565336090133E-2</v>
      </c>
      <c r="S174">
        <f t="shared" si="111"/>
        <v>194.42418561245117</v>
      </c>
      <c r="T174">
        <f t="shared" si="112"/>
        <v>34.195896368874621</v>
      </c>
      <c r="U174">
        <f t="shared" si="113"/>
        <v>33.214187499999987</v>
      </c>
      <c r="V174">
        <f t="shared" si="114"/>
        <v>5.1132273322690871</v>
      </c>
      <c r="W174">
        <f t="shared" si="115"/>
        <v>67.734690718682373</v>
      </c>
      <c r="X174">
        <f t="shared" si="116"/>
        <v>3.5021060648904849</v>
      </c>
      <c r="Y174">
        <f t="shared" si="117"/>
        <v>5.1703285683188991</v>
      </c>
      <c r="Z174">
        <f t="shared" si="118"/>
        <v>1.6111212673786022</v>
      </c>
      <c r="AA174">
        <f t="shared" si="119"/>
        <v>-67.744650008057533</v>
      </c>
      <c r="AB174">
        <f t="shared" si="120"/>
        <v>29.569343507819088</v>
      </c>
      <c r="AC174">
        <f t="shared" si="121"/>
        <v>2.4534571005186154</v>
      </c>
      <c r="AD174">
        <f t="shared" si="122"/>
        <v>158.70233621273135</v>
      </c>
      <c r="AE174">
        <f t="shared" si="123"/>
        <v>27.401813140908942</v>
      </c>
      <c r="AF174">
        <f t="shared" si="124"/>
        <v>1.5949604258867076</v>
      </c>
      <c r="AG174">
        <f t="shared" si="125"/>
        <v>18.25532656292501</v>
      </c>
      <c r="AH174">
        <v>1086.6316542676409</v>
      </c>
      <c r="AI174">
        <v>1062.404303030303</v>
      </c>
      <c r="AJ174">
        <v>1.6954029745192969</v>
      </c>
      <c r="AK174">
        <v>65.771731375418483</v>
      </c>
      <c r="AL174">
        <f t="shared" si="126"/>
        <v>1.5361598641282888</v>
      </c>
      <c r="AM174">
        <v>33.179471033905607</v>
      </c>
      <c r="AN174">
        <v>34.548845454545457</v>
      </c>
      <c r="AO174">
        <v>-2.2036491440169449E-4</v>
      </c>
      <c r="AP174">
        <v>88.071452504573628</v>
      </c>
      <c r="AQ174">
        <v>2</v>
      </c>
      <c r="AR174">
        <v>0</v>
      </c>
      <c r="AS174">
        <f t="shared" si="127"/>
        <v>1</v>
      </c>
      <c r="AT174">
        <f t="shared" si="128"/>
        <v>0</v>
      </c>
      <c r="AU174">
        <f t="shared" si="129"/>
        <v>47302.261062928701</v>
      </c>
      <c r="AV174" t="s">
        <v>413</v>
      </c>
      <c r="AW174" t="s">
        <v>413</v>
      </c>
      <c r="AX174">
        <v>0</v>
      </c>
      <c r="AY174">
        <v>0</v>
      </c>
      <c r="AZ174" t="e">
        <f t="shared" si="130"/>
        <v>#DIV/0!</v>
      </c>
      <c r="BA174">
        <v>0</v>
      </c>
      <c r="BB174" t="s">
        <v>413</v>
      </c>
      <c r="BC174" t="s">
        <v>413</v>
      </c>
      <c r="BD174">
        <v>0</v>
      </c>
      <c r="BE174">
        <v>0</v>
      </c>
      <c r="BF174" t="e">
        <f t="shared" si="131"/>
        <v>#DIV/0!</v>
      </c>
      <c r="BG174">
        <v>0.5</v>
      </c>
      <c r="BH174">
        <f t="shared" si="132"/>
        <v>1009.4933997991974</v>
      </c>
      <c r="BI174">
        <f t="shared" si="133"/>
        <v>18.25532656292501</v>
      </c>
      <c r="BJ174" t="e">
        <f t="shared" si="134"/>
        <v>#DIV/0!</v>
      </c>
      <c r="BK174">
        <f t="shared" si="135"/>
        <v>1.8083651231950854E-2</v>
      </c>
      <c r="BL174" t="e">
        <f t="shared" si="136"/>
        <v>#DIV/0!</v>
      </c>
      <c r="BM174" t="e">
        <f t="shared" si="137"/>
        <v>#DIV/0!</v>
      </c>
      <c r="BN174" t="s">
        <v>413</v>
      </c>
      <c r="BO174">
        <v>0</v>
      </c>
      <c r="BP174" t="e">
        <f t="shared" si="138"/>
        <v>#DIV/0!</v>
      </c>
      <c r="BQ174" t="e">
        <f t="shared" si="139"/>
        <v>#DIV/0!</v>
      </c>
      <c r="BR174" t="e">
        <f t="shared" si="140"/>
        <v>#DIV/0!</v>
      </c>
      <c r="BS174" t="e">
        <f t="shared" si="141"/>
        <v>#DIV/0!</v>
      </c>
      <c r="BT174" t="e">
        <f t="shared" si="142"/>
        <v>#DIV/0!</v>
      </c>
      <c r="BU174" t="e">
        <f t="shared" si="143"/>
        <v>#DIV/0!</v>
      </c>
      <c r="BV174" t="e">
        <f t="shared" si="144"/>
        <v>#DIV/0!</v>
      </c>
      <c r="BW174" t="e">
        <f t="shared" si="145"/>
        <v>#DIV/0!</v>
      </c>
      <c r="BX174" t="s">
        <v>413</v>
      </c>
      <c r="BY174" t="s">
        <v>413</v>
      </c>
      <c r="BZ174" t="s">
        <v>413</v>
      </c>
      <c r="CA174" t="s">
        <v>413</v>
      </c>
      <c r="CB174" t="s">
        <v>413</v>
      </c>
      <c r="CC174" t="s">
        <v>413</v>
      </c>
      <c r="CD174" t="s">
        <v>413</v>
      </c>
      <c r="CE174" t="s">
        <v>413</v>
      </c>
      <c r="CF174">
        <v>251</v>
      </c>
      <c r="CG174">
        <v>1000</v>
      </c>
      <c r="CH174" t="s">
        <v>414</v>
      </c>
      <c r="CI174">
        <v>8.5</v>
      </c>
      <c r="CJ174">
        <v>1.992</v>
      </c>
      <c r="CK174">
        <v>33.67</v>
      </c>
      <c r="CL174">
        <v>2.6106759999999999E-5</v>
      </c>
      <c r="CM174">
        <v>3.7014436000000001E-4</v>
      </c>
      <c r="CN174">
        <v>1.8797999360000001E-2</v>
      </c>
      <c r="CO174">
        <v>1.9799999999999999E-4</v>
      </c>
      <c r="CP174">
        <f t="shared" si="146"/>
        <v>1199.9849999999999</v>
      </c>
      <c r="CQ174">
        <f t="shared" si="147"/>
        <v>1009.4933997991974</v>
      </c>
      <c r="CR174">
        <f t="shared" si="148"/>
        <v>0.84125501552035853</v>
      </c>
      <c r="CS174">
        <f t="shared" si="149"/>
        <v>0.16202217995429208</v>
      </c>
      <c r="CT174">
        <v>6</v>
      </c>
      <c r="CU174">
        <v>0.5</v>
      </c>
      <c r="CV174" t="s">
        <v>415</v>
      </c>
      <c r="CW174">
        <v>2</v>
      </c>
      <c r="CX174" t="b">
        <v>1</v>
      </c>
      <c r="CY174">
        <v>1657206091.7874999</v>
      </c>
      <c r="CZ174">
        <v>1022.7125</v>
      </c>
      <c r="DA174">
        <v>1049.4962499999999</v>
      </c>
      <c r="DB174">
        <v>34.564399999999999</v>
      </c>
      <c r="DC174">
        <v>33.143862499999997</v>
      </c>
      <c r="DD174">
        <v>1023.8875</v>
      </c>
      <c r="DE174">
        <v>34.1171875</v>
      </c>
      <c r="DF174">
        <v>650.38687499999992</v>
      </c>
      <c r="DG174">
        <v>101.221125</v>
      </c>
      <c r="DH174">
        <v>0.1000628375</v>
      </c>
      <c r="DI174">
        <v>33.412287499999998</v>
      </c>
      <c r="DJ174">
        <v>999.9</v>
      </c>
      <c r="DK174">
        <v>33.214187499999987</v>
      </c>
      <c r="DL174">
        <v>0</v>
      </c>
      <c r="DM174">
        <v>0</v>
      </c>
      <c r="DN174">
        <v>9000.0012499999993</v>
      </c>
      <c r="DO174">
        <v>0</v>
      </c>
      <c r="DP174">
        <v>1973.3325</v>
      </c>
      <c r="DQ174">
        <v>-26.781812500000001</v>
      </c>
      <c r="DR174">
        <v>1059.33</v>
      </c>
      <c r="DS174">
        <v>1085.4725000000001</v>
      </c>
      <c r="DT174">
        <v>1.42055625</v>
      </c>
      <c r="DU174">
        <v>1049.4962499999999</v>
      </c>
      <c r="DV174">
        <v>33.143862499999997</v>
      </c>
      <c r="DW174">
        <v>3.4986449999999998</v>
      </c>
      <c r="DX174">
        <v>3.3548550000000001</v>
      </c>
      <c r="DY174">
        <v>26.613187499999999</v>
      </c>
      <c r="DZ174">
        <v>25.902574999999999</v>
      </c>
      <c r="EA174">
        <v>1199.9849999999999</v>
      </c>
      <c r="EB174">
        <v>0.95799237500000001</v>
      </c>
      <c r="EC174">
        <v>4.2007849999999999E-2</v>
      </c>
      <c r="ED174">
        <v>0</v>
      </c>
      <c r="EE174">
        <v>540.53800000000001</v>
      </c>
      <c r="EF174">
        <v>5.0001600000000002</v>
      </c>
      <c r="EG174">
        <v>8270.1949999999997</v>
      </c>
      <c r="EH174">
        <v>9515.0375000000004</v>
      </c>
      <c r="EI174">
        <v>47.561999999999998</v>
      </c>
      <c r="EJ174">
        <v>49.811999999999998</v>
      </c>
      <c r="EK174">
        <v>48.710749999999997</v>
      </c>
      <c r="EL174">
        <v>48.648249999999997</v>
      </c>
      <c r="EM174">
        <v>49.280999999999999</v>
      </c>
      <c r="EN174">
        <v>1144.7850000000001</v>
      </c>
      <c r="EO174">
        <v>50.2</v>
      </c>
      <c r="EP174">
        <v>0</v>
      </c>
      <c r="EQ174">
        <v>610674.89999985695</v>
      </c>
      <c r="ER174">
        <v>0</v>
      </c>
      <c r="ES174">
        <v>540.11896000000002</v>
      </c>
      <c r="ET174">
        <v>4.4891538496344809</v>
      </c>
      <c r="EU174">
        <v>-693.98230917703904</v>
      </c>
      <c r="EV174">
        <v>8313.5616000000009</v>
      </c>
      <c r="EW174">
        <v>15</v>
      </c>
      <c r="EX174">
        <v>1657194677</v>
      </c>
      <c r="EY174" t="s">
        <v>416</v>
      </c>
      <c r="EZ174">
        <v>1657194677</v>
      </c>
      <c r="FA174">
        <v>1657194677</v>
      </c>
      <c r="FB174">
        <v>4</v>
      </c>
      <c r="FC174">
        <v>-0.154</v>
      </c>
      <c r="FD174">
        <v>6.0000000000000001E-3</v>
      </c>
      <c r="FE174">
        <v>-1.1719999999999999</v>
      </c>
      <c r="FF174">
        <v>0.44700000000000001</v>
      </c>
      <c r="FG174">
        <v>415</v>
      </c>
      <c r="FH174">
        <v>30</v>
      </c>
      <c r="FI174">
        <v>0.27</v>
      </c>
      <c r="FJ174">
        <v>0.12</v>
      </c>
      <c r="FK174">
        <v>-26.460284999999999</v>
      </c>
      <c r="FL174">
        <v>-2.531759099437128</v>
      </c>
      <c r="FM174">
        <v>0.24834357002950591</v>
      </c>
      <c r="FN174">
        <v>0</v>
      </c>
      <c r="FO174">
        <v>539.87844117647069</v>
      </c>
      <c r="FP174">
        <v>4.0035905211266236</v>
      </c>
      <c r="FQ174">
        <v>0.44972005613795968</v>
      </c>
      <c r="FR174">
        <v>0</v>
      </c>
      <c r="FS174">
        <v>1.3169602499999999</v>
      </c>
      <c r="FT174">
        <v>0.640428630393994</v>
      </c>
      <c r="FU174">
        <v>6.2982753452334075E-2</v>
      </c>
      <c r="FV174">
        <v>0</v>
      </c>
      <c r="FW174">
        <v>0</v>
      </c>
      <c r="FX174">
        <v>3</v>
      </c>
      <c r="FY174" t="s">
        <v>425</v>
      </c>
      <c r="FZ174">
        <v>3.36911</v>
      </c>
      <c r="GA174">
        <v>2.8939499999999998</v>
      </c>
      <c r="GB174">
        <v>0.184118</v>
      </c>
      <c r="GC174">
        <v>0.18958700000000001</v>
      </c>
      <c r="GD174">
        <v>0.14197100000000001</v>
      </c>
      <c r="GE174">
        <v>0.14068600000000001</v>
      </c>
      <c r="GF174">
        <v>28108.9</v>
      </c>
      <c r="GG174">
        <v>24307.3</v>
      </c>
      <c r="GH174">
        <v>30804.3</v>
      </c>
      <c r="GI174">
        <v>27966.5</v>
      </c>
      <c r="GJ174">
        <v>34842.1</v>
      </c>
      <c r="GK174">
        <v>33933.9</v>
      </c>
      <c r="GL174">
        <v>40173.9</v>
      </c>
      <c r="GM174">
        <v>39009.300000000003</v>
      </c>
      <c r="GN174">
        <v>2.31908</v>
      </c>
      <c r="GO174">
        <v>1.5301</v>
      </c>
      <c r="GP174">
        <v>0</v>
      </c>
      <c r="GQ174">
        <v>7.3224300000000006E-2</v>
      </c>
      <c r="GR174">
        <v>999.9</v>
      </c>
      <c r="GS174">
        <v>32.033000000000001</v>
      </c>
      <c r="GT174">
        <v>46.3</v>
      </c>
      <c r="GU174">
        <v>44</v>
      </c>
      <c r="GV174">
        <v>41.8673</v>
      </c>
      <c r="GW174">
        <v>50.903700000000001</v>
      </c>
      <c r="GX174">
        <v>43.044899999999998</v>
      </c>
      <c r="GY174">
        <v>1</v>
      </c>
      <c r="GZ174">
        <v>0.69788600000000001</v>
      </c>
      <c r="HA174">
        <v>1.6378600000000001</v>
      </c>
      <c r="HB174">
        <v>20.199100000000001</v>
      </c>
      <c r="HC174">
        <v>5.2142900000000001</v>
      </c>
      <c r="HD174">
        <v>11.974</v>
      </c>
      <c r="HE174">
        <v>4.9895500000000004</v>
      </c>
      <c r="HF174">
        <v>3.2924799999999999</v>
      </c>
      <c r="HG174">
        <v>7079.9</v>
      </c>
      <c r="HH174">
        <v>9999</v>
      </c>
      <c r="HI174">
        <v>9999</v>
      </c>
      <c r="HJ174">
        <v>659.4</v>
      </c>
      <c r="HK174">
        <v>4.9713500000000002</v>
      </c>
      <c r="HL174">
        <v>1.87473</v>
      </c>
      <c r="HM174">
        <v>1.87103</v>
      </c>
      <c r="HN174">
        <v>1.87077</v>
      </c>
      <c r="HO174">
        <v>1.8752899999999999</v>
      </c>
      <c r="HP174">
        <v>1.87201</v>
      </c>
      <c r="HQ174">
        <v>1.86747</v>
      </c>
      <c r="HR174">
        <v>1.87849</v>
      </c>
      <c r="HS174">
        <v>0</v>
      </c>
      <c r="HT174">
        <v>0</v>
      </c>
      <c r="HU174">
        <v>0</v>
      </c>
      <c r="HV174">
        <v>0</v>
      </c>
      <c r="HW174" t="s">
        <v>418</v>
      </c>
      <c r="HX174" t="s">
        <v>419</v>
      </c>
      <c r="HY174" t="s">
        <v>420</v>
      </c>
      <c r="HZ174" t="s">
        <v>420</v>
      </c>
      <c r="IA174" t="s">
        <v>420</v>
      </c>
      <c r="IB174" t="s">
        <v>420</v>
      </c>
      <c r="IC174">
        <v>0</v>
      </c>
      <c r="ID174">
        <v>100</v>
      </c>
      <c r="IE174">
        <v>100</v>
      </c>
      <c r="IF174">
        <v>-1.17</v>
      </c>
      <c r="IG174">
        <v>0.44719999999999999</v>
      </c>
      <c r="IH174">
        <v>-1.172199999999918</v>
      </c>
      <c r="II174">
        <v>0</v>
      </c>
      <c r="IJ174">
        <v>0</v>
      </c>
      <c r="IK174">
        <v>0</v>
      </c>
      <c r="IL174">
        <v>0.44723499999999922</v>
      </c>
      <c r="IM174">
        <v>0</v>
      </c>
      <c r="IN174">
        <v>0</v>
      </c>
      <c r="IO174">
        <v>0</v>
      </c>
      <c r="IP174">
        <v>-1</v>
      </c>
      <c r="IQ174">
        <v>-1</v>
      </c>
      <c r="IR174">
        <v>-1</v>
      </c>
      <c r="IS174">
        <v>-1</v>
      </c>
      <c r="IT174">
        <v>190.3</v>
      </c>
      <c r="IU174">
        <v>190.3</v>
      </c>
      <c r="IV174">
        <v>2.2570800000000002</v>
      </c>
      <c r="IW174">
        <v>2.5744600000000002</v>
      </c>
      <c r="IX174">
        <v>1.49902</v>
      </c>
      <c r="IY174">
        <v>2.2778299999999998</v>
      </c>
      <c r="IZ174">
        <v>1.69678</v>
      </c>
      <c r="JA174">
        <v>2.2375500000000001</v>
      </c>
      <c r="JB174">
        <v>45.892099999999999</v>
      </c>
      <c r="JC174">
        <v>13.799300000000001</v>
      </c>
      <c r="JD174">
        <v>18</v>
      </c>
      <c r="JE174">
        <v>708.85799999999995</v>
      </c>
      <c r="JF174">
        <v>269.791</v>
      </c>
      <c r="JG174">
        <v>30.002400000000002</v>
      </c>
      <c r="JH174">
        <v>36.190800000000003</v>
      </c>
      <c r="JI174">
        <v>30.000800000000002</v>
      </c>
      <c r="JJ174">
        <v>35.979399999999998</v>
      </c>
      <c r="JK174">
        <v>35.9848</v>
      </c>
      <c r="JL174">
        <v>45.228299999999997</v>
      </c>
      <c r="JM174">
        <v>23.178999999999998</v>
      </c>
      <c r="JN174">
        <v>3.4747400000000002</v>
      </c>
      <c r="JO174">
        <v>30</v>
      </c>
      <c r="JP174">
        <v>1063.46</v>
      </c>
      <c r="JQ174">
        <v>33.2605</v>
      </c>
      <c r="JR174">
        <v>98.194599999999994</v>
      </c>
      <c r="JS174">
        <v>98.213899999999995</v>
      </c>
    </row>
    <row r="175" spans="1:279" x14ac:dyDescent="0.2">
      <c r="A175">
        <v>160</v>
      </c>
      <c r="B175">
        <v>1657206098.0999999</v>
      </c>
      <c r="C175">
        <v>635</v>
      </c>
      <c r="D175" t="s">
        <v>739</v>
      </c>
      <c r="E175" t="s">
        <v>740</v>
      </c>
      <c r="F175">
        <v>4</v>
      </c>
      <c r="G175">
        <v>1657206096.0999999</v>
      </c>
      <c r="H175">
        <f t="shared" si="100"/>
        <v>1.5319976670824778E-3</v>
      </c>
      <c r="I175">
        <f t="shared" si="101"/>
        <v>1.5319976670824778</v>
      </c>
      <c r="J175">
        <f t="shared" si="102"/>
        <v>18.409408220221099</v>
      </c>
      <c r="K175">
        <f t="shared" si="103"/>
        <v>1029.785714285714</v>
      </c>
      <c r="L175">
        <f t="shared" si="104"/>
        <v>687.00226914259349</v>
      </c>
      <c r="M175">
        <f t="shared" si="105"/>
        <v>69.608670840729701</v>
      </c>
      <c r="N175">
        <f t="shared" si="106"/>
        <v>104.34028829578979</v>
      </c>
      <c r="O175">
        <f t="shared" si="107"/>
        <v>9.3546682974146117E-2</v>
      </c>
      <c r="P175">
        <f t="shared" si="108"/>
        <v>2.7658471505818989</v>
      </c>
      <c r="Q175">
        <f t="shared" si="109"/>
        <v>9.18238640463757E-2</v>
      </c>
      <c r="R175">
        <f t="shared" si="110"/>
        <v>5.754206071629088E-2</v>
      </c>
      <c r="S175">
        <f t="shared" si="111"/>
        <v>194.43814504102852</v>
      </c>
      <c r="T175">
        <f t="shared" si="112"/>
        <v>34.215560647445869</v>
      </c>
      <c r="U175">
        <f t="shared" si="113"/>
        <v>33.229171428571433</v>
      </c>
      <c r="V175">
        <f t="shared" si="114"/>
        <v>5.117527104470617</v>
      </c>
      <c r="W175">
        <f t="shared" si="115"/>
        <v>67.606249517195394</v>
      </c>
      <c r="X175">
        <f t="shared" si="116"/>
        <v>3.4989350835059962</v>
      </c>
      <c r="Y175">
        <f t="shared" si="117"/>
        <v>5.1754610091424391</v>
      </c>
      <c r="Z175">
        <f t="shared" si="118"/>
        <v>1.6185920209646207</v>
      </c>
      <c r="AA175">
        <f t="shared" si="119"/>
        <v>-67.561097118337273</v>
      </c>
      <c r="AB175">
        <f t="shared" si="120"/>
        <v>29.946020550600526</v>
      </c>
      <c r="AC175">
        <f t="shared" si="121"/>
        <v>2.4876485694781518</v>
      </c>
      <c r="AD175">
        <f t="shared" si="122"/>
        <v>159.31071704276994</v>
      </c>
      <c r="AE175">
        <f t="shared" si="123"/>
        <v>27.371510184354896</v>
      </c>
      <c r="AF175">
        <f t="shared" si="124"/>
        <v>1.5943470737242751</v>
      </c>
      <c r="AG175">
        <f t="shared" si="125"/>
        <v>18.409408220221099</v>
      </c>
      <c r="AH175">
        <v>1093.37284538366</v>
      </c>
      <c r="AI175">
        <v>1069.1171515151509</v>
      </c>
      <c r="AJ175">
        <v>1.6660528056531181</v>
      </c>
      <c r="AK175">
        <v>65.771731375418483</v>
      </c>
      <c r="AL175">
        <f t="shared" si="126"/>
        <v>1.5319976670824778</v>
      </c>
      <c r="AM175">
        <v>33.113002557481337</v>
      </c>
      <c r="AN175">
        <v>34.524310489510519</v>
      </c>
      <c r="AO175">
        <v>-8.7002326288645668E-3</v>
      </c>
      <c r="AP175">
        <v>88.071452504573628</v>
      </c>
      <c r="AQ175">
        <v>2</v>
      </c>
      <c r="AR175">
        <v>0</v>
      </c>
      <c r="AS175">
        <f t="shared" si="127"/>
        <v>1</v>
      </c>
      <c r="AT175">
        <f t="shared" si="128"/>
        <v>0</v>
      </c>
      <c r="AU175">
        <f t="shared" si="129"/>
        <v>47221.875115227151</v>
      </c>
      <c r="AV175" t="s">
        <v>413</v>
      </c>
      <c r="AW175" t="s">
        <v>413</v>
      </c>
      <c r="AX175">
        <v>0</v>
      </c>
      <c r="AY175">
        <v>0</v>
      </c>
      <c r="AZ175" t="e">
        <f t="shared" si="130"/>
        <v>#DIV/0!</v>
      </c>
      <c r="BA175">
        <v>0</v>
      </c>
      <c r="BB175" t="s">
        <v>413</v>
      </c>
      <c r="BC175" t="s">
        <v>413</v>
      </c>
      <c r="BD175">
        <v>0</v>
      </c>
      <c r="BE175">
        <v>0</v>
      </c>
      <c r="BF175" t="e">
        <f t="shared" si="131"/>
        <v>#DIV/0!</v>
      </c>
      <c r="BG175">
        <v>0.5</v>
      </c>
      <c r="BH175">
        <f t="shared" si="132"/>
        <v>1009.5660855134867</v>
      </c>
      <c r="BI175">
        <f t="shared" si="133"/>
        <v>18.409408220221099</v>
      </c>
      <c r="BJ175" t="e">
        <f t="shared" si="134"/>
        <v>#DIV/0!</v>
      </c>
      <c r="BK175">
        <f t="shared" si="135"/>
        <v>1.8234970928978547E-2</v>
      </c>
      <c r="BL175" t="e">
        <f t="shared" si="136"/>
        <v>#DIV/0!</v>
      </c>
      <c r="BM175" t="e">
        <f t="shared" si="137"/>
        <v>#DIV/0!</v>
      </c>
      <c r="BN175" t="s">
        <v>413</v>
      </c>
      <c r="BO175">
        <v>0</v>
      </c>
      <c r="BP175" t="e">
        <f t="shared" si="138"/>
        <v>#DIV/0!</v>
      </c>
      <c r="BQ175" t="e">
        <f t="shared" si="139"/>
        <v>#DIV/0!</v>
      </c>
      <c r="BR175" t="e">
        <f t="shared" si="140"/>
        <v>#DIV/0!</v>
      </c>
      <c r="BS175" t="e">
        <f t="shared" si="141"/>
        <v>#DIV/0!</v>
      </c>
      <c r="BT175" t="e">
        <f t="shared" si="142"/>
        <v>#DIV/0!</v>
      </c>
      <c r="BU175" t="e">
        <f t="shared" si="143"/>
        <v>#DIV/0!</v>
      </c>
      <c r="BV175" t="e">
        <f t="shared" si="144"/>
        <v>#DIV/0!</v>
      </c>
      <c r="BW175" t="e">
        <f t="shared" si="145"/>
        <v>#DIV/0!</v>
      </c>
      <c r="BX175" t="s">
        <v>413</v>
      </c>
      <c r="BY175" t="s">
        <v>413</v>
      </c>
      <c r="BZ175" t="s">
        <v>413</v>
      </c>
      <c r="CA175" t="s">
        <v>413</v>
      </c>
      <c r="CB175" t="s">
        <v>413</v>
      </c>
      <c r="CC175" t="s">
        <v>413</v>
      </c>
      <c r="CD175" t="s">
        <v>413</v>
      </c>
      <c r="CE175" t="s">
        <v>413</v>
      </c>
      <c r="CF175">
        <v>251</v>
      </c>
      <c r="CG175">
        <v>1000</v>
      </c>
      <c r="CH175" t="s">
        <v>414</v>
      </c>
      <c r="CI175">
        <v>8.5</v>
      </c>
      <c r="CJ175">
        <v>1.992</v>
      </c>
      <c r="CK175">
        <v>33.67</v>
      </c>
      <c r="CL175">
        <v>2.6106759999999999E-5</v>
      </c>
      <c r="CM175">
        <v>3.7014436000000001E-4</v>
      </c>
      <c r="CN175">
        <v>1.8797999360000001E-2</v>
      </c>
      <c r="CO175">
        <v>1.9799999999999999E-4</v>
      </c>
      <c r="CP175">
        <f t="shared" si="146"/>
        <v>1200.0714285714289</v>
      </c>
      <c r="CQ175">
        <f t="shared" si="147"/>
        <v>1009.5660855134867</v>
      </c>
      <c r="CR175">
        <f t="shared" si="148"/>
        <v>0.84125499655906255</v>
      </c>
      <c r="CS175">
        <f t="shared" si="149"/>
        <v>0.16202214335899046</v>
      </c>
      <c r="CT175">
        <v>6</v>
      </c>
      <c r="CU175">
        <v>0.5</v>
      </c>
      <c r="CV175" t="s">
        <v>415</v>
      </c>
      <c r="CW175">
        <v>2</v>
      </c>
      <c r="CX175" t="b">
        <v>1</v>
      </c>
      <c r="CY175">
        <v>1657206096.0999999</v>
      </c>
      <c r="CZ175">
        <v>1029.785714285714</v>
      </c>
      <c r="DA175">
        <v>1056.551428571428</v>
      </c>
      <c r="DB175">
        <v>34.532714285714277</v>
      </c>
      <c r="DC175">
        <v>33.112671428571431</v>
      </c>
      <c r="DD175">
        <v>1030.957142857143</v>
      </c>
      <c r="DE175">
        <v>34.085471428571431</v>
      </c>
      <c r="DF175">
        <v>650.38457142857146</v>
      </c>
      <c r="DG175">
        <v>101.2221428571429</v>
      </c>
      <c r="DH175">
        <v>0.10018745714285709</v>
      </c>
      <c r="DI175">
        <v>33.429999999999993</v>
      </c>
      <c r="DJ175">
        <v>999.89999999999986</v>
      </c>
      <c r="DK175">
        <v>33.229171428571433</v>
      </c>
      <c r="DL175">
        <v>0</v>
      </c>
      <c r="DM175">
        <v>0</v>
      </c>
      <c r="DN175">
        <v>8984.91</v>
      </c>
      <c r="DO175">
        <v>0</v>
      </c>
      <c r="DP175">
        <v>2027.418571428572</v>
      </c>
      <c r="DQ175">
        <v>-26.768042857142859</v>
      </c>
      <c r="DR175">
        <v>1066.6171428571431</v>
      </c>
      <c r="DS175">
        <v>1092.737142857143</v>
      </c>
      <c r="DT175">
        <v>1.420065714285714</v>
      </c>
      <c r="DU175">
        <v>1056.551428571428</v>
      </c>
      <c r="DV175">
        <v>33.112671428571431</v>
      </c>
      <c r="DW175">
        <v>3.4954742857142849</v>
      </c>
      <c r="DX175">
        <v>3.351734285714286</v>
      </c>
      <c r="DY175">
        <v>26.59778571428571</v>
      </c>
      <c r="DZ175">
        <v>25.886857142857149</v>
      </c>
      <c r="EA175">
        <v>1200.0714285714289</v>
      </c>
      <c r="EB175">
        <v>0.95799257142857142</v>
      </c>
      <c r="EC175">
        <v>4.2007657142857133E-2</v>
      </c>
      <c r="ED175">
        <v>0</v>
      </c>
      <c r="EE175">
        <v>540.77085714285715</v>
      </c>
      <c r="EF175">
        <v>5.0001600000000002</v>
      </c>
      <c r="EG175">
        <v>8293.6157142857137</v>
      </c>
      <c r="EH175">
        <v>9515.7071428571417</v>
      </c>
      <c r="EI175">
        <v>47.561999999999998</v>
      </c>
      <c r="EJ175">
        <v>49.848000000000013</v>
      </c>
      <c r="EK175">
        <v>48.723000000000013</v>
      </c>
      <c r="EL175">
        <v>48.633857142857153</v>
      </c>
      <c r="EM175">
        <v>49.249714285714283</v>
      </c>
      <c r="EN175">
        <v>1144.8685714285709</v>
      </c>
      <c r="EO175">
        <v>50.202857142857127</v>
      </c>
      <c r="EP175">
        <v>0</v>
      </c>
      <c r="EQ175">
        <v>610679.09999990463</v>
      </c>
      <c r="ER175">
        <v>0</v>
      </c>
      <c r="ES175">
        <v>540.41415384615379</v>
      </c>
      <c r="ET175">
        <v>3.612581191178668</v>
      </c>
      <c r="EU175">
        <v>-157.58940172592031</v>
      </c>
      <c r="EV175">
        <v>8285.9511538461538</v>
      </c>
      <c r="EW175">
        <v>15</v>
      </c>
      <c r="EX175">
        <v>1657194677</v>
      </c>
      <c r="EY175" t="s">
        <v>416</v>
      </c>
      <c r="EZ175">
        <v>1657194677</v>
      </c>
      <c r="FA175">
        <v>1657194677</v>
      </c>
      <c r="FB175">
        <v>4</v>
      </c>
      <c r="FC175">
        <v>-0.154</v>
      </c>
      <c r="FD175">
        <v>6.0000000000000001E-3</v>
      </c>
      <c r="FE175">
        <v>-1.1719999999999999</v>
      </c>
      <c r="FF175">
        <v>0.44700000000000001</v>
      </c>
      <c r="FG175">
        <v>415</v>
      </c>
      <c r="FH175">
        <v>30</v>
      </c>
      <c r="FI175">
        <v>0.27</v>
      </c>
      <c r="FJ175">
        <v>0.12</v>
      </c>
      <c r="FK175">
        <v>-26.594760000000001</v>
      </c>
      <c r="FL175">
        <v>-1.7872345215759491</v>
      </c>
      <c r="FM175">
        <v>0.18389321058701419</v>
      </c>
      <c r="FN175">
        <v>0</v>
      </c>
      <c r="FO175">
        <v>540.15961764705878</v>
      </c>
      <c r="FP175">
        <v>4.2050572913037403</v>
      </c>
      <c r="FQ175">
        <v>0.46714439225788562</v>
      </c>
      <c r="FR175">
        <v>0</v>
      </c>
      <c r="FS175">
        <v>1.35505425</v>
      </c>
      <c r="FT175">
        <v>0.58802082551594503</v>
      </c>
      <c r="FU175">
        <v>5.8946118612148671E-2</v>
      </c>
      <c r="FV175">
        <v>0</v>
      </c>
      <c r="FW175">
        <v>0</v>
      </c>
      <c r="FX175">
        <v>3</v>
      </c>
      <c r="FY175" t="s">
        <v>425</v>
      </c>
      <c r="FZ175">
        <v>3.3689399999999998</v>
      </c>
      <c r="GA175">
        <v>2.8937200000000001</v>
      </c>
      <c r="GB175">
        <v>0.18487600000000001</v>
      </c>
      <c r="GC175">
        <v>0.19034899999999999</v>
      </c>
      <c r="GD175">
        <v>0.14190900000000001</v>
      </c>
      <c r="GE175">
        <v>0.140712</v>
      </c>
      <c r="GF175">
        <v>28082.3</v>
      </c>
      <c r="GG175">
        <v>24283.5</v>
      </c>
      <c r="GH175">
        <v>30803.9</v>
      </c>
      <c r="GI175">
        <v>27965.5</v>
      </c>
      <c r="GJ175">
        <v>34844.400000000001</v>
      </c>
      <c r="GK175">
        <v>33931.800000000003</v>
      </c>
      <c r="GL175">
        <v>40173.699999999997</v>
      </c>
      <c r="GM175">
        <v>39008.1</v>
      </c>
      <c r="GN175">
        <v>2.3188</v>
      </c>
      <c r="GO175">
        <v>1.5303500000000001</v>
      </c>
      <c r="GP175">
        <v>0</v>
      </c>
      <c r="GQ175">
        <v>7.2888999999999995E-2</v>
      </c>
      <c r="GR175">
        <v>999.9</v>
      </c>
      <c r="GS175">
        <v>32.063400000000001</v>
      </c>
      <c r="GT175">
        <v>46.3</v>
      </c>
      <c r="GU175">
        <v>44</v>
      </c>
      <c r="GV175">
        <v>41.863300000000002</v>
      </c>
      <c r="GW175">
        <v>50.483699999999999</v>
      </c>
      <c r="GX175">
        <v>42.832500000000003</v>
      </c>
      <c r="GY175">
        <v>1</v>
      </c>
      <c r="GZ175">
        <v>0.69862299999999999</v>
      </c>
      <c r="HA175">
        <v>1.6487099999999999</v>
      </c>
      <c r="HB175">
        <v>20.199000000000002</v>
      </c>
      <c r="HC175">
        <v>5.2140000000000004</v>
      </c>
      <c r="HD175">
        <v>11.974</v>
      </c>
      <c r="HE175">
        <v>4.9895500000000004</v>
      </c>
      <c r="HF175">
        <v>3.2925</v>
      </c>
      <c r="HG175">
        <v>7080.1</v>
      </c>
      <c r="HH175">
        <v>9999</v>
      </c>
      <c r="HI175">
        <v>9999</v>
      </c>
      <c r="HJ175">
        <v>659.4</v>
      </c>
      <c r="HK175">
        <v>4.97133</v>
      </c>
      <c r="HL175">
        <v>1.8747400000000001</v>
      </c>
      <c r="HM175">
        <v>1.87103</v>
      </c>
      <c r="HN175">
        <v>1.8708100000000001</v>
      </c>
      <c r="HO175">
        <v>1.87531</v>
      </c>
      <c r="HP175">
        <v>1.87201</v>
      </c>
      <c r="HQ175">
        <v>1.8674999999999999</v>
      </c>
      <c r="HR175">
        <v>1.8784799999999999</v>
      </c>
      <c r="HS175">
        <v>0</v>
      </c>
      <c r="HT175">
        <v>0</v>
      </c>
      <c r="HU175">
        <v>0</v>
      </c>
      <c r="HV175">
        <v>0</v>
      </c>
      <c r="HW175" t="s">
        <v>418</v>
      </c>
      <c r="HX175" t="s">
        <v>419</v>
      </c>
      <c r="HY175" t="s">
        <v>420</v>
      </c>
      <c r="HZ175" t="s">
        <v>420</v>
      </c>
      <c r="IA175" t="s">
        <v>420</v>
      </c>
      <c r="IB175" t="s">
        <v>420</v>
      </c>
      <c r="IC175">
        <v>0</v>
      </c>
      <c r="ID175">
        <v>100</v>
      </c>
      <c r="IE175">
        <v>100</v>
      </c>
      <c r="IF175">
        <v>-1.17</v>
      </c>
      <c r="IG175">
        <v>0.44719999999999999</v>
      </c>
      <c r="IH175">
        <v>-1.172199999999918</v>
      </c>
      <c r="II175">
        <v>0</v>
      </c>
      <c r="IJ175">
        <v>0</v>
      </c>
      <c r="IK175">
        <v>0</v>
      </c>
      <c r="IL175">
        <v>0.44723499999999922</v>
      </c>
      <c r="IM175">
        <v>0</v>
      </c>
      <c r="IN175">
        <v>0</v>
      </c>
      <c r="IO175">
        <v>0</v>
      </c>
      <c r="IP175">
        <v>-1</v>
      </c>
      <c r="IQ175">
        <v>-1</v>
      </c>
      <c r="IR175">
        <v>-1</v>
      </c>
      <c r="IS175">
        <v>-1</v>
      </c>
      <c r="IT175">
        <v>190.4</v>
      </c>
      <c r="IU175">
        <v>190.4</v>
      </c>
      <c r="IV175">
        <v>2.2692899999999998</v>
      </c>
      <c r="IW175">
        <v>2.5756800000000002</v>
      </c>
      <c r="IX175">
        <v>1.49902</v>
      </c>
      <c r="IY175">
        <v>2.2778299999999998</v>
      </c>
      <c r="IZ175">
        <v>1.69678</v>
      </c>
      <c r="JA175">
        <v>2.2570800000000002</v>
      </c>
      <c r="JB175">
        <v>45.863199999999999</v>
      </c>
      <c r="JC175">
        <v>13.799300000000001</v>
      </c>
      <c r="JD175">
        <v>18</v>
      </c>
      <c r="JE175">
        <v>708.67600000000004</v>
      </c>
      <c r="JF175">
        <v>269.93</v>
      </c>
      <c r="JG175">
        <v>30.002800000000001</v>
      </c>
      <c r="JH175">
        <v>36.1967</v>
      </c>
      <c r="JI175">
        <v>30.000800000000002</v>
      </c>
      <c r="JJ175">
        <v>35.983699999999999</v>
      </c>
      <c r="JK175">
        <v>35.989800000000002</v>
      </c>
      <c r="JL175">
        <v>45.470199999999998</v>
      </c>
      <c r="JM175">
        <v>22.898399999999999</v>
      </c>
      <c r="JN175">
        <v>3.4747400000000002</v>
      </c>
      <c r="JO175">
        <v>30</v>
      </c>
      <c r="JP175">
        <v>1070.1400000000001</v>
      </c>
      <c r="JQ175">
        <v>33.312800000000003</v>
      </c>
      <c r="JR175">
        <v>98.193799999999996</v>
      </c>
      <c r="JS175">
        <v>98.210599999999999</v>
      </c>
    </row>
    <row r="176" spans="1:279" x14ac:dyDescent="0.2">
      <c r="A176">
        <v>161</v>
      </c>
      <c r="B176">
        <v>1657206101.5999999</v>
      </c>
      <c r="C176">
        <v>638.5</v>
      </c>
      <c r="D176" t="s">
        <v>741</v>
      </c>
      <c r="E176" t="s">
        <v>742</v>
      </c>
      <c r="F176">
        <v>4</v>
      </c>
      <c r="G176">
        <v>1657206099.5285721</v>
      </c>
      <c r="H176">
        <f t="shared" si="100"/>
        <v>1.5318786792167865E-3</v>
      </c>
      <c r="I176">
        <f t="shared" si="101"/>
        <v>1.5318786792167864</v>
      </c>
      <c r="J176">
        <f t="shared" si="102"/>
        <v>18.066344558351965</v>
      </c>
      <c r="K176">
        <f t="shared" si="103"/>
        <v>1035.4042857142861</v>
      </c>
      <c r="L176">
        <f t="shared" si="104"/>
        <v>696.70884778138668</v>
      </c>
      <c r="M176">
        <f t="shared" si="105"/>
        <v>70.592756279982552</v>
      </c>
      <c r="N176">
        <f t="shared" si="106"/>
        <v>104.91045524315321</v>
      </c>
      <c r="O176">
        <f t="shared" si="107"/>
        <v>9.3073292841548291E-2</v>
      </c>
      <c r="P176">
        <f t="shared" si="108"/>
        <v>2.7738504538724418</v>
      </c>
      <c r="Q176">
        <f t="shared" si="109"/>
        <v>9.1372519180965922E-2</v>
      </c>
      <c r="R176">
        <f t="shared" si="110"/>
        <v>5.7258043587202698E-2</v>
      </c>
      <c r="S176">
        <f t="shared" si="111"/>
        <v>194.42224761244725</v>
      </c>
      <c r="T176">
        <f t="shared" si="112"/>
        <v>34.224752341200677</v>
      </c>
      <c r="U176">
        <f t="shared" si="113"/>
        <v>33.251757142857137</v>
      </c>
      <c r="V176">
        <f t="shared" si="114"/>
        <v>5.1240142211240309</v>
      </c>
      <c r="W176">
        <f t="shared" si="115"/>
        <v>67.537132433395826</v>
      </c>
      <c r="X176">
        <f t="shared" si="116"/>
        <v>3.4975821020907576</v>
      </c>
      <c r="Y176">
        <f t="shared" si="117"/>
        <v>5.1787542290754258</v>
      </c>
      <c r="Z176">
        <f t="shared" si="118"/>
        <v>1.6264321190332733</v>
      </c>
      <c r="AA176">
        <f t="shared" si="119"/>
        <v>-67.555849753460279</v>
      </c>
      <c r="AB176">
        <f t="shared" si="120"/>
        <v>28.353509346875704</v>
      </c>
      <c r="AC176">
        <f t="shared" si="121"/>
        <v>2.3489514334946047</v>
      </c>
      <c r="AD176">
        <f t="shared" si="122"/>
        <v>157.56885863935727</v>
      </c>
      <c r="AE176">
        <f t="shared" si="123"/>
        <v>27.424983129671915</v>
      </c>
      <c r="AF176">
        <f t="shared" si="124"/>
        <v>1.5449140694405599</v>
      </c>
      <c r="AG176">
        <f t="shared" si="125"/>
        <v>18.066344558351965</v>
      </c>
      <c r="AH176">
        <v>1099.352456648176</v>
      </c>
      <c r="AI176">
        <v>1075.145818181818</v>
      </c>
      <c r="AJ176">
        <v>1.735338178825597</v>
      </c>
      <c r="AK176">
        <v>65.771731375418483</v>
      </c>
      <c r="AL176">
        <f t="shared" si="126"/>
        <v>1.5318786792167864</v>
      </c>
      <c r="AM176">
        <v>33.118733916838899</v>
      </c>
      <c r="AN176">
        <v>34.518397202797217</v>
      </c>
      <c r="AO176">
        <v>-6.5568064920112669E-3</v>
      </c>
      <c r="AP176">
        <v>88.071452504573628</v>
      </c>
      <c r="AQ176">
        <v>2</v>
      </c>
      <c r="AR176">
        <v>0</v>
      </c>
      <c r="AS176">
        <f t="shared" si="127"/>
        <v>1</v>
      </c>
      <c r="AT176">
        <f t="shared" si="128"/>
        <v>0</v>
      </c>
      <c r="AU176">
        <f t="shared" si="129"/>
        <v>47440.127586388131</v>
      </c>
      <c r="AV176" t="s">
        <v>413</v>
      </c>
      <c r="AW176" t="s">
        <v>413</v>
      </c>
      <c r="AX176">
        <v>0</v>
      </c>
      <c r="AY176">
        <v>0</v>
      </c>
      <c r="AZ176" t="e">
        <f t="shared" si="130"/>
        <v>#DIV/0!</v>
      </c>
      <c r="BA176">
        <v>0</v>
      </c>
      <c r="BB176" t="s">
        <v>413</v>
      </c>
      <c r="BC176" t="s">
        <v>413</v>
      </c>
      <c r="BD176">
        <v>0</v>
      </c>
      <c r="BE176">
        <v>0</v>
      </c>
      <c r="BF176" t="e">
        <f t="shared" si="131"/>
        <v>#DIV/0!</v>
      </c>
      <c r="BG176">
        <v>0.5</v>
      </c>
      <c r="BH176">
        <f t="shared" si="132"/>
        <v>1009.4831997991953</v>
      </c>
      <c r="BI176">
        <f t="shared" si="133"/>
        <v>18.066344558351965</v>
      </c>
      <c r="BJ176" t="e">
        <f t="shared" si="134"/>
        <v>#DIV/0!</v>
      </c>
      <c r="BK176">
        <f t="shared" si="135"/>
        <v>1.7896627266254347E-2</v>
      </c>
      <c r="BL176" t="e">
        <f t="shared" si="136"/>
        <v>#DIV/0!</v>
      </c>
      <c r="BM176" t="e">
        <f t="shared" si="137"/>
        <v>#DIV/0!</v>
      </c>
      <c r="BN176" t="s">
        <v>413</v>
      </c>
      <c r="BO176">
        <v>0</v>
      </c>
      <c r="BP176" t="e">
        <f t="shared" si="138"/>
        <v>#DIV/0!</v>
      </c>
      <c r="BQ176" t="e">
        <f t="shared" si="139"/>
        <v>#DIV/0!</v>
      </c>
      <c r="BR176" t="e">
        <f t="shared" si="140"/>
        <v>#DIV/0!</v>
      </c>
      <c r="BS176" t="e">
        <f t="shared" si="141"/>
        <v>#DIV/0!</v>
      </c>
      <c r="BT176" t="e">
        <f t="shared" si="142"/>
        <v>#DIV/0!</v>
      </c>
      <c r="BU176" t="e">
        <f t="shared" si="143"/>
        <v>#DIV/0!</v>
      </c>
      <c r="BV176" t="e">
        <f t="shared" si="144"/>
        <v>#DIV/0!</v>
      </c>
      <c r="BW176" t="e">
        <f t="shared" si="145"/>
        <v>#DIV/0!</v>
      </c>
      <c r="BX176" t="s">
        <v>413</v>
      </c>
      <c r="BY176" t="s">
        <v>413</v>
      </c>
      <c r="BZ176" t="s">
        <v>413</v>
      </c>
      <c r="CA176" t="s">
        <v>413</v>
      </c>
      <c r="CB176" t="s">
        <v>413</v>
      </c>
      <c r="CC176" t="s">
        <v>413</v>
      </c>
      <c r="CD176" t="s">
        <v>413</v>
      </c>
      <c r="CE176" t="s">
        <v>413</v>
      </c>
      <c r="CF176">
        <v>251</v>
      </c>
      <c r="CG176">
        <v>1000</v>
      </c>
      <c r="CH176" t="s">
        <v>414</v>
      </c>
      <c r="CI176">
        <v>8.5</v>
      </c>
      <c r="CJ176">
        <v>1.992</v>
      </c>
      <c r="CK176">
        <v>33.67</v>
      </c>
      <c r="CL176">
        <v>2.6106759999999999E-5</v>
      </c>
      <c r="CM176">
        <v>3.7014436000000001E-4</v>
      </c>
      <c r="CN176">
        <v>1.8797999360000001E-2</v>
      </c>
      <c r="CO176">
        <v>1.9799999999999999E-4</v>
      </c>
      <c r="CP176">
        <f t="shared" si="146"/>
        <v>1199.972857142857</v>
      </c>
      <c r="CQ176">
        <f t="shared" si="147"/>
        <v>1009.4831997991953</v>
      </c>
      <c r="CR176">
        <f t="shared" si="148"/>
        <v>0.84125502822020592</v>
      </c>
      <c r="CS176">
        <f t="shared" si="149"/>
        <v>0.16202220446499752</v>
      </c>
      <c r="CT176">
        <v>6</v>
      </c>
      <c r="CU176">
        <v>0.5</v>
      </c>
      <c r="CV176" t="s">
        <v>415</v>
      </c>
      <c r="CW176">
        <v>2</v>
      </c>
      <c r="CX176" t="b">
        <v>1</v>
      </c>
      <c r="CY176">
        <v>1657206099.5285721</v>
      </c>
      <c r="CZ176">
        <v>1035.4042857142861</v>
      </c>
      <c r="DA176">
        <v>1062.18</v>
      </c>
      <c r="DB176">
        <v>34.519071428571429</v>
      </c>
      <c r="DC176">
        <v>33.143057142857138</v>
      </c>
      <c r="DD176">
        <v>1036.5771428571429</v>
      </c>
      <c r="DE176">
        <v>34.071828571428568</v>
      </c>
      <c r="DF176">
        <v>650.39371428571417</v>
      </c>
      <c r="DG176">
        <v>101.22328571428569</v>
      </c>
      <c r="DH176">
        <v>9.9894700000000003E-2</v>
      </c>
      <c r="DI176">
        <v>33.441357142857143</v>
      </c>
      <c r="DJ176">
        <v>999.89999999999986</v>
      </c>
      <c r="DK176">
        <v>33.251757142857137</v>
      </c>
      <c r="DL176">
        <v>0</v>
      </c>
      <c r="DM176">
        <v>0</v>
      </c>
      <c r="DN176">
        <v>9027.3214285714294</v>
      </c>
      <c r="DO176">
        <v>0</v>
      </c>
      <c r="DP176">
        <v>2005.61</v>
      </c>
      <c r="DQ176">
        <v>-26.7759</v>
      </c>
      <c r="DR176">
        <v>1072.4228571428571</v>
      </c>
      <c r="DS176">
        <v>1098.591428571428</v>
      </c>
      <c r="DT176">
        <v>1.3760057142857141</v>
      </c>
      <c r="DU176">
        <v>1062.18</v>
      </c>
      <c r="DV176">
        <v>33.143057142857138</v>
      </c>
      <c r="DW176">
        <v>3.4941399999999998</v>
      </c>
      <c r="DX176">
        <v>3.354857142857143</v>
      </c>
      <c r="DY176">
        <v>26.591285714285711</v>
      </c>
      <c r="DZ176">
        <v>25.902571428571431</v>
      </c>
      <c r="EA176">
        <v>1199.972857142857</v>
      </c>
      <c r="EB176">
        <v>0.95799257142857142</v>
      </c>
      <c r="EC176">
        <v>4.2007657142857133E-2</v>
      </c>
      <c r="ED176">
        <v>0</v>
      </c>
      <c r="EE176">
        <v>541.07700000000011</v>
      </c>
      <c r="EF176">
        <v>5.0001600000000002</v>
      </c>
      <c r="EG176">
        <v>8262.2928571428565</v>
      </c>
      <c r="EH176">
        <v>9514.9442857142876</v>
      </c>
      <c r="EI176">
        <v>47.561999999999998</v>
      </c>
      <c r="EJ176">
        <v>49.866</v>
      </c>
      <c r="EK176">
        <v>48.741</v>
      </c>
      <c r="EL176">
        <v>48.642714285714291</v>
      </c>
      <c r="EM176">
        <v>49.258857142857153</v>
      </c>
      <c r="EN176">
        <v>1144.772857142857</v>
      </c>
      <c r="EO176">
        <v>50.2</v>
      </c>
      <c r="EP176">
        <v>0</v>
      </c>
      <c r="EQ176">
        <v>610682.09999990463</v>
      </c>
      <c r="ER176">
        <v>0</v>
      </c>
      <c r="ES176">
        <v>540.64323999999999</v>
      </c>
      <c r="ET176">
        <v>4.9936923030393068</v>
      </c>
      <c r="EU176">
        <v>108.2076928586972</v>
      </c>
      <c r="EV176">
        <v>8268.6724000000013</v>
      </c>
      <c r="EW176">
        <v>15</v>
      </c>
      <c r="EX176">
        <v>1657194677</v>
      </c>
      <c r="EY176" t="s">
        <v>416</v>
      </c>
      <c r="EZ176">
        <v>1657194677</v>
      </c>
      <c r="FA176">
        <v>1657194677</v>
      </c>
      <c r="FB176">
        <v>4</v>
      </c>
      <c r="FC176">
        <v>-0.154</v>
      </c>
      <c r="FD176">
        <v>6.0000000000000001E-3</v>
      </c>
      <c r="FE176">
        <v>-1.1719999999999999</v>
      </c>
      <c r="FF176">
        <v>0.44700000000000001</v>
      </c>
      <c r="FG176">
        <v>415</v>
      </c>
      <c r="FH176">
        <v>30</v>
      </c>
      <c r="FI176">
        <v>0.27</v>
      </c>
      <c r="FJ176">
        <v>0.12</v>
      </c>
      <c r="FK176">
        <v>-26.664536585365848</v>
      </c>
      <c r="FL176">
        <v>-1.335018815331058</v>
      </c>
      <c r="FM176">
        <v>0.1532995183294702</v>
      </c>
      <c r="FN176">
        <v>0</v>
      </c>
      <c r="FO176">
        <v>540.42641176470602</v>
      </c>
      <c r="FP176">
        <v>4.399847209645336</v>
      </c>
      <c r="FQ176">
        <v>0.48344609272128231</v>
      </c>
      <c r="FR176">
        <v>0</v>
      </c>
      <c r="FS176">
        <v>1.372866341463415</v>
      </c>
      <c r="FT176">
        <v>0.346261254355404</v>
      </c>
      <c r="FU176">
        <v>4.5580666727221497E-2</v>
      </c>
      <c r="FV176">
        <v>0</v>
      </c>
      <c r="FW176">
        <v>0</v>
      </c>
      <c r="FX176">
        <v>3</v>
      </c>
      <c r="FY176" t="s">
        <v>425</v>
      </c>
      <c r="FZ176">
        <v>3.3688600000000002</v>
      </c>
      <c r="GA176">
        <v>2.89398</v>
      </c>
      <c r="GB176">
        <v>0.18554200000000001</v>
      </c>
      <c r="GC176">
        <v>0.19101499999999999</v>
      </c>
      <c r="GD176">
        <v>0.141899</v>
      </c>
      <c r="GE176">
        <v>0.14085800000000001</v>
      </c>
      <c r="GF176">
        <v>28059.4</v>
      </c>
      <c r="GG176">
        <v>24263.3</v>
      </c>
      <c r="GH176">
        <v>30804.2</v>
      </c>
      <c r="GI176">
        <v>27965.4</v>
      </c>
      <c r="GJ176">
        <v>34845.1</v>
      </c>
      <c r="GK176">
        <v>33926</v>
      </c>
      <c r="GL176">
        <v>40173.9</v>
      </c>
      <c r="GM176">
        <v>39007.9</v>
      </c>
      <c r="GN176">
        <v>2.3188300000000002</v>
      </c>
      <c r="GO176">
        <v>1.5306999999999999</v>
      </c>
      <c r="GP176">
        <v>0</v>
      </c>
      <c r="GQ176">
        <v>7.2181200000000001E-2</v>
      </c>
      <c r="GR176">
        <v>999.9</v>
      </c>
      <c r="GS176">
        <v>32.092100000000002</v>
      </c>
      <c r="GT176">
        <v>46.3</v>
      </c>
      <c r="GU176">
        <v>44</v>
      </c>
      <c r="GV176">
        <v>41.862099999999998</v>
      </c>
      <c r="GW176">
        <v>50.453699999999998</v>
      </c>
      <c r="GX176">
        <v>42.524000000000001</v>
      </c>
      <c r="GY176">
        <v>1</v>
      </c>
      <c r="GZ176">
        <v>0.69903700000000002</v>
      </c>
      <c r="HA176">
        <v>1.6622399999999999</v>
      </c>
      <c r="HB176">
        <v>20.198899999999998</v>
      </c>
      <c r="HC176">
        <v>5.2142900000000001</v>
      </c>
      <c r="HD176">
        <v>11.974</v>
      </c>
      <c r="HE176">
        <v>4.9894499999999997</v>
      </c>
      <c r="HF176">
        <v>3.2925</v>
      </c>
      <c r="HG176">
        <v>7080.1</v>
      </c>
      <c r="HH176">
        <v>9999</v>
      </c>
      <c r="HI176">
        <v>9999</v>
      </c>
      <c r="HJ176">
        <v>659.4</v>
      </c>
      <c r="HK176">
        <v>4.9713200000000004</v>
      </c>
      <c r="HL176">
        <v>1.87473</v>
      </c>
      <c r="HM176">
        <v>1.87103</v>
      </c>
      <c r="HN176">
        <v>1.8708</v>
      </c>
      <c r="HO176">
        <v>1.87531</v>
      </c>
      <c r="HP176">
        <v>1.8720000000000001</v>
      </c>
      <c r="HQ176">
        <v>1.86748</v>
      </c>
      <c r="HR176">
        <v>1.8784799999999999</v>
      </c>
      <c r="HS176">
        <v>0</v>
      </c>
      <c r="HT176">
        <v>0</v>
      </c>
      <c r="HU176">
        <v>0</v>
      </c>
      <c r="HV176">
        <v>0</v>
      </c>
      <c r="HW176" t="s">
        <v>418</v>
      </c>
      <c r="HX176" t="s">
        <v>419</v>
      </c>
      <c r="HY176" t="s">
        <v>420</v>
      </c>
      <c r="HZ176" t="s">
        <v>420</v>
      </c>
      <c r="IA176" t="s">
        <v>420</v>
      </c>
      <c r="IB176" t="s">
        <v>420</v>
      </c>
      <c r="IC176">
        <v>0</v>
      </c>
      <c r="ID176">
        <v>100</v>
      </c>
      <c r="IE176">
        <v>100</v>
      </c>
      <c r="IF176">
        <v>-1.18</v>
      </c>
      <c r="IG176">
        <v>0.44719999999999999</v>
      </c>
      <c r="IH176">
        <v>-1.172199999999918</v>
      </c>
      <c r="II176">
        <v>0</v>
      </c>
      <c r="IJ176">
        <v>0</v>
      </c>
      <c r="IK176">
        <v>0</v>
      </c>
      <c r="IL176">
        <v>0.44723499999999922</v>
      </c>
      <c r="IM176">
        <v>0</v>
      </c>
      <c r="IN176">
        <v>0</v>
      </c>
      <c r="IO176">
        <v>0</v>
      </c>
      <c r="IP176">
        <v>-1</v>
      </c>
      <c r="IQ176">
        <v>-1</v>
      </c>
      <c r="IR176">
        <v>-1</v>
      </c>
      <c r="IS176">
        <v>-1</v>
      </c>
      <c r="IT176">
        <v>190.4</v>
      </c>
      <c r="IU176">
        <v>190.4</v>
      </c>
      <c r="IV176">
        <v>2.2802699999999998</v>
      </c>
      <c r="IW176">
        <v>2.5622600000000002</v>
      </c>
      <c r="IX176">
        <v>1.49902</v>
      </c>
      <c r="IY176">
        <v>2.2766099999999998</v>
      </c>
      <c r="IZ176">
        <v>1.69678</v>
      </c>
      <c r="JA176">
        <v>2.3828100000000001</v>
      </c>
      <c r="JB176">
        <v>45.863199999999999</v>
      </c>
      <c r="JC176">
        <v>13.8081</v>
      </c>
      <c r="JD176">
        <v>18</v>
      </c>
      <c r="JE176">
        <v>708.75300000000004</v>
      </c>
      <c r="JF176">
        <v>270.11500000000001</v>
      </c>
      <c r="JG176">
        <v>30.003599999999999</v>
      </c>
      <c r="JH176">
        <v>36.201799999999999</v>
      </c>
      <c r="JI176">
        <v>30.000699999999998</v>
      </c>
      <c r="JJ176">
        <v>35.988700000000001</v>
      </c>
      <c r="JK176">
        <v>35.994799999999998</v>
      </c>
      <c r="JL176">
        <v>45.683300000000003</v>
      </c>
      <c r="JM176">
        <v>22.6035</v>
      </c>
      <c r="JN176">
        <v>3.0997300000000001</v>
      </c>
      <c r="JO176">
        <v>30</v>
      </c>
      <c r="JP176">
        <v>1076.82</v>
      </c>
      <c r="JQ176">
        <v>33.347099999999998</v>
      </c>
      <c r="JR176">
        <v>98.194400000000002</v>
      </c>
      <c r="JS176">
        <v>98.210300000000004</v>
      </c>
    </row>
    <row r="177" spans="1:279" x14ac:dyDescent="0.2">
      <c r="A177">
        <v>162</v>
      </c>
      <c r="B177">
        <v>1657206105.5999999</v>
      </c>
      <c r="C177">
        <v>642.5</v>
      </c>
      <c r="D177" t="s">
        <v>743</v>
      </c>
      <c r="E177" t="s">
        <v>744</v>
      </c>
      <c r="F177">
        <v>4</v>
      </c>
      <c r="G177">
        <v>1657206103.5999999</v>
      </c>
      <c r="H177">
        <f t="shared" si="100"/>
        <v>1.5288298324806758E-3</v>
      </c>
      <c r="I177">
        <f t="shared" si="101"/>
        <v>1.5288298324806757</v>
      </c>
      <c r="J177">
        <f t="shared" si="102"/>
        <v>18.280694285053041</v>
      </c>
      <c r="K177">
        <f t="shared" si="103"/>
        <v>1042.1557142857141</v>
      </c>
      <c r="L177">
        <f t="shared" si="104"/>
        <v>698.02893366697879</v>
      </c>
      <c r="M177">
        <f t="shared" si="105"/>
        <v>70.72601708666231</v>
      </c>
      <c r="N177">
        <f t="shared" si="106"/>
        <v>105.59379318035425</v>
      </c>
      <c r="O177">
        <f t="shared" si="107"/>
        <v>9.2629726456359626E-2</v>
      </c>
      <c r="P177">
        <f t="shared" si="108"/>
        <v>2.7678008144924733</v>
      </c>
      <c r="Q177">
        <f t="shared" si="109"/>
        <v>9.0941356960619238E-2</v>
      </c>
      <c r="R177">
        <f t="shared" si="110"/>
        <v>5.6987478137273562E-2</v>
      </c>
      <c r="S177">
        <f t="shared" si="111"/>
        <v>194.42156361244596</v>
      </c>
      <c r="T177">
        <f t="shared" si="112"/>
        <v>34.245378749788671</v>
      </c>
      <c r="U177">
        <f t="shared" si="113"/>
        <v>33.269585714285718</v>
      </c>
      <c r="V177">
        <f t="shared" si="114"/>
        <v>5.1291400323546439</v>
      </c>
      <c r="W177">
        <f t="shared" si="115"/>
        <v>67.482268485648163</v>
      </c>
      <c r="X177">
        <f t="shared" si="116"/>
        <v>3.4983103295080009</v>
      </c>
      <c r="Y177">
        <f t="shared" si="117"/>
        <v>5.1840437614393569</v>
      </c>
      <c r="Z177">
        <f t="shared" si="118"/>
        <v>1.630829702846643</v>
      </c>
      <c r="AA177">
        <f t="shared" si="119"/>
        <v>-67.421395612397802</v>
      </c>
      <c r="AB177">
        <f t="shared" si="120"/>
        <v>28.351358727075187</v>
      </c>
      <c r="AC177">
        <f t="shared" si="121"/>
        <v>2.3543226366692589</v>
      </c>
      <c r="AD177">
        <f t="shared" si="122"/>
        <v>157.70584936379259</v>
      </c>
      <c r="AE177">
        <f t="shared" si="123"/>
        <v>27.508078677720309</v>
      </c>
      <c r="AF177">
        <f t="shared" si="124"/>
        <v>1.4711919900928883</v>
      </c>
      <c r="AG177">
        <f t="shared" si="125"/>
        <v>18.280694285053041</v>
      </c>
      <c r="AH177">
        <v>1106.3194450075421</v>
      </c>
      <c r="AI177">
        <v>1081.9952727272721</v>
      </c>
      <c r="AJ177">
        <v>1.713397209404647</v>
      </c>
      <c r="AK177">
        <v>65.771731375418483</v>
      </c>
      <c r="AL177">
        <f t="shared" si="126"/>
        <v>1.5288298324806757</v>
      </c>
      <c r="AM177">
        <v>33.174308525670106</v>
      </c>
      <c r="AN177">
        <v>34.534027272727293</v>
      </c>
      <c r="AO177">
        <v>3.6534713878706428E-4</v>
      </c>
      <c r="AP177">
        <v>88.071452504573628</v>
      </c>
      <c r="AQ177">
        <v>1</v>
      </c>
      <c r="AR177">
        <v>0</v>
      </c>
      <c r="AS177">
        <f t="shared" si="127"/>
        <v>1</v>
      </c>
      <c r="AT177">
        <f t="shared" si="128"/>
        <v>0</v>
      </c>
      <c r="AU177">
        <f t="shared" si="129"/>
        <v>47270.985722119432</v>
      </c>
      <c r="AV177" t="s">
        <v>413</v>
      </c>
      <c r="AW177" t="s">
        <v>413</v>
      </c>
      <c r="AX177">
        <v>0</v>
      </c>
      <c r="AY177">
        <v>0</v>
      </c>
      <c r="AZ177" t="e">
        <f t="shared" si="130"/>
        <v>#DIV/0!</v>
      </c>
      <c r="BA177">
        <v>0</v>
      </c>
      <c r="BB177" t="s">
        <v>413</v>
      </c>
      <c r="BC177" t="s">
        <v>413</v>
      </c>
      <c r="BD177">
        <v>0</v>
      </c>
      <c r="BE177">
        <v>0</v>
      </c>
      <c r="BF177" t="e">
        <f t="shared" si="131"/>
        <v>#DIV/0!</v>
      </c>
      <c r="BG177">
        <v>0.5</v>
      </c>
      <c r="BH177">
        <f t="shared" si="132"/>
        <v>1009.4795997991951</v>
      </c>
      <c r="BI177">
        <f t="shared" si="133"/>
        <v>18.280694285053041</v>
      </c>
      <c r="BJ177" t="e">
        <f t="shared" si="134"/>
        <v>#DIV/0!</v>
      </c>
      <c r="BK177">
        <f t="shared" si="135"/>
        <v>1.8109027947359631E-2</v>
      </c>
      <c r="BL177" t="e">
        <f t="shared" si="136"/>
        <v>#DIV/0!</v>
      </c>
      <c r="BM177" t="e">
        <f t="shared" si="137"/>
        <v>#DIV/0!</v>
      </c>
      <c r="BN177" t="s">
        <v>413</v>
      </c>
      <c r="BO177">
        <v>0</v>
      </c>
      <c r="BP177" t="e">
        <f t="shared" si="138"/>
        <v>#DIV/0!</v>
      </c>
      <c r="BQ177" t="e">
        <f t="shared" si="139"/>
        <v>#DIV/0!</v>
      </c>
      <c r="BR177" t="e">
        <f t="shared" si="140"/>
        <v>#DIV/0!</v>
      </c>
      <c r="BS177" t="e">
        <f t="shared" si="141"/>
        <v>#DIV/0!</v>
      </c>
      <c r="BT177" t="e">
        <f t="shared" si="142"/>
        <v>#DIV/0!</v>
      </c>
      <c r="BU177" t="e">
        <f t="shared" si="143"/>
        <v>#DIV/0!</v>
      </c>
      <c r="BV177" t="e">
        <f t="shared" si="144"/>
        <v>#DIV/0!</v>
      </c>
      <c r="BW177" t="e">
        <f t="shared" si="145"/>
        <v>#DIV/0!</v>
      </c>
      <c r="BX177" t="s">
        <v>413</v>
      </c>
      <c r="BY177" t="s">
        <v>413</v>
      </c>
      <c r="BZ177" t="s">
        <v>413</v>
      </c>
      <c r="CA177" t="s">
        <v>413</v>
      </c>
      <c r="CB177" t="s">
        <v>413</v>
      </c>
      <c r="CC177" t="s">
        <v>413</v>
      </c>
      <c r="CD177" t="s">
        <v>413</v>
      </c>
      <c r="CE177" t="s">
        <v>413</v>
      </c>
      <c r="CF177">
        <v>251</v>
      </c>
      <c r="CG177">
        <v>1000</v>
      </c>
      <c r="CH177" t="s">
        <v>414</v>
      </c>
      <c r="CI177">
        <v>8.5</v>
      </c>
      <c r="CJ177">
        <v>1.992</v>
      </c>
      <c r="CK177">
        <v>33.67</v>
      </c>
      <c r="CL177">
        <v>2.6106759999999999E-5</v>
      </c>
      <c r="CM177">
        <v>3.7014436000000001E-4</v>
      </c>
      <c r="CN177">
        <v>1.8797999360000001E-2</v>
      </c>
      <c r="CO177">
        <v>1.9799999999999999E-4</v>
      </c>
      <c r="CP177">
        <f t="shared" si="146"/>
        <v>1199.968571428572</v>
      </c>
      <c r="CQ177">
        <f t="shared" si="147"/>
        <v>1009.4795997991951</v>
      </c>
      <c r="CR177">
        <f t="shared" si="148"/>
        <v>0.8412550327025663</v>
      </c>
      <c r="CS177">
        <f t="shared" si="149"/>
        <v>0.16202221311595316</v>
      </c>
      <c r="CT177">
        <v>6</v>
      </c>
      <c r="CU177">
        <v>0.5</v>
      </c>
      <c r="CV177" t="s">
        <v>415</v>
      </c>
      <c r="CW177">
        <v>2</v>
      </c>
      <c r="CX177" t="b">
        <v>1</v>
      </c>
      <c r="CY177">
        <v>1657206103.5999999</v>
      </c>
      <c r="CZ177">
        <v>1042.1557142857141</v>
      </c>
      <c r="DA177">
        <v>1068.947142857143</v>
      </c>
      <c r="DB177">
        <v>34.526500000000013</v>
      </c>
      <c r="DC177">
        <v>33.216142857142863</v>
      </c>
      <c r="DD177">
        <v>1043.3271428571429</v>
      </c>
      <c r="DE177">
        <v>34.079300000000003</v>
      </c>
      <c r="DF177">
        <v>650.38614285714277</v>
      </c>
      <c r="DG177">
        <v>101.2222857142857</v>
      </c>
      <c r="DH177">
        <v>0.1001862857142857</v>
      </c>
      <c r="DI177">
        <v>33.459585714285723</v>
      </c>
      <c r="DJ177">
        <v>999.89999999999986</v>
      </c>
      <c r="DK177">
        <v>33.269585714285718</v>
      </c>
      <c r="DL177">
        <v>0</v>
      </c>
      <c r="DM177">
        <v>0</v>
      </c>
      <c r="DN177">
        <v>8995.2642857142873</v>
      </c>
      <c r="DO177">
        <v>0</v>
      </c>
      <c r="DP177">
        <v>1982.4042857142861</v>
      </c>
      <c r="DQ177">
        <v>-26.79091428571428</v>
      </c>
      <c r="DR177">
        <v>1079.424285714286</v>
      </c>
      <c r="DS177">
        <v>1105.6728571428571</v>
      </c>
      <c r="DT177">
        <v>1.3103785714285709</v>
      </c>
      <c r="DU177">
        <v>1068.947142857143</v>
      </c>
      <c r="DV177">
        <v>33.216142857142863</v>
      </c>
      <c r="DW177">
        <v>3.4948542857142861</v>
      </c>
      <c r="DX177">
        <v>3.362215714285715</v>
      </c>
      <c r="DY177">
        <v>26.594771428571431</v>
      </c>
      <c r="DZ177">
        <v>25.93958571428572</v>
      </c>
      <c r="EA177">
        <v>1199.968571428572</v>
      </c>
      <c r="EB177">
        <v>0.95799257142857142</v>
      </c>
      <c r="EC177">
        <v>4.2007657142857133E-2</v>
      </c>
      <c r="ED177">
        <v>0</v>
      </c>
      <c r="EE177">
        <v>541.3522857142857</v>
      </c>
      <c r="EF177">
        <v>5.0001600000000002</v>
      </c>
      <c r="EG177">
        <v>8307.8171428571441</v>
      </c>
      <c r="EH177">
        <v>9514.9185714285722</v>
      </c>
      <c r="EI177">
        <v>47.561999999999998</v>
      </c>
      <c r="EJ177">
        <v>49.875</v>
      </c>
      <c r="EK177">
        <v>48.714000000000013</v>
      </c>
      <c r="EL177">
        <v>48.642714285714291</v>
      </c>
      <c r="EM177">
        <v>49.285428571428582</v>
      </c>
      <c r="EN177">
        <v>1144.768571428571</v>
      </c>
      <c r="EO177">
        <v>50.2</v>
      </c>
      <c r="EP177">
        <v>0</v>
      </c>
      <c r="EQ177">
        <v>610686.29999995232</v>
      </c>
      <c r="ER177">
        <v>0</v>
      </c>
      <c r="ES177">
        <v>540.94626923076919</v>
      </c>
      <c r="ET177">
        <v>3.5521709233678842</v>
      </c>
      <c r="EU177">
        <v>150.5565814712505</v>
      </c>
      <c r="EV177">
        <v>8286.7723076923085</v>
      </c>
      <c r="EW177">
        <v>15</v>
      </c>
      <c r="EX177">
        <v>1657194677</v>
      </c>
      <c r="EY177" t="s">
        <v>416</v>
      </c>
      <c r="EZ177">
        <v>1657194677</v>
      </c>
      <c r="FA177">
        <v>1657194677</v>
      </c>
      <c r="FB177">
        <v>4</v>
      </c>
      <c r="FC177">
        <v>-0.154</v>
      </c>
      <c r="FD177">
        <v>6.0000000000000001E-3</v>
      </c>
      <c r="FE177">
        <v>-1.1719999999999999</v>
      </c>
      <c r="FF177">
        <v>0.44700000000000001</v>
      </c>
      <c r="FG177">
        <v>415</v>
      </c>
      <c r="FH177">
        <v>30</v>
      </c>
      <c r="FI177">
        <v>0.27</v>
      </c>
      <c r="FJ177">
        <v>0.12</v>
      </c>
      <c r="FK177">
        <v>-26.741448780487801</v>
      </c>
      <c r="FL177">
        <v>-0.54422717770039375</v>
      </c>
      <c r="FM177">
        <v>7.6231905880166151E-2</v>
      </c>
      <c r="FN177">
        <v>0</v>
      </c>
      <c r="FO177">
        <v>540.68197058823546</v>
      </c>
      <c r="FP177">
        <v>4.4778151213603703</v>
      </c>
      <c r="FQ177">
        <v>0.48014198177659928</v>
      </c>
      <c r="FR177">
        <v>0</v>
      </c>
      <c r="FS177">
        <v>1.3748458536585371</v>
      </c>
      <c r="FT177">
        <v>-3.9342857142855729E-2</v>
      </c>
      <c r="FU177">
        <v>4.3819064899442012E-2</v>
      </c>
      <c r="FV177">
        <v>1</v>
      </c>
      <c r="FW177">
        <v>1</v>
      </c>
      <c r="FX177">
        <v>3</v>
      </c>
      <c r="FY177" t="s">
        <v>417</v>
      </c>
      <c r="FZ177">
        <v>3.3688699999999998</v>
      </c>
      <c r="GA177">
        <v>2.89371</v>
      </c>
      <c r="GB177">
        <v>0.186303</v>
      </c>
      <c r="GC177">
        <v>0.191778</v>
      </c>
      <c r="GD177">
        <v>0.14194799999999999</v>
      </c>
      <c r="GE177">
        <v>0.14115900000000001</v>
      </c>
      <c r="GF177">
        <v>28032.7</v>
      </c>
      <c r="GG177">
        <v>24239.5</v>
      </c>
      <c r="GH177">
        <v>30803.8</v>
      </c>
      <c r="GI177">
        <v>27964.5</v>
      </c>
      <c r="GJ177">
        <v>34842.699999999997</v>
      </c>
      <c r="GK177">
        <v>33913</v>
      </c>
      <c r="GL177">
        <v>40173.4</v>
      </c>
      <c r="GM177">
        <v>39006.699999999997</v>
      </c>
      <c r="GN177">
        <v>2.3189000000000002</v>
      </c>
      <c r="GO177">
        <v>1.5306500000000001</v>
      </c>
      <c r="GP177">
        <v>0</v>
      </c>
      <c r="GQ177">
        <v>7.1290900000000004E-2</v>
      </c>
      <c r="GR177">
        <v>999.9</v>
      </c>
      <c r="GS177">
        <v>32.123699999999999</v>
      </c>
      <c r="GT177">
        <v>46.3</v>
      </c>
      <c r="GU177">
        <v>44</v>
      </c>
      <c r="GV177">
        <v>41.862699999999997</v>
      </c>
      <c r="GW177">
        <v>50.783700000000003</v>
      </c>
      <c r="GX177">
        <v>42.632199999999997</v>
      </c>
      <c r="GY177">
        <v>1</v>
      </c>
      <c r="GZ177">
        <v>0.69957800000000003</v>
      </c>
      <c r="HA177">
        <v>1.67689</v>
      </c>
      <c r="HB177">
        <v>20.199000000000002</v>
      </c>
      <c r="HC177">
        <v>5.2141500000000001</v>
      </c>
      <c r="HD177">
        <v>11.974</v>
      </c>
      <c r="HE177">
        <v>4.9896000000000003</v>
      </c>
      <c r="HF177">
        <v>3.2924500000000001</v>
      </c>
      <c r="HG177">
        <v>7080.1</v>
      </c>
      <c r="HH177">
        <v>9999</v>
      </c>
      <c r="HI177">
        <v>9999</v>
      </c>
      <c r="HJ177">
        <v>659.4</v>
      </c>
      <c r="HK177">
        <v>4.9713399999999996</v>
      </c>
      <c r="HL177">
        <v>1.8747499999999999</v>
      </c>
      <c r="HM177">
        <v>1.87103</v>
      </c>
      <c r="HN177">
        <v>1.87083</v>
      </c>
      <c r="HO177">
        <v>1.8752899999999999</v>
      </c>
      <c r="HP177">
        <v>1.87201</v>
      </c>
      <c r="HQ177">
        <v>1.8674999999999999</v>
      </c>
      <c r="HR177">
        <v>1.8785000000000001</v>
      </c>
      <c r="HS177">
        <v>0</v>
      </c>
      <c r="HT177">
        <v>0</v>
      </c>
      <c r="HU177">
        <v>0</v>
      </c>
      <c r="HV177">
        <v>0</v>
      </c>
      <c r="HW177" t="s">
        <v>418</v>
      </c>
      <c r="HX177" t="s">
        <v>419</v>
      </c>
      <c r="HY177" t="s">
        <v>420</v>
      </c>
      <c r="HZ177" t="s">
        <v>420</v>
      </c>
      <c r="IA177" t="s">
        <v>420</v>
      </c>
      <c r="IB177" t="s">
        <v>420</v>
      </c>
      <c r="IC177">
        <v>0</v>
      </c>
      <c r="ID177">
        <v>100</v>
      </c>
      <c r="IE177">
        <v>100</v>
      </c>
      <c r="IF177">
        <v>-1.17</v>
      </c>
      <c r="IG177">
        <v>0.44719999999999999</v>
      </c>
      <c r="IH177">
        <v>-1.172199999999918</v>
      </c>
      <c r="II177">
        <v>0</v>
      </c>
      <c r="IJ177">
        <v>0</v>
      </c>
      <c r="IK177">
        <v>0</v>
      </c>
      <c r="IL177">
        <v>0.44723499999999922</v>
      </c>
      <c r="IM177">
        <v>0</v>
      </c>
      <c r="IN177">
        <v>0</v>
      </c>
      <c r="IO177">
        <v>0</v>
      </c>
      <c r="IP177">
        <v>-1</v>
      </c>
      <c r="IQ177">
        <v>-1</v>
      </c>
      <c r="IR177">
        <v>-1</v>
      </c>
      <c r="IS177">
        <v>-1</v>
      </c>
      <c r="IT177">
        <v>190.5</v>
      </c>
      <c r="IU177">
        <v>190.5</v>
      </c>
      <c r="IV177">
        <v>2.2924799999999999</v>
      </c>
      <c r="IW177">
        <v>2.5647000000000002</v>
      </c>
      <c r="IX177">
        <v>1.49902</v>
      </c>
      <c r="IY177">
        <v>2.2778299999999998</v>
      </c>
      <c r="IZ177">
        <v>1.69678</v>
      </c>
      <c r="JA177">
        <v>2.4023400000000001</v>
      </c>
      <c r="JB177">
        <v>45.892099999999999</v>
      </c>
      <c r="JC177">
        <v>13.8081</v>
      </c>
      <c r="JD177">
        <v>18</v>
      </c>
      <c r="JE177">
        <v>708.86500000000001</v>
      </c>
      <c r="JF177">
        <v>270.11700000000002</v>
      </c>
      <c r="JG177">
        <v>30.003900000000002</v>
      </c>
      <c r="JH177">
        <v>36.208500000000001</v>
      </c>
      <c r="JI177">
        <v>30.000800000000002</v>
      </c>
      <c r="JJ177">
        <v>35.993099999999998</v>
      </c>
      <c r="JK177">
        <v>36.000599999999999</v>
      </c>
      <c r="JL177">
        <v>45.922499999999999</v>
      </c>
      <c r="JM177">
        <v>22.6035</v>
      </c>
      <c r="JN177">
        <v>3.0997300000000001</v>
      </c>
      <c r="JO177">
        <v>30</v>
      </c>
      <c r="JP177">
        <v>1083.5</v>
      </c>
      <c r="JQ177">
        <v>33.361199999999997</v>
      </c>
      <c r="JR177">
        <v>98.193200000000004</v>
      </c>
      <c r="JS177">
        <v>98.207099999999997</v>
      </c>
    </row>
    <row r="178" spans="1:279" x14ac:dyDescent="0.2">
      <c r="A178">
        <v>163</v>
      </c>
      <c r="B178">
        <v>1657206109.5999999</v>
      </c>
      <c r="C178">
        <v>646.5</v>
      </c>
      <c r="D178" t="s">
        <v>745</v>
      </c>
      <c r="E178" t="s">
        <v>746</v>
      </c>
      <c r="F178">
        <v>4</v>
      </c>
      <c r="G178">
        <v>1657206107.2874999</v>
      </c>
      <c r="H178">
        <f t="shared" si="100"/>
        <v>1.498008365610589E-3</v>
      </c>
      <c r="I178">
        <f t="shared" si="101"/>
        <v>1.4980083656105889</v>
      </c>
      <c r="J178">
        <f t="shared" si="102"/>
        <v>18.436849338373964</v>
      </c>
      <c r="K178">
        <f t="shared" si="103"/>
        <v>1048.2887499999999</v>
      </c>
      <c r="L178">
        <f t="shared" si="104"/>
        <v>694.52183798834074</v>
      </c>
      <c r="M178">
        <f t="shared" si="105"/>
        <v>70.37063460060287</v>
      </c>
      <c r="N178">
        <f t="shared" si="106"/>
        <v>106.21515486948752</v>
      </c>
      <c r="O178">
        <f t="shared" si="107"/>
        <v>9.0678807523700458E-2</v>
      </c>
      <c r="P178">
        <f t="shared" si="108"/>
        <v>2.7681961207328754</v>
      </c>
      <c r="Q178">
        <f t="shared" si="109"/>
        <v>8.9060365098369537E-2</v>
      </c>
      <c r="R178">
        <f t="shared" si="110"/>
        <v>5.5805732781374233E-2</v>
      </c>
      <c r="S178">
        <f t="shared" si="111"/>
        <v>194.42578161245441</v>
      </c>
      <c r="T178">
        <f t="shared" si="112"/>
        <v>34.264243127060503</v>
      </c>
      <c r="U178">
        <f t="shared" si="113"/>
        <v>33.282899999999998</v>
      </c>
      <c r="V178">
        <f t="shared" si="114"/>
        <v>5.1329708708658321</v>
      </c>
      <c r="W178">
        <f t="shared" si="115"/>
        <v>67.500630129195926</v>
      </c>
      <c r="X178">
        <f t="shared" si="116"/>
        <v>3.5013280035834331</v>
      </c>
      <c r="Y178">
        <f t="shared" si="117"/>
        <v>5.1871041750008935</v>
      </c>
      <c r="Z178">
        <f t="shared" si="118"/>
        <v>1.631642867282399</v>
      </c>
      <c r="AA178">
        <f t="shared" si="119"/>
        <v>-66.062168923426981</v>
      </c>
      <c r="AB178">
        <f t="shared" si="120"/>
        <v>27.941269764382266</v>
      </c>
      <c r="AC178">
        <f t="shared" si="121"/>
        <v>2.3202080848036348</v>
      </c>
      <c r="AD178">
        <f t="shared" si="122"/>
        <v>158.62509053821333</v>
      </c>
      <c r="AE178">
        <f t="shared" si="123"/>
        <v>27.748672553075068</v>
      </c>
      <c r="AF178">
        <f t="shared" si="124"/>
        <v>1.3995705568541355</v>
      </c>
      <c r="AG178">
        <f t="shared" si="125"/>
        <v>18.436849338373964</v>
      </c>
      <c r="AH178">
        <v>1113.5399605508651</v>
      </c>
      <c r="AI178">
        <v>1088.96406060606</v>
      </c>
      <c r="AJ178">
        <v>1.738313155432138</v>
      </c>
      <c r="AK178">
        <v>65.771731375418483</v>
      </c>
      <c r="AL178">
        <f t="shared" si="126"/>
        <v>1.4980083656105889</v>
      </c>
      <c r="AM178">
        <v>33.283289379991572</v>
      </c>
      <c r="AN178">
        <v>34.576321678321698</v>
      </c>
      <c r="AO178">
        <v>7.6630677032170323E-3</v>
      </c>
      <c r="AP178">
        <v>88.071452504573628</v>
      </c>
      <c r="AQ178">
        <v>1</v>
      </c>
      <c r="AR178">
        <v>0</v>
      </c>
      <c r="AS178">
        <f t="shared" si="127"/>
        <v>1</v>
      </c>
      <c r="AT178">
        <f t="shared" si="128"/>
        <v>0</v>
      </c>
      <c r="AU178">
        <f t="shared" si="129"/>
        <v>47280.222960392101</v>
      </c>
      <c r="AV178" t="s">
        <v>413</v>
      </c>
      <c r="AW178" t="s">
        <v>413</v>
      </c>
      <c r="AX178">
        <v>0</v>
      </c>
      <c r="AY178">
        <v>0</v>
      </c>
      <c r="AZ178" t="e">
        <f t="shared" si="130"/>
        <v>#DIV/0!</v>
      </c>
      <c r="BA178">
        <v>0</v>
      </c>
      <c r="BB178" t="s">
        <v>413</v>
      </c>
      <c r="BC178" t="s">
        <v>413</v>
      </c>
      <c r="BD178">
        <v>0</v>
      </c>
      <c r="BE178">
        <v>0</v>
      </c>
      <c r="BF178" t="e">
        <f t="shared" si="131"/>
        <v>#DIV/0!</v>
      </c>
      <c r="BG178">
        <v>0.5</v>
      </c>
      <c r="BH178">
        <f t="shared" si="132"/>
        <v>1009.501799799199</v>
      </c>
      <c r="BI178">
        <f t="shared" si="133"/>
        <v>18.436849338373964</v>
      </c>
      <c r="BJ178" t="e">
        <f t="shared" si="134"/>
        <v>#DIV/0!</v>
      </c>
      <c r="BK178">
        <f t="shared" si="135"/>
        <v>1.8263314975804159E-2</v>
      </c>
      <c r="BL178" t="e">
        <f t="shared" si="136"/>
        <v>#DIV/0!</v>
      </c>
      <c r="BM178" t="e">
        <f t="shared" si="137"/>
        <v>#DIV/0!</v>
      </c>
      <c r="BN178" t="s">
        <v>413</v>
      </c>
      <c r="BO178">
        <v>0</v>
      </c>
      <c r="BP178" t="e">
        <f t="shared" si="138"/>
        <v>#DIV/0!</v>
      </c>
      <c r="BQ178" t="e">
        <f t="shared" si="139"/>
        <v>#DIV/0!</v>
      </c>
      <c r="BR178" t="e">
        <f t="shared" si="140"/>
        <v>#DIV/0!</v>
      </c>
      <c r="BS178" t="e">
        <f t="shared" si="141"/>
        <v>#DIV/0!</v>
      </c>
      <c r="BT178" t="e">
        <f t="shared" si="142"/>
        <v>#DIV/0!</v>
      </c>
      <c r="BU178" t="e">
        <f t="shared" si="143"/>
        <v>#DIV/0!</v>
      </c>
      <c r="BV178" t="e">
        <f t="shared" si="144"/>
        <v>#DIV/0!</v>
      </c>
      <c r="BW178" t="e">
        <f t="shared" si="145"/>
        <v>#DIV/0!</v>
      </c>
      <c r="BX178" t="s">
        <v>413</v>
      </c>
      <c r="BY178" t="s">
        <v>413</v>
      </c>
      <c r="BZ178" t="s">
        <v>413</v>
      </c>
      <c r="CA178" t="s">
        <v>413</v>
      </c>
      <c r="CB178" t="s">
        <v>413</v>
      </c>
      <c r="CC178" t="s">
        <v>413</v>
      </c>
      <c r="CD178" t="s">
        <v>413</v>
      </c>
      <c r="CE178" t="s">
        <v>413</v>
      </c>
      <c r="CF178">
        <v>251</v>
      </c>
      <c r="CG178">
        <v>1000</v>
      </c>
      <c r="CH178" t="s">
        <v>414</v>
      </c>
      <c r="CI178">
        <v>8.5</v>
      </c>
      <c r="CJ178">
        <v>1.992</v>
      </c>
      <c r="CK178">
        <v>33.67</v>
      </c>
      <c r="CL178">
        <v>2.6106759999999999E-5</v>
      </c>
      <c r="CM178">
        <v>3.7014436000000001E-4</v>
      </c>
      <c r="CN178">
        <v>1.8797999360000001E-2</v>
      </c>
      <c r="CO178">
        <v>1.9799999999999999E-4</v>
      </c>
      <c r="CP178">
        <f t="shared" si="146"/>
        <v>1199.9949999999999</v>
      </c>
      <c r="CQ178">
        <f t="shared" si="147"/>
        <v>1009.501799799199</v>
      </c>
      <c r="CR178">
        <f t="shared" si="148"/>
        <v>0.84125500506185369</v>
      </c>
      <c r="CS178">
        <f t="shared" si="149"/>
        <v>0.16202215976937773</v>
      </c>
      <c r="CT178">
        <v>6</v>
      </c>
      <c r="CU178">
        <v>0.5</v>
      </c>
      <c r="CV178" t="s">
        <v>415</v>
      </c>
      <c r="CW178">
        <v>2</v>
      </c>
      <c r="CX178" t="b">
        <v>1</v>
      </c>
      <c r="CY178">
        <v>1657206107.2874999</v>
      </c>
      <c r="CZ178">
        <v>1048.2887499999999</v>
      </c>
      <c r="DA178">
        <v>1075.2425000000001</v>
      </c>
      <c r="DB178">
        <v>34.556300000000007</v>
      </c>
      <c r="DC178">
        <v>33.309712500000003</v>
      </c>
      <c r="DD178">
        <v>1049.46</v>
      </c>
      <c r="DE178">
        <v>34.109074999999997</v>
      </c>
      <c r="DF178">
        <v>650.35462499999994</v>
      </c>
      <c r="DG178">
        <v>101.2225</v>
      </c>
      <c r="DH178">
        <v>9.992177499999999E-2</v>
      </c>
      <c r="DI178">
        <v>33.470125000000003</v>
      </c>
      <c r="DJ178">
        <v>999.9</v>
      </c>
      <c r="DK178">
        <v>33.282899999999998</v>
      </c>
      <c r="DL178">
        <v>0</v>
      </c>
      <c r="DM178">
        <v>0</v>
      </c>
      <c r="DN178">
        <v>8997.34375</v>
      </c>
      <c r="DO178">
        <v>0</v>
      </c>
      <c r="DP178">
        <v>2061.9962500000001</v>
      </c>
      <c r="DQ178">
        <v>-26.951887500000002</v>
      </c>
      <c r="DR178">
        <v>1085.81125</v>
      </c>
      <c r="DS178">
        <v>1112.29</v>
      </c>
      <c r="DT178">
        <v>1.2465837500000001</v>
      </c>
      <c r="DU178">
        <v>1075.2425000000001</v>
      </c>
      <c r="DV178">
        <v>33.309712500000003</v>
      </c>
      <c r="DW178">
        <v>3.4978737500000001</v>
      </c>
      <c r="DX178">
        <v>3.3716925</v>
      </c>
      <c r="DY178">
        <v>26.609412500000001</v>
      </c>
      <c r="DZ178">
        <v>25.987137499999999</v>
      </c>
      <c r="EA178">
        <v>1199.9949999999999</v>
      </c>
      <c r="EB178">
        <v>0.95799374999999998</v>
      </c>
      <c r="EC178">
        <v>4.2006500000000002E-2</v>
      </c>
      <c r="ED178">
        <v>0</v>
      </c>
      <c r="EE178">
        <v>541.64087500000005</v>
      </c>
      <c r="EF178">
        <v>5.0001600000000002</v>
      </c>
      <c r="EG178">
        <v>8332.0087500000009</v>
      </c>
      <c r="EH178">
        <v>9515.1162499999991</v>
      </c>
      <c r="EI178">
        <v>47.561999999999998</v>
      </c>
      <c r="EJ178">
        <v>49.875</v>
      </c>
      <c r="EK178">
        <v>48.726374999999997</v>
      </c>
      <c r="EL178">
        <v>48.66375</v>
      </c>
      <c r="EM178">
        <v>49.25</v>
      </c>
      <c r="EN178">
        <v>1144.7950000000001</v>
      </c>
      <c r="EO178">
        <v>50.2</v>
      </c>
      <c r="EP178">
        <v>0</v>
      </c>
      <c r="EQ178">
        <v>610690.5</v>
      </c>
      <c r="ER178">
        <v>0</v>
      </c>
      <c r="ES178">
        <v>541.27</v>
      </c>
      <c r="ET178">
        <v>4.4208461406295108</v>
      </c>
      <c r="EU178">
        <v>215.46846132644549</v>
      </c>
      <c r="EV178">
        <v>8296.9628000000012</v>
      </c>
      <c r="EW178">
        <v>15</v>
      </c>
      <c r="EX178">
        <v>1657194677</v>
      </c>
      <c r="EY178" t="s">
        <v>416</v>
      </c>
      <c r="EZ178">
        <v>1657194677</v>
      </c>
      <c r="FA178">
        <v>1657194677</v>
      </c>
      <c r="FB178">
        <v>4</v>
      </c>
      <c r="FC178">
        <v>-0.154</v>
      </c>
      <c r="FD178">
        <v>6.0000000000000001E-3</v>
      </c>
      <c r="FE178">
        <v>-1.1719999999999999</v>
      </c>
      <c r="FF178">
        <v>0.44700000000000001</v>
      </c>
      <c r="FG178">
        <v>415</v>
      </c>
      <c r="FH178">
        <v>30</v>
      </c>
      <c r="FI178">
        <v>0.27</v>
      </c>
      <c r="FJ178">
        <v>0.12</v>
      </c>
      <c r="FK178">
        <v>-26.80316097560975</v>
      </c>
      <c r="FL178">
        <v>-0.49828641114976718</v>
      </c>
      <c r="FM178">
        <v>7.4649156230177399E-2</v>
      </c>
      <c r="FN178">
        <v>1</v>
      </c>
      <c r="FO178">
        <v>540.9644117647058</v>
      </c>
      <c r="FP178">
        <v>4.2314132832914106</v>
      </c>
      <c r="FQ178">
        <v>0.47628853820589251</v>
      </c>
      <c r="FR178">
        <v>0</v>
      </c>
      <c r="FS178">
        <v>1.3584465853658541</v>
      </c>
      <c r="FT178">
        <v>-0.56742857142857206</v>
      </c>
      <c r="FU178">
        <v>6.6695819579010218E-2</v>
      </c>
      <c r="FV178">
        <v>0</v>
      </c>
      <c r="FW178">
        <v>1</v>
      </c>
      <c r="FX178">
        <v>3</v>
      </c>
      <c r="FY178" t="s">
        <v>417</v>
      </c>
      <c r="FZ178">
        <v>3.3688099999999999</v>
      </c>
      <c r="GA178">
        <v>2.8937200000000001</v>
      </c>
      <c r="GB178">
        <v>0.18707299999999999</v>
      </c>
      <c r="GC178">
        <v>0.19256799999999999</v>
      </c>
      <c r="GD178">
        <v>0.142068</v>
      </c>
      <c r="GE178">
        <v>0.14130999999999999</v>
      </c>
      <c r="GF178">
        <v>28005</v>
      </c>
      <c r="GG178">
        <v>24215.200000000001</v>
      </c>
      <c r="GH178">
        <v>30802.7</v>
      </c>
      <c r="GI178">
        <v>27963.9</v>
      </c>
      <c r="GJ178">
        <v>34836.5</v>
      </c>
      <c r="GK178">
        <v>33906.300000000003</v>
      </c>
      <c r="GL178">
        <v>40171.800000000003</v>
      </c>
      <c r="GM178">
        <v>39005.9</v>
      </c>
      <c r="GN178">
        <v>2.3188</v>
      </c>
      <c r="GO178">
        <v>1.53068</v>
      </c>
      <c r="GP178">
        <v>0</v>
      </c>
      <c r="GQ178">
        <v>6.9916199999999998E-2</v>
      </c>
      <c r="GR178">
        <v>999.9</v>
      </c>
      <c r="GS178">
        <v>32.154200000000003</v>
      </c>
      <c r="GT178">
        <v>46.3</v>
      </c>
      <c r="GU178">
        <v>44</v>
      </c>
      <c r="GV178">
        <v>41.868699999999997</v>
      </c>
      <c r="GW178">
        <v>50.723700000000001</v>
      </c>
      <c r="GX178">
        <v>42.860599999999998</v>
      </c>
      <c r="GY178">
        <v>1</v>
      </c>
      <c r="GZ178">
        <v>0.70007900000000001</v>
      </c>
      <c r="HA178">
        <v>1.6883900000000001</v>
      </c>
      <c r="HB178">
        <v>20.198599999999999</v>
      </c>
      <c r="HC178">
        <v>5.2142900000000001</v>
      </c>
      <c r="HD178">
        <v>11.974</v>
      </c>
      <c r="HE178">
        <v>4.9896500000000001</v>
      </c>
      <c r="HF178">
        <v>3.2924799999999999</v>
      </c>
      <c r="HG178">
        <v>7080.3</v>
      </c>
      <c r="HH178">
        <v>9999</v>
      </c>
      <c r="HI178">
        <v>9999</v>
      </c>
      <c r="HJ178">
        <v>659.4</v>
      </c>
      <c r="HK178">
        <v>4.9713200000000004</v>
      </c>
      <c r="HL178">
        <v>1.8747</v>
      </c>
      <c r="HM178">
        <v>1.87103</v>
      </c>
      <c r="HN178">
        <v>1.8708199999999999</v>
      </c>
      <c r="HO178">
        <v>1.87531</v>
      </c>
      <c r="HP178">
        <v>1.87201</v>
      </c>
      <c r="HQ178">
        <v>1.8674999999999999</v>
      </c>
      <c r="HR178">
        <v>1.8784799999999999</v>
      </c>
      <c r="HS178">
        <v>0</v>
      </c>
      <c r="HT178">
        <v>0</v>
      </c>
      <c r="HU178">
        <v>0</v>
      </c>
      <c r="HV178">
        <v>0</v>
      </c>
      <c r="HW178" t="s">
        <v>418</v>
      </c>
      <c r="HX178" t="s">
        <v>419</v>
      </c>
      <c r="HY178" t="s">
        <v>420</v>
      </c>
      <c r="HZ178" t="s">
        <v>420</v>
      </c>
      <c r="IA178" t="s">
        <v>420</v>
      </c>
      <c r="IB178" t="s">
        <v>420</v>
      </c>
      <c r="IC178">
        <v>0</v>
      </c>
      <c r="ID178">
        <v>100</v>
      </c>
      <c r="IE178">
        <v>100</v>
      </c>
      <c r="IF178">
        <v>-1.17</v>
      </c>
      <c r="IG178">
        <v>0.44719999999999999</v>
      </c>
      <c r="IH178">
        <v>-1.172199999999918</v>
      </c>
      <c r="II178">
        <v>0</v>
      </c>
      <c r="IJ178">
        <v>0</v>
      </c>
      <c r="IK178">
        <v>0</v>
      </c>
      <c r="IL178">
        <v>0.44723499999999922</v>
      </c>
      <c r="IM178">
        <v>0</v>
      </c>
      <c r="IN178">
        <v>0</v>
      </c>
      <c r="IO178">
        <v>0</v>
      </c>
      <c r="IP178">
        <v>-1</v>
      </c>
      <c r="IQ178">
        <v>-1</v>
      </c>
      <c r="IR178">
        <v>-1</v>
      </c>
      <c r="IS178">
        <v>-1</v>
      </c>
      <c r="IT178">
        <v>190.5</v>
      </c>
      <c r="IU178">
        <v>190.5</v>
      </c>
      <c r="IV178">
        <v>2.3010299999999999</v>
      </c>
      <c r="IW178">
        <v>2.5671400000000002</v>
      </c>
      <c r="IX178">
        <v>1.49902</v>
      </c>
      <c r="IY178">
        <v>2.2778299999999998</v>
      </c>
      <c r="IZ178">
        <v>1.69678</v>
      </c>
      <c r="JA178">
        <v>2.34009</v>
      </c>
      <c r="JB178">
        <v>45.863199999999999</v>
      </c>
      <c r="JC178">
        <v>13.799300000000001</v>
      </c>
      <c r="JD178">
        <v>18</v>
      </c>
      <c r="JE178">
        <v>708.83399999999995</v>
      </c>
      <c r="JF178">
        <v>270.14800000000002</v>
      </c>
      <c r="JG178">
        <v>30.003499999999999</v>
      </c>
      <c r="JH178">
        <v>36.215200000000003</v>
      </c>
      <c r="JI178">
        <v>30.000699999999998</v>
      </c>
      <c r="JJ178">
        <v>35.997900000000001</v>
      </c>
      <c r="JK178">
        <v>36.005200000000002</v>
      </c>
      <c r="JL178">
        <v>46.156999999999996</v>
      </c>
      <c r="JM178">
        <v>22.6035</v>
      </c>
      <c r="JN178">
        <v>3.0997300000000001</v>
      </c>
      <c r="JO178">
        <v>30</v>
      </c>
      <c r="JP178">
        <v>1090.18</v>
      </c>
      <c r="JQ178">
        <v>33.354399999999998</v>
      </c>
      <c r="JR178">
        <v>98.189499999999995</v>
      </c>
      <c r="JS178">
        <v>98.205200000000005</v>
      </c>
    </row>
    <row r="179" spans="1:279" x14ac:dyDescent="0.2">
      <c r="A179">
        <v>164</v>
      </c>
      <c r="B179">
        <v>1657206113.5999999</v>
      </c>
      <c r="C179">
        <v>650.5</v>
      </c>
      <c r="D179" t="s">
        <v>747</v>
      </c>
      <c r="E179" t="s">
        <v>748</v>
      </c>
      <c r="F179">
        <v>4</v>
      </c>
      <c r="G179">
        <v>1657206111.5999999</v>
      </c>
      <c r="H179">
        <f t="shared" si="100"/>
        <v>1.4991649709712698E-3</v>
      </c>
      <c r="I179">
        <f t="shared" si="101"/>
        <v>1.4991649709712698</v>
      </c>
      <c r="J179">
        <f t="shared" si="102"/>
        <v>18.418424115730769</v>
      </c>
      <c r="K179">
        <f t="shared" si="103"/>
        <v>1055.505714285714</v>
      </c>
      <c r="L179">
        <f t="shared" si="104"/>
        <v>702.1427106429926</v>
      </c>
      <c r="M179">
        <f t="shared" si="105"/>
        <v>71.142814355704516</v>
      </c>
      <c r="N179">
        <f t="shared" si="106"/>
        <v>106.94641693858514</v>
      </c>
      <c r="O179">
        <f t="shared" si="107"/>
        <v>9.0752927717629009E-2</v>
      </c>
      <c r="P179">
        <f t="shared" si="108"/>
        <v>2.7716195757763837</v>
      </c>
      <c r="Q179">
        <f t="shared" si="109"/>
        <v>8.9133827699865192E-2</v>
      </c>
      <c r="R179">
        <f t="shared" si="110"/>
        <v>5.5851705999910961E-2</v>
      </c>
      <c r="S179">
        <f t="shared" si="111"/>
        <v>194.42689032673127</v>
      </c>
      <c r="T179">
        <f t="shared" si="112"/>
        <v>34.275653719824668</v>
      </c>
      <c r="U179">
        <f t="shared" si="113"/>
        <v>33.29718571428571</v>
      </c>
      <c r="V179">
        <f t="shared" si="114"/>
        <v>5.1370839804707158</v>
      </c>
      <c r="W179">
        <f t="shared" si="115"/>
        <v>67.535150350879462</v>
      </c>
      <c r="X179">
        <f t="shared" si="116"/>
        <v>3.5055972860590865</v>
      </c>
      <c r="Y179">
        <f t="shared" si="117"/>
        <v>5.190774386146658</v>
      </c>
      <c r="Z179">
        <f t="shared" si="118"/>
        <v>1.6314866944116293</v>
      </c>
      <c r="AA179">
        <f t="shared" si="119"/>
        <v>-66.113175219832996</v>
      </c>
      <c r="AB179">
        <f t="shared" si="120"/>
        <v>27.728742483639834</v>
      </c>
      <c r="AC179">
        <f t="shared" si="121"/>
        <v>2.3000190889427401</v>
      </c>
      <c r="AD179">
        <f t="shared" si="122"/>
        <v>158.34247667948085</v>
      </c>
      <c r="AE179">
        <f t="shared" si="123"/>
        <v>27.840948878991554</v>
      </c>
      <c r="AF179">
        <f t="shared" si="124"/>
        <v>1.4149310791615779</v>
      </c>
      <c r="AG179">
        <f t="shared" si="125"/>
        <v>18.418424115730769</v>
      </c>
      <c r="AH179">
        <v>1120.5594582394381</v>
      </c>
      <c r="AI179">
        <v>1095.9585454545449</v>
      </c>
      <c r="AJ179">
        <v>1.748933241370898</v>
      </c>
      <c r="AK179">
        <v>65.771731375418483</v>
      </c>
      <c r="AL179">
        <f t="shared" si="126"/>
        <v>1.4991649709712698</v>
      </c>
      <c r="AM179">
        <v>33.332278966712643</v>
      </c>
      <c r="AN179">
        <v>34.610598601398628</v>
      </c>
      <c r="AO179">
        <v>1.057978255029012E-2</v>
      </c>
      <c r="AP179">
        <v>88.071452504573628</v>
      </c>
      <c r="AQ179">
        <v>1</v>
      </c>
      <c r="AR179">
        <v>0</v>
      </c>
      <c r="AS179">
        <f t="shared" si="127"/>
        <v>1</v>
      </c>
      <c r="AT179">
        <f t="shared" si="128"/>
        <v>0</v>
      </c>
      <c r="AU179">
        <f t="shared" si="129"/>
        <v>47372.365700704075</v>
      </c>
      <c r="AV179" t="s">
        <v>413</v>
      </c>
      <c r="AW179" t="s">
        <v>413</v>
      </c>
      <c r="AX179">
        <v>0</v>
      </c>
      <c r="AY179">
        <v>0</v>
      </c>
      <c r="AZ179" t="e">
        <f t="shared" si="130"/>
        <v>#DIV/0!</v>
      </c>
      <c r="BA179">
        <v>0</v>
      </c>
      <c r="BB179" t="s">
        <v>413</v>
      </c>
      <c r="BC179" t="s">
        <v>413</v>
      </c>
      <c r="BD179">
        <v>0</v>
      </c>
      <c r="BE179">
        <v>0</v>
      </c>
      <c r="BF179" t="e">
        <f t="shared" si="131"/>
        <v>#DIV/0!</v>
      </c>
      <c r="BG179">
        <v>0.5</v>
      </c>
      <c r="BH179">
        <f t="shared" si="132"/>
        <v>1009.5072426563378</v>
      </c>
      <c r="BI179">
        <f t="shared" si="133"/>
        <v>18.418424115730769</v>
      </c>
      <c r="BJ179" t="e">
        <f t="shared" si="134"/>
        <v>#DIV/0!</v>
      </c>
      <c r="BK179">
        <f t="shared" si="135"/>
        <v>1.8244964808044349E-2</v>
      </c>
      <c r="BL179" t="e">
        <f t="shared" si="136"/>
        <v>#DIV/0!</v>
      </c>
      <c r="BM179" t="e">
        <f t="shared" si="137"/>
        <v>#DIV/0!</v>
      </c>
      <c r="BN179" t="s">
        <v>413</v>
      </c>
      <c r="BO179">
        <v>0</v>
      </c>
      <c r="BP179" t="e">
        <f t="shared" si="138"/>
        <v>#DIV/0!</v>
      </c>
      <c r="BQ179" t="e">
        <f t="shared" si="139"/>
        <v>#DIV/0!</v>
      </c>
      <c r="BR179" t="e">
        <f t="shared" si="140"/>
        <v>#DIV/0!</v>
      </c>
      <c r="BS179" t="e">
        <f t="shared" si="141"/>
        <v>#DIV/0!</v>
      </c>
      <c r="BT179" t="e">
        <f t="shared" si="142"/>
        <v>#DIV/0!</v>
      </c>
      <c r="BU179" t="e">
        <f t="shared" si="143"/>
        <v>#DIV/0!</v>
      </c>
      <c r="BV179" t="e">
        <f t="shared" si="144"/>
        <v>#DIV/0!</v>
      </c>
      <c r="BW179" t="e">
        <f t="shared" si="145"/>
        <v>#DIV/0!</v>
      </c>
      <c r="BX179" t="s">
        <v>413</v>
      </c>
      <c r="BY179" t="s">
        <v>413</v>
      </c>
      <c r="BZ179" t="s">
        <v>413</v>
      </c>
      <c r="CA179" t="s">
        <v>413</v>
      </c>
      <c r="CB179" t="s">
        <v>413</v>
      </c>
      <c r="CC179" t="s">
        <v>413</v>
      </c>
      <c r="CD179" t="s">
        <v>413</v>
      </c>
      <c r="CE179" t="s">
        <v>413</v>
      </c>
      <c r="CF179">
        <v>251</v>
      </c>
      <c r="CG179">
        <v>1000</v>
      </c>
      <c r="CH179" t="s">
        <v>414</v>
      </c>
      <c r="CI179">
        <v>8.5</v>
      </c>
      <c r="CJ179">
        <v>1.992</v>
      </c>
      <c r="CK179">
        <v>33.67</v>
      </c>
      <c r="CL179">
        <v>2.6106759999999999E-5</v>
      </c>
      <c r="CM179">
        <v>3.7014436000000001E-4</v>
      </c>
      <c r="CN179">
        <v>1.8797999360000001E-2</v>
      </c>
      <c r="CO179">
        <v>1.9799999999999999E-4</v>
      </c>
      <c r="CP179">
        <f t="shared" si="146"/>
        <v>1200.001428571429</v>
      </c>
      <c r="CQ179">
        <f t="shared" si="147"/>
        <v>1009.5072426563378</v>
      </c>
      <c r="CR179">
        <f t="shared" si="148"/>
        <v>0.84125503405285973</v>
      </c>
      <c r="CS179">
        <f t="shared" si="149"/>
        <v>0.16202221572201919</v>
      </c>
      <c r="CT179">
        <v>6</v>
      </c>
      <c r="CU179">
        <v>0.5</v>
      </c>
      <c r="CV179" t="s">
        <v>415</v>
      </c>
      <c r="CW179">
        <v>2</v>
      </c>
      <c r="CX179" t="b">
        <v>1</v>
      </c>
      <c r="CY179">
        <v>1657206111.5999999</v>
      </c>
      <c r="CZ179">
        <v>1055.505714285714</v>
      </c>
      <c r="DA179">
        <v>1082.568571428571</v>
      </c>
      <c r="DB179">
        <v>34.59842857142857</v>
      </c>
      <c r="DC179">
        <v>33.338228571428573</v>
      </c>
      <c r="DD179">
        <v>1056.6785714285711</v>
      </c>
      <c r="DE179">
        <v>34.151214285714282</v>
      </c>
      <c r="DF179">
        <v>650.36185714285716</v>
      </c>
      <c r="DG179">
        <v>101.22242857142859</v>
      </c>
      <c r="DH179">
        <v>0.1000138285714286</v>
      </c>
      <c r="DI179">
        <v>33.482757142857153</v>
      </c>
      <c r="DJ179">
        <v>999.89999999999986</v>
      </c>
      <c r="DK179">
        <v>33.29718571428571</v>
      </c>
      <c r="DL179">
        <v>0</v>
      </c>
      <c r="DM179">
        <v>0</v>
      </c>
      <c r="DN179">
        <v>9015.5357142857138</v>
      </c>
      <c r="DO179">
        <v>0</v>
      </c>
      <c r="DP179">
        <v>2004.6671428571431</v>
      </c>
      <c r="DQ179">
        <v>-27.062899999999999</v>
      </c>
      <c r="DR179">
        <v>1093.3342857142859</v>
      </c>
      <c r="DS179">
        <v>1119.9057142857141</v>
      </c>
      <c r="DT179">
        <v>1.260218571428571</v>
      </c>
      <c r="DU179">
        <v>1082.568571428571</v>
      </c>
      <c r="DV179">
        <v>33.338228571428573</v>
      </c>
      <c r="DW179">
        <v>3.5021357142857141</v>
      </c>
      <c r="DX179">
        <v>3.3745757142857138</v>
      </c>
      <c r="DY179">
        <v>26.630085714285709</v>
      </c>
      <c r="DZ179">
        <v>26.00158571428571</v>
      </c>
      <c r="EA179">
        <v>1200.001428571429</v>
      </c>
      <c r="EB179">
        <v>0.9579925714285713</v>
      </c>
      <c r="EC179">
        <v>4.2007657142857147E-2</v>
      </c>
      <c r="ED179">
        <v>0</v>
      </c>
      <c r="EE179">
        <v>541.81114285714284</v>
      </c>
      <c r="EF179">
        <v>5.0001600000000002</v>
      </c>
      <c r="EG179">
        <v>8206.3757142857139</v>
      </c>
      <c r="EH179">
        <v>9515.1557142857164</v>
      </c>
      <c r="EI179">
        <v>47.58</v>
      </c>
      <c r="EJ179">
        <v>49.901571428571437</v>
      </c>
      <c r="EK179">
        <v>48.767714285714291</v>
      </c>
      <c r="EL179">
        <v>48.686999999999998</v>
      </c>
      <c r="EM179">
        <v>49.276571428571437</v>
      </c>
      <c r="EN179">
        <v>1144.8</v>
      </c>
      <c r="EO179">
        <v>50.201428571428572</v>
      </c>
      <c r="EP179">
        <v>0</v>
      </c>
      <c r="EQ179">
        <v>610694.09999990463</v>
      </c>
      <c r="ER179">
        <v>0</v>
      </c>
      <c r="ES179">
        <v>541.51440000000002</v>
      </c>
      <c r="ET179">
        <v>3.4248461541607651</v>
      </c>
      <c r="EU179">
        <v>-285.19538509398473</v>
      </c>
      <c r="EV179">
        <v>8277.1544000000013</v>
      </c>
      <c r="EW179">
        <v>15</v>
      </c>
      <c r="EX179">
        <v>1657194677</v>
      </c>
      <c r="EY179" t="s">
        <v>416</v>
      </c>
      <c r="EZ179">
        <v>1657194677</v>
      </c>
      <c r="FA179">
        <v>1657194677</v>
      </c>
      <c r="FB179">
        <v>4</v>
      </c>
      <c r="FC179">
        <v>-0.154</v>
      </c>
      <c r="FD179">
        <v>6.0000000000000001E-3</v>
      </c>
      <c r="FE179">
        <v>-1.1719999999999999</v>
      </c>
      <c r="FF179">
        <v>0.44700000000000001</v>
      </c>
      <c r="FG179">
        <v>415</v>
      </c>
      <c r="FH179">
        <v>30</v>
      </c>
      <c r="FI179">
        <v>0.27</v>
      </c>
      <c r="FJ179">
        <v>0.12</v>
      </c>
      <c r="FK179">
        <v>-26.860307317073168</v>
      </c>
      <c r="FL179">
        <v>-1.0604843205575609</v>
      </c>
      <c r="FM179">
        <v>0.1224758361239689</v>
      </c>
      <c r="FN179">
        <v>0</v>
      </c>
      <c r="FO179">
        <v>541.26502941176477</v>
      </c>
      <c r="FP179">
        <v>4.1528953375029474</v>
      </c>
      <c r="FQ179">
        <v>0.46765657870444183</v>
      </c>
      <c r="FR179">
        <v>0</v>
      </c>
      <c r="FS179">
        <v>1.331296097560976</v>
      </c>
      <c r="FT179">
        <v>-0.70887156794425166</v>
      </c>
      <c r="FU179">
        <v>7.3145914440965978E-2</v>
      </c>
      <c r="FV179">
        <v>0</v>
      </c>
      <c r="FW179">
        <v>0</v>
      </c>
      <c r="FX179">
        <v>3</v>
      </c>
      <c r="FY179" t="s">
        <v>425</v>
      </c>
      <c r="FZ179">
        <v>3.3688099999999999</v>
      </c>
      <c r="GA179">
        <v>2.8937599999999999</v>
      </c>
      <c r="GB179">
        <v>0.187836</v>
      </c>
      <c r="GC179">
        <v>0.19333</v>
      </c>
      <c r="GD179">
        <v>0.14216100000000001</v>
      </c>
      <c r="GE179">
        <v>0.14133999999999999</v>
      </c>
      <c r="GF179">
        <v>27978.1</v>
      </c>
      <c r="GG179">
        <v>24192</v>
      </c>
      <c r="GH179">
        <v>30802.1</v>
      </c>
      <c r="GI179">
        <v>27963.599999999999</v>
      </c>
      <c r="GJ179">
        <v>34832.6</v>
      </c>
      <c r="GK179">
        <v>33904.6</v>
      </c>
      <c r="GL179">
        <v>40171.599999999999</v>
      </c>
      <c r="GM179">
        <v>39005.199999999997</v>
      </c>
      <c r="GN179">
        <v>2.3189299999999999</v>
      </c>
      <c r="GO179">
        <v>1.5305</v>
      </c>
      <c r="GP179">
        <v>0</v>
      </c>
      <c r="GQ179">
        <v>6.9379800000000005E-2</v>
      </c>
      <c r="GR179">
        <v>999.9</v>
      </c>
      <c r="GS179">
        <v>32.180500000000002</v>
      </c>
      <c r="GT179">
        <v>46.3</v>
      </c>
      <c r="GU179">
        <v>44</v>
      </c>
      <c r="GV179">
        <v>41.863100000000003</v>
      </c>
      <c r="GW179">
        <v>50.483699999999999</v>
      </c>
      <c r="GX179">
        <v>43.137</v>
      </c>
      <c r="GY179">
        <v>1</v>
      </c>
      <c r="GZ179">
        <v>0.70054899999999998</v>
      </c>
      <c r="HA179">
        <v>1.6974</v>
      </c>
      <c r="HB179">
        <v>20.198399999999999</v>
      </c>
      <c r="HC179">
        <v>5.2147399999999999</v>
      </c>
      <c r="HD179">
        <v>11.974</v>
      </c>
      <c r="HE179">
        <v>4.9897</v>
      </c>
      <c r="HF179">
        <v>3.2925</v>
      </c>
      <c r="HG179">
        <v>7080.3</v>
      </c>
      <c r="HH179">
        <v>9999</v>
      </c>
      <c r="HI179">
        <v>9999</v>
      </c>
      <c r="HJ179">
        <v>659.4</v>
      </c>
      <c r="HK179">
        <v>4.9713099999999999</v>
      </c>
      <c r="HL179">
        <v>1.8747199999999999</v>
      </c>
      <c r="HM179">
        <v>1.87103</v>
      </c>
      <c r="HN179">
        <v>1.87079</v>
      </c>
      <c r="HO179">
        <v>1.8753</v>
      </c>
      <c r="HP179">
        <v>1.8720000000000001</v>
      </c>
      <c r="HQ179">
        <v>1.8674500000000001</v>
      </c>
      <c r="HR179">
        <v>1.8784799999999999</v>
      </c>
      <c r="HS179">
        <v>0</v>
      </c>
      <c r="HT179">
        <v>0</v>
      </c>
      <c r="HU179">
        <v>0</v>
      </c>
      <c r="HV179">
        <v>0</v>
      </c>
      <c r="HW179" t="s">
        <v>418</v>
      </c>
      <c r="HX179" t="s">
        <v>419</v>
      </c>
      <c r="HY179" t="s">
        <v>420</v>
      </c>
      <c r="HZ179" t="s">
        <v>420</v>
      </c>
      <c r="IA179" t="s">
        <v>420</v>
      </c>
      <c r="IB179" t="s">
        <v>420</v>
      </c>
      <c r="IC179">
        <v>0</v>
      </c>
      <c r="ID179">
        <v>100</v>
      </c>
      <c r="IE179">
        <v>100</v>
      </c>
      <c r="IF179">
        <v>-1.17</v>
      </c>
      <c r="IG179">
        <v>0.44719999999999999</v>
      </c>
      <c r="IH179">
        <v>-1.172199999999918</v>
      </c>
      <c r="II179">
        <v>0</v>
      </c>
      <c r="IJ179">
        <v>0</v>
      </c>
      <c r="IK179">
        <v>0</v>
      </c>
      <c r="IL179">
        <v>0.44723499999999922</v>
      </c>
      <c r="IM179">
        <v>0</v>
      </c>
      <c r="IN179">
        <v>0</v>
      </c>
      <c r="IO179">
        <v>0</v>
      </c>
      <c r="IP179">
        <v>-1</v>
      </c>
      <c r="IQ179">
        <v>-1</v>
      </c>
      <c r="IR179">
        <v>-1</v>
      </c>
      <c r="IS179">
        <v>-1</v>
      </c>
      <c r="IT179">
        <v>190.6</v>
      </c>
      <c r="IU179">
        <v>190.6</v>
      </c>
      <c r="IV179">
        <v>2.3156699999999999</v>
      </c>
      <c r="IW179">
        <v>2.5622600000000002</v>
      </c>
      <c r="IX179">
        <v>1.49902</v>
      </c>
      <c r="IY179">
        <v>2.2766099999999998</v>
      </c>
      <c r="IZ179">
        <v>1.69678</v>
      </c>
      <c r="JA179">
        <v>2.3913600000000002</v>
      </c>
      <c r="JB179">
        <v>45.892099999999999</v>
      </c>
      <c r="JC179">
        <v>13.8081</v>
      </c>
      <c r="JD179">
        <v>18</v>
      </c>
      <c r="JE179">
        <v>708.98900000000003</v>
      </c>
      <c r="JF179">
        <v>270.084</v>
      </c>
      <c r="JG179">
        <v>30.003</v>
      </c>
      <c r="JH179">
        <v>36.222000000000001</v>
      </c>
      <c r="JI179">
        <v>30.000599999999999</v>
      </c>
      <c r="JJ179">
        <v>36.002299999999998</v>
      </c>
      <c r="JK179">
        <v>36.009399999999999</v>
      </c>
      <c r="JL179">
        <v>46.392499999999998</v>
      </c>
      <c r="JM179">
        <v>22.6035</v>
      </c>
      <c r="JN179">
        <v>3.0997300000000001</v>
      </c>
      <c r="JO179">
        <v>30</v>
      </c>
      <c r="JP179">
        <v>1096.8599999999999</v>
      </c>
      <c r="JQ179">
        <v>33.351300000000002</v>
      </c>
      <c r="JR179">
        <v>98.188400000000001</v>
      </c>
      <c r="JS179">
        <v>98.203699999999998</v>
      </c>
    </row>
    <row r="180" spans="1:279" x14ac:dyDescent="0.2">
      <c r="A180">
        <v>165</v>
      </c>
      <c r="B180">
        <v>1657206117.5999999</v>
      </c>
      <c r="C180">
        <v>654.5</v>
      </c>
      <c r="D180" t="s">
        <v>749</v>
      </c>
      <c r="E180" t="s">
        <v>750</v>
      </c>
      <c r="F180">
        <v>4</v>
      </c>
      <c r="G180">
        <v>1657206115.2874999</v>
      </c>
      <c r="H180">
        <f t="shared" si="100"/>
        <v>1.4864733327981971E-3</v>
      </c>
      <c r="I180">
        <f t="shared" si="101"/>
        <v>1.4864733327981972</v>
      </c>
      <c r="J180">
        <f t="shared" si="102"/>
        <v>18.488590854758666</v>
      </c>
      <c r="K180">
        <f t="shared" si="103"/>
        <v>1061.6537499999999</v>
      </c>
      <c r="L180">
        <f t="shared" si="104"/>
        <v>704.05410027160656</v>
      </c>
      <c r="M180">
        <f t="shared" si="105"/>
        <v>71.335728977065813</v>
      </c>
      <c r="N180">
        <f t="shared" si="106"/>
        <v>107.56821691439526</v>
      </c>
      <c r="O180">
        <f t="shared" si="107"/>
        <v>8.9961273801918096E-2</v>
      </c>
      <c r="P180">
        <f t="shared" si="108"/>
        <v>2.7712555462087805</v>
      </c>
      <c r="Q180">
        <f t="shared" si="109"/>
        <v>8.8369825990268144E-2</v>
      </c>
      <c r="R180">
        <f t="shared" si="110"/>
        <v>5.5371781505570809E-2</v>
      </c>
      <c r="S180">
        <f t="shared" si="111"/>
        <v>194.42445748744191</v>
      </c>
      <c r="T180">
        <f t="shared" si="112"/>
        <v>34.284421099194773</v>
      </c>
      <c r="U180">
        <f t="shared" si="113"/>
        <v>33.305687499999998</v>
      </c>
      <c r="V180">
        <f t="shared" si="114"/>
        <v>5.1395331554950312</v>
      </c>
      <c r="W180">
        <f t="shared" si="115"/>
        <v>67.560319432453156</v>
      </c>
      <c r="X180">
        <f t="shared" si="116"/>
        <v>3.5079308876102342</v>
      </c>
      <c r="Y180">
        <f t="shared" si="117"/>
        <v>5.1922947035759144</v>
      </c>
      <c r="Z180">
        <f t="shared" si="118"/>
        <v>1.631602267884797</v>
      </c>
      <c r="AA180">
        <f t="shared" si="119"/>
        <v>-65.553473976400497</v>
      </c>
      <c r="AB180">
        <f t="shared" si="120"/>
        <v>27.236336258014727</v>
      </c>
      <c r="AC180">
        <f t="shared" si="121"/>
        <v>2.2596240757765673</v>
      </c>
      <c r="AD180">
        <f t="shared" si="122"/>
        <v>158.36694384483269</v>
      </c>
      <c r="AE180">
        <f t="shared" si="123"/>
        <v>27.730877674973694</v>
      </c>
      <c r="AF180">
        <f t="shared" si="124"/>
        <v>1.4318788312625019</v>
      </c>
      <c r="AG180">
        <f t="shared" si="125"/>
        <v>18.488590854758666</v>
      </c>
      <c r="AH180">
        <v>1127.358727515491</v>
      </c>
      <c r="AI180">
        <v>1102.8375151515149</v>
      </c>
      <c r="AJ180">
        <v>1.7120585707680509</v>
      </c>
      <c r="AK180">
        <v>65.771731375418483</v>
      </c>
      <c r="AL180">
        <f t="shared" si="126"/>
        <v>1.4864733327981972</v>
      </c>
      <c r="AM180">
        <v>33.343194674996433</v>
      </c>
      <c r="AN180">
        <v>34.629341258741277</v>
      </c>
      <c r="AO180">
        <v>7.0311132080523499E-3</v>
      </c>
      <c r="AP180">
        <v>88.071452504573628</v>
      </c>
      <c r="AQ180">
        <v>2</v>
      </c>
      <c r="AR180">
        <v>0</v>
      </c>
      <c r="AS180">
        <f t="shared" si="127"/>
        <v>1</v>
      </c>
      <c r="AT180">
        <f t="shared" si="128"/>
        <v>0</v>
      </c>
      <c r="AU180">
        <f t="shared" si="129"/>
        <v>47361.543544460947</v>
      </c>
      <c r="AV180" t="s">
        <v>413</v>
      </c>
      <c r="AW180" t="s">
        <v>413</v>
      </c>
      <c r="AX180">
        <v>0</v>
      </c>
      <c r="AY180">
        <v>0</v>
      </c>
      <c r="AZ180" t="e">
        <f t="shared" si="130"/>
        <v>#DIV/0!</v>
      </c>
      <c r="BA180">
        <v>0</v>
      </c>
      <c r="BB180" t="s">
        <v>413</v>
      </c>
      <c r="BC180" t="s">
        <v>413</v>
      </c>
      <c r="BD180">
        <v>0</v>
      </c>
      <c r="BE180">
        <v>0</v>
      </c>
      <c r="BF180" t="e">
        <f t="shared" si="131"/>
        <v>#DIV/0!</v>
      </c>
      <c r="BG180">
        <v>0.5</v>
      </c>
      <c r="BH180">
        <f t="shared" si="132"/>
        <v>1009.4944872991924</v>
      </c>
      <c r="BI180">
        <f t="shared" si="133"/>
        <v>18.488590854758666</v>
      </c>
      <c r="BJ180" t="e">
        <f t="shared" si="134"/>
        <v>#DIV/0!</v>
      </c>
      <c r="BK180">
        <f t="shared" si="135"/>
        <v>1.8314702147827624E-2</v>
      </c>
      <c r="BL180" t="e">
        <f t="shared" si="136"/>
        <v>#DIV/0!</v>
      </c>
      <c r="BM180" t="e">
        <f t="shared" si="137"/>
        <v>#DIV/0!</v>
      </c>
      <c r="BN180" t="s">
        <v>413</v>
      </c>
      <c r="BO180">
        <v>0</v>
      </c>
      <c r="BP180" t="e">
        <f t="shared" si="138"/>
        <v>#DIV/0!</v>
      </c>
      <c r="BQ180" t="e">
        <f t="shared" si="139"/>
        <v>#DIV/0!</v>
      </c>
      <c r="BR180" t="e">
        <f t="shared" si="140"/>
        <v>#DIV/0!</v>
      </c>
      <c r="BS180" t="e">
        <f t="shared" si="141"/>
        <v>#DIV/0!</v>
      </c>
      <c r="BT180" t="e">
        <f t="shared" si="142"/>
        <v>#DIV/0!</v>
      </c>
      <c r="BU180" t="e">
        <f t="shared" si="143"/>
        <v>#DIV/0!</v>
      </c>
      <c r="BV180" t="e">
        <f t="shared" si="144"/>
        <v>#DIV/0!</v>
      </c>
      <c r="BW180" t="e">
        <f t="shared" si="145"/>
        <v>#DIV/0!</v>
      </c>
      <c r="BX180" t="s">
        <v>413</v>
      </c>
      <c r="BY180" t="s">
        <v>413</v>
      </c>
      <c r="BZ180" t="s">
        <v>413</v>
      </c>
      <c r="CA180" t="s">
        <v>413</v>
      </c>
      <c r="CB180" t="s">
        <v>413</v>
      </c>
      <c r="CC180" t="s">
        <v>413</v>
      </c>
      <c r="CD180" t="s">
        <v>413</v>
      </c>
      <c r="CE180" t="s">
        <v>413</v>
      </c>
      <c r="CF180">
        <v>251</v>
      </c>
      <c r="CG180">
        <v>1000</v>
      </c>
      <c r="CH180" t="s">
        <v>414</v>
      </c>
      <c r="CI180">
        <v>8.5</v>
      </c>
      <c r="CJ180">
        <v>1.992</v>
      </c>
      <c r="CK180">
        <v>33.67</v>
      </c>
      <c r="CL180">
        <v>2.6106759999999999E-5</v>
      </c>
      <c r="CM180">
        <v>3.7014436000000001E-4</v>
      </c>
      <c r="CN180">
        <v>1.8797999360000001E-2</v>
      </c>
      <c r="CO180">
        <v>1.9799999999999999E-4</v>
      </c>
      <c r="CP180">
        <f t="shared" si="146"/>
        <v>1199.9862499999999</v>
      </c>
      <c r="CQ180">
        <f t="shared" si="147"/>
        <v>1009.4944872991924</v>
      </c>
      <c r="CR180">
        <f t="shared" si="148"/>
        <v>0.84125504546338969</v>
      </c>
      <c r="CS180">
        <f t="shared" si="149"/>
        <v>0.16202223774434243</v>
      </c>
      <c r="CT180">
        <v>6</v>
      </c>
      <c r="CU180">
        <v>0.5</v>
      </c>
      <c r="CV180" t="s">
        <v>415</v>
      </c>
      <c r="CW180">
        <v>2</v>
      </c>
      <c r="CX180" t="b">
        <v>1</v>
      </c>
      <c r="CY180">
        <v>1657206115.2874999</v>
      </c>
      <c r="CZ180">
        <v>1061.6537499999999</v>
      </c>
      <c r="DA180">
        <v>1088.6412499999999</v>
      </c>
      <c r="DB180">
        <v>34.621825000000001</v>
      </c>
      <c r="DC180">
        <v>33.346487499999988</v>
      </c>
      <c r="DD180">
        <v>1062.825</v>
      </c>
      <c r="DE180">
        <v>34.174562500000008</v>
      </c>
      <c r="DF180">
        <v>650.32412500000009</v>
      </c>
      <c r="DG180">
        <v>101.221625</v>
      </c>
      <c r="DH180">
        <v>9.9749237500000004E-2</v>
      </c>
      <c r="DI180">
        <v>33.487987500000003</v>
      </c>
      <c r="DJ180">
        <v>999.9</v>
      </c>
      <c r="DK180">
        <v>33.305687499999998</v>
      </c>
      <c r="DL180">
        <v>0</v>
      </c>
      <c r="DM180">
        <v>0</v>
      </c>
      <c r="DN180">
        <v>9013.6725000000006</v>
      </c>
      <c r="DO180">
        <v>0</v>
      </c>
      <c r="DP180">
        <v>1905.2337500000001</v>
      </c>
      <c r="DQ180">
        <v>-26.987637500000002</v>
      </c>
      <c r="DR180">
        <v>1099.72875</v>
      </c>
      <c r="DS180">
        <v>1126.19625</v>
      </c>
      <c r="DT180">
        <v>1.27532</v>
      </c>
      <c r="DU180">
        <v>1088.6412499999999</v>
      </c>
      <c r="DV180">
        <v>33.346487499999988</v>
      </c>
      <c r="DW180">
        <v>3.50448</v>
      </c>
      <c r="DX180">
        <v>3.3753912499999998</v>
      </c>
      <c r="DY180">
        <v>26.641475</v>
      </c>
      <c r="DZ180">
        <v>26.0056625</v>
      </c>
      <c r="EA180">
        <v>1199.9862499999999</v>
      </c>
      <c r="EB180">
        <v>0.95799237500000001</v>
      </c>
      <c r="EC180">
        <v>4.2007849999999999E-2</v>
      </c>
      <c r="ED180">
        <v>0</v>
      </c>
      <c r="EE180">
        <v>542.11824999999999</v>
      </c>
      <c r="EF180">
        <v>5.0001600000000002</v>
      </c>
      <c r="EG180">
        <v>8222.5162500000006</v>
      </c>
      <c r="EH180">
        <v>9515.0512500000004</v>
      </c>
      <c r="EI180">
        <v>47.601374999999997</v>
      </c>
      <c r="EJ180">
        <v>49.921499999999988</v>
      </c>
      <c r="EK180">
        <v>48.75</v>
      </c>
      <c r="EL180">
        <v>48.702749999999988</v>
      </c>
      <c r="EM180">
        <v>49.288749999999993</v>
      </c>
      <c r="EN180">
        <v>1144.7850000000001</v>
      </c>
      <c r="EO180">
        <v>50.201250000000002</v>
      </c>
      <c r="EP180">
        <v>0</v>
      </c>
      <c r="EQ180">
        <v>610698.29999995232</v>
      </c>
      <c r="ER180">
        <v>0</v>
      </c>
      <c r="ES180">
        <v>541.73450000000003</v>
      </c>
      <c r="ET180">
        <v>3.6234187945812382</v>
      </c>
      <c r="EU180">
        <v>-527.35213543612224</v>
      </c>
      <c r="EV180">
        <v>8269.0188461538455</v>
      </c>
      <c r="EW180">
        <v>15</v>
      </c>
      <c r="EX180">
        <v>1657194677</v>
      </c>
      <c r="EY180" t="s">
        <v>416</v>
      </c>
      <c r="EZ180">
        <v>1657194677</v>
      </c>
      <c r="FA180">
        <v>1657194677</v>
      </c>
      <c r="FB180">
        <v>4</v>
      </c>
      <c r="FC180">
        <v>-0.154</v>
      </c>
      <c r="FD180">
        <v>6.0000000000000001E-3</v>
      </c>
      <c r="FE180">
        <v>-1.1719999999999999</v>
      </c>
      <c r="FF180">
        <v>0.44700000000000001</v>
      </c>
      <c r="FG180">
        <v>415</v>
      </c>
      <c r="FH180">
        <v>30</v>
      </c>
      <c r="FI180">
        <v>0.27</v>
      </c>
      <c r="FJ180">
        <v>0.12</v>
      </c>
      <c r="FK180">
        <v>-26.905768292682929</v>
      </c>
      <c r="FL180">
        <v>-0.98844041811847516</v>
      </c>
      <c r="FM180">
        <v>0.11963834412465731</v>
      </c>
      <c r="FN180">
        <v>0</v>
      </c>
      <c r="FO180">
        <v>541.52735294117656</v>
      </c>
      <c r="FP180">
        <v>3.9164247493007061</v>
      </c>
      <c r="FQ180">
        <v>0.45109095746104011</v>
      </c>
      <c r="FR180">
        <v>0</v>
      </c>
      <c r="FS180">
        <v>1.3008682926829269</v>
      </c>
      <c r="FT180">
        <v>-0.45819574912891758</v>
      </c>
      <c r="FU180">
        <v>5.6130468440312983E-2</v>
      </c>
      <c r="FV180">
        <v>0</v>
      </c>
      <c r="FW180">
        <v>0</v>
      </c>
      <c r="FX180">
        <v>3</v>
      </c>
      <c r="FY180" t="s">
        <v>425</v>
      </c>
      <c r="FZ180">
        <v>3.3687100000000001</v>
      </c>
      <c r="GA180">
        <v>2.8934799999999998</v>
      </c>
      <c r="GB180">
        <v>0.18859300000000001</v>
      </c>
      <c r="GC180">
        <v>0.19408400000000001</v>
      </c>
      <c r="GD180">
        <v>0.142211</v>
      </c>
      <c r="GE180">
        <v>0.14136099999999999</v>
      </c>
      <c r="GF180">
        <v>27951.4</v>
      </c>
      <c r="GG180">
        <v>24169.3</v>
      </c>
      <c r="GH180">
        <v>30801.599999999999</v>
      </c>
      <c r="GI180">
        <v>27963.7</v>
      </c>
      <c r="GJ180">
        <v>34829.9</v>
      </c>
      <c r="GK180">
        <v>33903.699999999997</v>
      </c>
      <c r="GL180">
        <v>40170.800000000003</v>
      </c>
      <c r="GM180">
        <v>39005.199999999997</v>
      </c>
      <c r="GN180">
        <v>2.3184200000000001</v>
      </c>
      <c r="GO180">
        <v>1.5304</v>
      </c>
      <c r="GP180">
        <v>0</v>
      </c>
      <c r="GQ180">
        <v>6.8303199999999994E-2</v>
      </c>
      <c r="GR180">
        <v>999.9</v>
      </c>
      <c r="GS180">
        <v>32.204700000000003</v>
      </c>
      <c r="GT180">
        <v>46.3</v>
      </c>
      <c r="GU180">
        <v>44</v>
      </c>
      <c r="GV180">
        <v>41.8645</v>
      </c>
      <c r="GW180">
        <v>50.723700000000001</v>
      </c>
      <c r="GX180">
        <v>43.553699999999999</v>
      </c>
      <c r="GY180">
        <v>1</v>
      </c>
      <c r="GZ180">
        <v>0.70103899999999997</v>
      </c>
      <c r="HA180">
        <v>1.7060999999999999</v>
      </c>
      <c r="HB180">
        <v>20.198</v>
      </c>
      <c r="HC180">
        <v>5.2114500000000001</v>
      </c>
      <c r="HD180">
        <v>11.974</v>
      </c>
      <c r="HE180">
        <v>4.9882499999999999</v>
      </c>
      <c r="HF180">
        <v>3.2919499999999999</v>
      </c>
      <c r="HG180">
        <v>7080.5</v>
      </c>
      <c r="HH180">
        <v>9999</v>
      </c>
      <c r="HI180">
        <v>9999</v>
      </c>
      <c r="HJ180">
        <v>659.4</v>
      </c>
      <c r="HK180">
        <v>4.9713200000000004</v>
      </c>
      <c r="HL180">
        <v>1.8747400000000001</v>
      </c>
      <c r="HM180">
        <v>1.87103</v>
      </c>
      <c r="HN180">
        <v>1.8708</v>
      </c>
      <c r="HO180">
        <v>1.87531</v>
      </c>
      <c r="HP180">
        <v>1.87198</v>
      </c>
      <c r="HQ180">
        <v>1.86747</v>
      </c>
      <c r="HR180">
        <v>1.87846</v>
      </c>
      <c r="HS180">
        <v>0</v>
      </c>
      <c r="HT180">
        <v>0</v>
      </c>
      <c r="HU180">
        <v>0</v>
      </c>
      <c r="HV180">
        <v>0</v>
      </c>
      <c r="HW180" t="s">
        <v>418</v>
      </c>
      <c r="HX180" t="s">
        <v>419</v>
      </c>
      <c r="HY180" t="s">
        <v>420</v>
      </c>
      <c r="HZ180" t="s">
        <v>420</v>
      </c>
      <c r="IA180" t="s">
        <v>420</v>
      </c>
      <c r="IB180" t="s">
        <v>420</v>
      </c>
      <c r="IC180">
        <v>0</v>
      </c>
      <c r="ID180">
        <v>100</v>
      </c>
      <c r="IE180">
        <v>100</v>
      </c>
      <c r="IF180">
        <v>-1.18</v>
      </c>
      <c r="IG180">
        <v>0.44719999999999999</v>
      </c>
      <c r="IH180">
        <v>-1.172199999999918</v>
      </c>
      <c r="II180">
        <v>0</v>
      </c>
      <c r="IJ180">
        <v>0</v>
      </c>
      <c r="IK180">
        <v>0</v>
      </c>
      <c r="IL180">
        <v>0.44723499999999922</v>
      </c>
      <c r="IM180">
        <v>0</v>
      </c>
      <c r="IN180">
        <v>0</v>
      </c>
      <c r="IO180">
        <v>0</v>
      </c>
      <c r="IP180">
        <v>-1</v>
      </c>
      <c r="IQ180">
        <v>-1</v>
      </c>
      <c r="IR180">
        <v>-1</v>
      </c>
      <c r="IS180">
        <v>-1</v>
      </c>
      <c r="IT180">
        <v>190.7</v>
      </c>
      <c r="IU180">
        <v>190.7</v>
      </c>
      <c r="IV180">
        <v>2.32666</v>
      </c>
      <c r="IW180">
        <v>2.5683600000000002</v>
      </c>
      <c r="IX180">
        <v>1.49902</v>
      </c>
      <c r="IY180">
        <v>2.2766099999999998</v>
      </c>
      <c r="IZ180">
        <v>1.69678</v>
      </c>
      <c r="JA180">
        <v>2.323</v>
      </c>
      <c r="JB180">
        <v>45.892099999999999</v>
      </c>
      <c r="JC180">
        <v>13.799300000000001</v>
      </c>
      <c r="JD180">
        <v>18</v>
      </c>
      <c r="JE180">
        <v>708.61</v>
      </c>
      <c r="JF180">
        <v>270.05599999999998</v>
      </c>
      <c r="JG180">
        <v>30.002700000000001</v>
      </c>
      <c r="JH180">
        <v>36.228700000000003</v>
      </c>
      <c r="JI180">
        <v>30.000699999999998</v>
      </c>
      <c r="JJ180">
        <v>36.005600000000001</v>
      </c>
      <c r="JK180">
        <v>36.0139</v>
      </c>
      <c r="JL180">
        <v>46.625900000000001</v>
      </c>
      <c r="JM180">
        <v>22.6035</v>
      </c>
      <c r="JN180">
        <v>3.0997300000000001</v>
      </c>
      <c r="JO180">
        <v>30</v>
      </c>
      <c r="JP180">
        <v>1103.54</v>
      </c>
      <c r="JQ180">
        <v>33.492199999999997</v>
      </c>
      <c r="JR180">
        <v>98.186599999999999</v>
      </c>
      <c r="JS180">
        <v>98.203800000000001</v>
      </c>
    </row>
    <row r="181" spans="1:279" x14ac:dyDescent="0.2">
      <c r="A181">
        <v>166</v>
      </c>
      <c r="B181">
        <v>1657206121.5999999</v>
      </c>
      <c r="C181">
        <v>658.5</v>
      </c>
      <c r="D181" t="s">
        <v>751</v>
      </c>
      <c r="E181" t="s">
        <v>752</v>
      </c>
      <c r="F181">
        <v>4</v>
      </c>
      <c r="G181">
        <v>1657206119.5999999</v>
      </c>
      <c r="H181">
        <f t="shared" si="100"/>
        <v>1.4618117950158088E-3</v>
      </c>
      <c r="I181">
        <f t="shared" si="101"/>
        <v>1.4618117950158087</v>
      </c>
      <c r="J181">
        <f t="shared" si="102"/>
        <v>18.508511436337294</v>
      </c>
      <c r="K181">
        <f t="shared" si="103"/>
        <v>1068.8014285714289</v>
      </c>
      <c r="L181">
        <f t="shared" si="104"/>
        <v>705.04304373551042</v>
      </c>
      <c r="M181">
        <f t="shared" si="105"/>
        <v>71.437801054301872</v>
      </c>
      <c r="N181">
        <f t="shared" si="106"/>
        <v>108.29526579866852</v>
      </c>
      <c r="O181">
        <f t="shared" si="107"/>
        <v>8.8432746115458802E-2</v>
      </c>
      <c r="P181">
        <f t="shared" si="108"/>
        <v>2.7731407018518377</v>
      </c>
      <c r="Q181">
        <f t="shared" si="109"/>
        <v>8.6895446994020131E-2</v>
      </c>
      <c r="R181">
        <f t="shared" si="110"/>
        <v>5.4445548605956517E-2</v>
      </c>
      <c r="S181">
        <f t="shared" si="111"/>
        <v>194.42657961245604</v>
      </c>
      <c r="T181">
        <f t="shared" si="112"/>
        <v>34.298730423172969</v>
      </c>
      <c r="U181">
        <f t="shared" si="113"/>
        <v>33.312414285714283</v>
      </c>
      <c r="V181">
        <f t="shared" si="114"/>
        <v>5.1414717123308193</v>
      </c>
      <c r="W181">
        <f t="shared" si="115"/>
        <v>67.563820092206555</v>
      </c>
      <c r="X181">
        <f t="shared" si="116"/>
        <v>3.5097007615149161</v>
      </c>
      <c r="Y181">
        <f t="shared" si="117"/>
        <v>5.1946452357565223</v>
      </c>
      <c r="Z181">
        <f t="shared" si="118"/>
        <v>1.6317709508159033</v>
      </c>
      <c r="AA181">
        <f t="shared" si="119"/>
        <v>-64.465900160197165</v>
      </c>
      <c r="AB181">
        <f t="shared" si="120"/>
        <v>27.45776426969319</v>
      </c>
      <c r="AC181">
        <f t="shared" si="121"/>
        <v>2.2766110438628235</v>
      </c>
      <c r="AD181">
        <f t="shared" si="122"/>
        <v>159.69505476581492</v>
      </c>
      <c r="AE181">
        <f t="shared" si="123"/>
        <v>27.841890884713489</v>
      </c>
      <c r="AF181">
        <f t="shared" si="124"/>
        <v>1.4411738372773637</v>
      </c>
      <c r="AG181">
        <f t="shared" si="125"/>
        <v>18.508511436337294</v>
      </c>
      <c r="AH181">
        <v>1134.379728767007</v>
      </c>
      <c r="AI181">
        <v>1109.7488484848479</v>
      </c>
      <c r="AJ181">
        <v>1.7349154862160281</v>
      </c>
      <c r="AK181">
        <v>65.771731375418483</v>
      </c>
      <c r="AL181">
        <f t="shared" si="126"/>
        <v>1.4618117950158087</v>
      </c>
      <c r="AM181">
        <v>33.350424694395663</v>
      </c>
      <c r="AN181">
        <v>34.644193006993042</v>
      </c>
      <c r="AO181">
        <v>1.5126014589014159E-3</v>
      </c>
      <c r="AP181">
        <v>88.071452504573628</v>
      </c>
      <c r="AQ181">
        <v>2</v>
      </c>
      <c r="AR181">
        <v>0</v>
      </c>
      <c r="AS181">
        <f t="shared" si="127"/>
        <v>1</v>
      </c>
      <c r="AT181">
        <f t="shared" si="128"/>
        <v>0</v>
      </c>
      <c r="AU181">
        <f t="shared" si="129"/>
        <v>47412.144513700579</v>
      </c>
      <c r="AV181" t="s">
        <v>413</v>
      </c>
      <c r="AW181" t="s">
        <v>413</v>
      </c>
      <c r="AX181">
        <v>0</v>
      </c>
      <c r="AY181">
        <v>0</v>
      </c>
      <c r="AZ181" t="e">
        <f t="shared" si="130"/>
        <v>#DIV/0!</v>
      </c>
      <c r="BA181">
        <v>0</v>
      </c>
      <c r="BB181" t="s">
        <v>413</v>
      </c>
      <c r="BC181" t="s">
        <v>413</v>
      </c>
      <c r="BD181">
        <v>0</v>
      </c>
      <c r="BE181">
        <v>0</v>
      </c>
      <c r="BF181" t="e">
        <f t="shared" si="131"/>
        <v>#DIV/0!</v>
      </c>
      <c r="BG181">
        <v>0.5</v>
      </c>
      <c r="BH181">
        <f t="shared" si="132"/>
        <v>1009.5059997991999</v>
      </c>
      <c r="BI181">
        <f t="shared" si="133"/>
        <v>18.508511436337294</v>
      </c>
      <c r="BJ181" t="e">
        <f t="shared" si="134"/>
        <v>#DIV/0!</v>
      </c>
      <c r="BK181">
        <f t="shared" si="135"/>
        <v>1.8334226284954035E-2</v>
      </c>
      <c r="BL181" t="e">
        <f t="shared" si="136"/>
        <v>#DIV/0!</v>
      </c>
      <c r="BM181" t="e">
        <f t="shared" si="137"/>
        <v>#DIV/0!</v>
      </c>
      <c r="BN181" t="s">
        <v>413</v>
      </c>
      <c r="BO181">
        <v>0</v>
      </c>
      <c r="BP181" t="e">
        <f t="shared" si="138"/>
        <v>#DIV/0!</v>
      </c>
      <c r="BQ181" t="e">
        <f t="shared" si="139"/>
        <v>#DIV/0!</v>
      </c>
      <c r="BR181" t="e">
        <f t="shared" si="140"/>
        <v>#DIV/0!</v>
      </c>
      <c r="BS181" t="e">
        <f t="shared" si="141"/>
        <v>#DIV/0!</v>
      </c>
      <c r="BT181" t="e">
        <f t="shared" si="142"/>
        <v>#DIV/0!</v>
      </c>
      <c r="BU181" t="e">
        <f t="shared" si="143"/>
        <v>#DIV/0!</v>
      </c>
      <c r="BV181" t="e">
        <f t="shared" si="144"/>
        <v>#DIV/0!</v>
      </c>
      <c r="BW181" t="e">
        <f t="shared" si="145"/>
        <v>#DIV/0!</v>
      </c>
      <c r="BX181" t="s">
        <v>413</v>
      </c>
      <c r="BY181" t="s">
        <v>413</v>
      </c>
      <c r="BZ181" t="s">
        <v>413</v>
      </c>
      <c r="CA181" t="s">
        <v>413</v>
      </c>
      <c r="CB181" t="s">
        <v>413</v>
      </c>
      <c r="CC181" t="s">
        <v>413</v>
      </c>
      <c r="CD181" t="s">
        <v>413</v>
      </c>
      <c r="CE181" t="s">
        <v>413</v>
      </c>
      <c r="CF181">
        <v>251</v>
      </c>
      <c r="CG181">
        <v>1000</v>
      </c>
      <c r="CH181" t="s">
        <v>414</v>
      </c>
      <c r="CI181">
        <v>8.5</v>
      </c>
      <c r="CJ181">
        <v>1.992</v>
      </c>
      <c r="CK181">
        <v>33.67</v>
      </c>
      <c r="CL181">
        <v>2.6106759999999999E-5</v>
      </c>
      <c r="CM181">
        <v>3.7014436000000001E-4</v>
      </c>
      <c r="CN181">
        <v>1.8797999360000001E-2</v>
      </c>
      <c r="CO181">
        <v>1.9799999999999999E-4</v>
      </c>
      <c r="CP181">
        <f t="shared" si="146"/>
        <v>1200</v>
      </c>
      <c r="CQ181">
        <f t="shared" si="147"/>
        <v>1009.5059997991999</v>
      </c>
      <c r="CR181">
        <f t="shared" si="148"/>
        <v>0.84125499983266661</v>
      </c>
      <c r="CS181">
        <f t="shared" si="149"/>
        <v>0.1620221496770467</v>
      </c>
      <c r="CT181">
        <v>6</v>
      </c>
      <c r="CU181">
        <v>0.5</v>
      </c>
      <c r="CV181" t="s">
        <v>415</v>
      </c>
      <c r="CW181">
        <v>2</v>
      </c>
      <c r="CX181" t="b">
        <v>1</v>
      </c>
      <c r="CY181">
        <v>1657206119.5999999</v>
      </c>
      <c r="CZ181">
        <v>1068.8014285714289</v>
      </c>
      <c r="DA181">
        <v>1095.9085714285709</v>
      </c>
      <c r="DB181">
        <v>34.638385714285718</v>
      </c>
      <c r="DC181">
        <v>33.354857142857142</v>
      </c>
      <c r="DD181">
        <v>1069.972857142857</v>
      </c>
      <c r="DE181">
        <v>34.191157142857143</v>
      </c>
      <c r="DF181">
        <v>650.3574285714285</v>
      </c>
      <c r="DG181">
        <v>101.224</v>
      </c>
      <c r="DH181">
        <v>0.1000279285714286</v>
      </c>
      <c r="DI181">
        <v>33.496071428571433</v>
      </c>
      <c r="DJ181">
        <v>999.89999999999986</v>
      </c>
      <c r="DK181">
        <v>33.312414285714283</v>
      </c>
      <c r="DL181">
        <v>0</v>
      </c>
      <c r="DM181">
        <v>0</v>
      </c>
      <c r="DN181">
        <v>9023.482857142857</v>
      </c>
      <c r="DO181">
        <v>0</v>
      </c>
      <c r="DP181">
        <v>2000.53</v>
      </c>
      <c r="DQ181">
        <v>-27.1083</v>
      </c>
      <c r="DR181">
        <v>1107.1471428571431</v>
      </c>
      <c r="DS181">
        <v>1133.724285714286</v>
      </c>
      <c r="DT181">
        <v>1.2835099999999999</v>
      </c>
      <c r="DU181">
        <v>1095.9085714285709</v>
      </c>
      <c r="DV181">
        <v>33.354857142857142</v>
      </c>
      <c r="DW181">
        <v>3.5062314285714291</v>
      </c>
      <c r="DX181">
        <v>3.376308571428571</v>
      </c>
      <c r="DY181">
        <v>26.649928571428571</v>
      </c>
      <c r="DZ181">
        <v>26.010271428571428</v>
      </c>
      <c r="EA181">
        <v>1200</v>
      </c>
      <c r="EB181">
        <v>0.95799414285714291</v>
      </c>
      <c r="EC181">
        <v>4.2006114285714283E-2</v>
      </c>
      <c r="ED181">
        <v>0</v>
      </c>
      <c r="EE181">
        <v>542.29385714285706</v>
      </c>
      <c r="EF181">
        <v>5.0001600000000002</v>
      </c>
      <c r="EG181">
        <v>8288.1571428571424</v>
      </c>
      <c r="EH181">
        <v>9515.1514285714275</v>
      </c>
      <c r="EI181">
        <v>47.580000000000013</v>
      </c>
      <c r="EJ181">
        <v>49.919285714285706</v>
      </c>
      <c r="EK181">
        <v>48.75</v>
      </c>
      <c r="EL181">
        <v>48.723000000000013</v>
      </c>
      <c r="EM181">
        <v>49.311999999999998</v>
      </c>
      <c r="EN181">
        <v>1144.8</v>
      </c>
      <c r="EO181">
        <v>50.2</v>
      </c>
      <c r="EP181">
        <v>0</v>
      </c>
      <c r="EQ181">
        <v>610702.5</v>
      </c>
      <c r="ER181">
        <v>0</v>
      </c>
      <c r="ES181">
        <v>542.02715999999998</v>
      </c>
      <c r="ET181">
        <v>2.758461528986051</v>
      </c>
      <c r="EU181">
        <v>-42.132307744632428</v>
      </c>
      <c r="EV181">
        <v>8251.9167999999991</v>
      </c>
      <c r="EW181">
        <v>15</v>
      </c>
      <c r="EX181">
        <v>1657194677</v>
      </c>
      <c r="EY181" t="s">
        <v>416</v>
      </c>
      <c r="EZ181">
        <v>1657194677</v>
      </c>
      <c r="FA181">
        <v>1657194677</v>
      </c>
      <c r="FB181">
        <v>4</v>
      </c>
      <c r="FC181">
        <v>-0.154</v>
      </c>
      <c r="FD181">
        <v>6.0000000000000001E-3</v>
      </c>
      <c r="FE181">
        <v>-1.1719999999999999</v>
      </c>
      <c r="FF181">
        <v>0.44700000000000001</v>
      </c>
      <c r="FG181">
        <v>415</v>
      </c>
      <c r="FH181">
        <v>30</v>
      </c>
      <c r="FI181">
        <v>0.27</v>
      </c>
      <c r="FJ181">
        <v>0.12</v>
      </c>
      <c r="FK181">
        <v>-26.965075609756099</v>
      </c>
      <c r="FL181">
        <v>-1.062261324041808</v>
      </c>
      <c r="FM181">
        <v>0.12448439373337029</v>
      </c>
      <c r="FN181">
        <v>0</v>
      </c>
      <c r="FO181">
        <v>541.7494999999999</v>
      </c>
      <c r="FP181">
        <v>3.5177234500556871</v>
      </c>
      <c r="FQ181">
        <v>0.41544612802879749</v>
      </c>
      <c r="FR181">
        <v>0</v>
      </c>
      <c r="FS181">
        <v>1.2791643902439029</v>
      </c>
      <c r="FT181">
        <v>-0.11843372822299621</v>
      </c>
      <c r="FU181">
        <v>3.1436709088050782E-2</v>
      </c>
      <c r="FV181">
        <v>0</v>
      </c>
      <c r="FW181">
        <v>0</v>
      </c>
      <c r="FX181">
        <v>3</v>
      </c>
      <c r="FY181" t="s">
        <v>425</v>
      </c>
      <c r="FZ181">
        <v>3.3690699999999998</v>
      </c>
      <c r="GA181">
        <v>2.8942000000000001</v>
      </c>
      <c r="GB181">
        <v>0.18934899999999999</v>
      </c>
      <c r="GC181">
        <v>0.19484099999999999</v>
      </c>
      <c r="GD181">
        <v>0.14225099999999999</v>
      </c>
      <c r="GE181">
        <v>0.14140900000000001</v>
      </c>
      <c r="GF181">
        <v>27925.200000000001</v>
      </c>
      <c r="GG181">
        <v>24146.5</v>
      </c>
      <c r="GH181">
        <v>30801.599999999999</v>
      </c>
      <c r="GI181">
        <v>27963.8</v>
      </c>
      <c r="GJ181">
        <v>34828.1</v>
      </c>
      <c r="GK181">
        <v>33902.1</v>
      </c>
      <c r="GL181">
        <v>40170.5</v>
      </c>
      <c r="GM181">
        <v>39005.5</v>
      </c>
      <c r="GN181">
        <v>2.3187700000000002</v>
      </c>
      <c r="GO181">
        <v>1.53017</v>
      </c>
      <c r="GP181">
        <v>0</v>
      </c>
      <c r="GQ181">
        <v>6.7014199999999996E-2</v>
      </c>
      <c r="GR181">
        <v>999.9</v>
      </c>
      <c r="GS181">
        <v>32.225700000000003</v>
      </c>
      <c r="GT181">
        <v>46.3</v>
      </c>
      <c r="GU181">
        <v>44</v>
      </c>
      <c r="GV181">
        <v>41.861899999999999</v>
      </c>
      <c r="GW181">
        <v>50.6937</v>
      </c>
      <c r="GX181">
        <v>43.173099999999998</v>
      </c>
      <c r="GY181">
        <v>1</v>
      </c>
      <c r="GZ181">
        <v>0.70144600000000001</v>
      </c>
      <c r="HA181">
        <v>1.70967</v>
      </c>
      <c r="HB181">
        <v>20.198699999999999</v>
      </c>
      <c r="HC181">
        <v>5.2145900000000003</v>
      </c>
      <c r="HD181">
        <v>11.974</v>
      </c>
      <c r="HE181">
        <v>4.9896000000000003</v>
      </c>
      <c r="HF181">
        <v>3.2924500000000001</v>
      </c>
      <c r="HG181">
        <v>7080.5</v>
      </c>
      <c r="HH181">
        <v>9999</v>
      </c>
      <c r="HI181">
        <v>9999</v>
      </c>
      <c r="HJ181">
        <v>659.4</v>
      </c>
      <c r="HK181">
        <v>4.9713200000000004</v>
      </c>
      <c r="HL181">
        <v>1.87476</v>
      </c>
      <c r="HM181">
        <v>1.87103</v>
      </c>
      <c r="HN181">
        <v>1.8708199999999999</v>
      </c>
      <c r="HO181">
        <v>1.87531</v>
      </c>
      <c r="HP181">
        <v>1.8720000000000001</v>
      </c>
      <c r="HQ181">
        <v>1.8674900000000001</v>
      </c>
      <c r="HR181">
        <v>1.87849</v>
      </c>
      <c r="HS181">
        <v>0</v>
      </c>
      <c r="HT181">
        <v>0</v>
      </c>
      <c r="HU181">
        <v>0</v>
      </c>
      <c r="HV181">
        <v>0</v>
      </c>
      <c r="HW181" t="s">
        <v>418</v>
      </c>
      <c r="HX181" t="s">
        <v>419</v>
      </c>
      <c r="HY181" t="s">
        <v>420</v>
      </c>
      <c r="HZ181" t="s">
        <v>420</v>
      </c>
      <c r="IA181" t="s">
        <v>420</v>
      </c>
      <c r="IB181" t="s">
        <v>420</v>
      </c>
      <c r="IC181">
        <v>0</v>
      </c>
      <c r="ID181">
        <v>100</v>
      </c>
      <c r="IE181">
        <v>100</v>
      </c>
      <c r="IF181">
        <v>-1.17</v>
      </c>
      <c r="IG181">
        <v>0.44719999999999999</v>
      </c>
      <c r="IH181">
        <v>-1.172199999999918</v>
      </c>
      <c r="II181">
        <v>0</v>
      </c>
      <c r="IJ181">
        <v>0</v>
      </c>
      <c r="IK181">
        <v>0</v>
      </c>
      <c r="IL181">
        <v>0.44723499999999922</v>
      </c>
      <c r="IM181">
        <v>0</v>
      </c>
      <c r="IN181">
        <v>0</v>
      </c>
      <c r="IO181">
        <v>0</v>
      </c>
      <c r="IP181">
        <v>-1</v>
      </c>
      <c r="IQ181">
        <v>-1</v>
      </c>
      <c r="IR181">
        <v>-1</v>
      </c>
      <c r="IS181">
        <v>-1</v>
      </c>
      <c r="IT181">
        <v>190.7</v>
      </c>
      <c r="IU181">
        <v>190.7</v>
      </c>
      <c r="IV181">
        <v>2.33643</v>
      </c>
      <c r="IW181">
        <v>2.5708000000000002</v>
      </c>
      <c r="IX181">
        <v>1.49902</v>
      </c>
      <c r="IY181">
        <v>2.2766099999999998</v>
      </c>
      <c r="IZ181">
        <v>1.69678</v>
      </c>
      <c r="JA181">
        <v>2.3083499999999999</v>
      </c>
      <c r="JB181">
        <v>45.892099999999999</v>
      </c>
      <c r="JC181">
        <v>13.799300000000001</v>
      </c>
      <c r="JD181">
        <v>18</v>
      </c>
      <c r="JE181">
        <v>708.96299999999997</v>
      </c>
      <c r="JF181">
        <v>269.97000000000003</v>
      </c>
      <c r="JG181">
        <v>30.0017</v>
      </c>
      <c r="JH181">
        <v>36.235399999999998</v>
      </c>
      <c r="JI181">
        <v>30.000599999999999</v>
      </c>
      <c r="JJ181">
        <v>36.011200000000002</v>
      </c>
      <c r="JK181">
        <v>36.018500000000003</v>
      </c>
      <c r="JL181">
        <v>46.8611</v>
      </c>
      <c r="JM181">
        <v>22.322600000000001</v>
      </c>
      <c r="JN181">
        <v>3.0997300000000001</v>
      </c>
      <c r="JO181">
        <v>30</v>
      </c>
      <c r="JP181">
        <v>1110.22</v>
      </c>
      <c r="JQ181">
        <v>33.545099999999998</v>
      </c>
      <c r="JR181">
        <v>98.186099999999996</v>
      </c>
      <c r="JS181">
        <v>98.204400000000007</v>
      </c>
    </row>
    <row r="182" spans="1:279" x14ac:dyDescent="0.2">
      <c r="A182">
        <v>167</v>
      </c>
      <c r="B182">
        <v>1657206125.5999999</v>
      </c>
      <c r="C182">
        <v>662.5</v>
      </c>
      <c r="D182" t="s">
        <v>753</v>
      </c>
      <c r="E182" t="s">
        <v>754</v>
      </c>
      <c r="F182">
        <v>4</v>
      </c>
      <c r="G182">
        <v>1657206123.2874999</v>
      </c>
      <c r="H182">
        <f t="shared" si="100"/>
        <v>1.4582550648326205E-3</v>
      </c>
      <c r="I182">
        <f t="shared" si="101"/>
        <v>1.4582550648326205</v>
      </c>
      <c r="J182">
        <f t="shared" si="102"/>
        <v>18.632980607712572</v>
      </c>
      <c r="K182">
        <f t="shared" si="103"/>
        <v>1074.9037499999999</v>
      </c>
      <c r="L182">
        <f t="shared" si="104"/>
        <v>707.80670868764491</v>
      </c>
      <c r="M182">
        <f t="shared" si="105"/>
        <v>71.718031325793589</v>
      </c>
      <c r="N182">
        <f t="shared" si="106"/>
        <v>108.91388830948875</v>
      </c>
      <c r="O182">
        <f t="shared" si="107"/>
        <v>8.8191619633371202E-2</v>
      </c>
      <c r="P182">
        <f t="shared" si="108"/>
        <v>2.7702536446329646</v>
      </c>
      <c r="Q182">
        <f t="shared" si="109"/>
        <v>8.6661050693042613E-2</v>
      </c>
      <c r="R182">
        <f t="shared" si="110"/>
        <v>5.42984596503676E-2</v>
      </c>
      <c r="S182">
        <f t="shared" si="111"/>
        <v>194.42199111244679</v>
      </c>
      <c r="T182">
        <f t="shared" si="112"/>
        <v>34.308018066777741</v>
      </c>
      <c r="U182">
        <f t="shared" si="113"/>
        <v>33.319362499999997</v>
      </c>
      <c r="V182">
        <f t="shared" si="114"/>
        <v>5.1434747493069493</v>
      </c>
      <c r="W182">
        <f t="shared" si="115"/>
        <v>67.565869814547611</v>
      </c>
      <c r="X182">
        <f t="shared" si="116"/>
        <v>3.5112966809798878</v>
      </c>
      <c r="Y182">
        <f t="shared" si="117"/>
        <v>5.196849667765056</v>
      </c>
      <c r="Z182">
        <f t="shared" si="118"/>
        <v>1.6321780683270615</v>
      </c>
      <c r="AA182">
        <f t="shared" si="119"/>
        <v>-64.309048359118563</v>
      </c>
      <c r="AB182">
        <f t="shared" si="120"/>
        <v>27.52332236647548</v>
      </c>
      <c r="AC182">
        <f t="shared" si="121"/>
        <v>2.2845874049829069</v>
      </c>
      <c r="AD182">
        <f t="shared" si="122"/>
        <v>159.92085252478662</v>
      </c>
      <c r="AE182">
        <f t="shared" si="123"/>
        <v>27.80882051314941</v>
      </c>
      <c r="AF182">
        <f t="shared" si="124"/>
        <v>1.4145561791354289</v>
      </c>
      <c r="AG182">
        <f t="shared" si="125"/>
        <v>18.632980607712572</v>
      </c>
      <c r="AH182">
        <v>1141.198882816941</v>
      </c>
      <c r="AI182">
        <v>1116.578</v>
      </c>
      <c r="AJ182">
        <v>1.7028928855689389</v>
      </c>
      <c r="AK182">
        <v>65.771731375418483</v>
      </c>
      <c r="AL182">
        <f t="shared" si="126"/>
        <v>1.4582550648326205</v>
      </c>
      <c r="AM182">
        <v>33.369644047575392</v>
      </c>
      <c r="AN182">
        <v>34.664581118881131</v>
      </c>
      <c r="AO182">
        <v>6.9343174178827858E-4</v>
      </c>
      <c r="AP182">
        <v>88.071452504573628</v>
      </c>
      <c r="AQ182">
        <v>2</v>
      </c>
      <c r="AR182">
        <v>0</v>
      </c>
      <c r="AS182">
        <f t="shared" si="127"/>
        <v>1</v>
      </c>
      <c r="AT182">
        <f t="shared" si="128"/>
        <v>0</v>
      </c>
      <c r="AU182">
        <f t="shared" si="129"/>
        <v>47331.602122162549</v>
      </c>
      <c r="AV182" t="s">
        <v>413</v>
      </c>
      <c r="AW182" t="s">
        <v>413</v>
      </c>
      <c r="AX182">
        <v>0</v>
      </c>
      <c r="AY182">
        <v>0</v>
      </c>
      <c r="AZ182" t="e">
        <f t="shared" si="130"/>
        <v>#DIV/0!</v>
      </c>
      <c r="BA182">
        <v>0</v>
      </c>
      <c r="BB182" t="s">
        <v>413</v>
      </c>
      <c r="BC182" t="s">
        <v>413</v>
      </c>
      <c r="BD182">
        <v>0</v>
      </c>
      <c r="BE182">
        <v>0</v>
      </c>
      <c r="BF182" t="e">
        <f t="shared" si="131"/>
        <v>#DIV/0!</v>
      </c>
      <c r="BG182">
        <v>0.5</v>
      </c>
      <c r="BH182">
        <f t="shared" si="132"/>
        <v>1009.4818497991952</v>
      </c>
      <c r="BI182">
        <f t="shared" si="133"/>
        <v>18.632980607712572</v>
      </c>
      <c r="BJ182" t="e">
        <f t="shared" si="134"/>
        <v>#DIV/0!</v>
      </c>
      <c r="BK182">
        <f t="shared" si="135"/>
        <v>1.8457964956397205E-2</v>
      </c>
      <c r="BL182" t="e">
        <f t="shared" si="136"/>
        <v>#DIV/0!</v>
      </c>
      <c r="BM182" t="e">
        <f t="shared" si="137"/>
        <v>#DIV/0!</v>
      </c>
      <c r="BN182" t="s">
        <v>413</v>
      </c>
      <c r="BO182">
        <v>0</v>
      </c>
      <c r="BP182" t="e">
        <f t="shared" si="138"/>
        <v>#DIV/0!</v>
      </c>
      <c r="BQ182" t="e">
        <f t="shared" si="139"/>
        <v>#DIV/0!</v>
      </c>
      <c r="BR182" t="e">
        <f t="shared" si="140"/>
        <v>#DIV/0!</v>
      </c>
      <c r="BS182" t="e">
        <f t="shared" si="141"/>
        <v>#DIV/0!</v>
      </c>
      <c r="BT182" t="e">
        <f t="shared" si="142"/>
        <v>#DIV/0!</v>
      </c>
      <c r="BU182" t="e">
        <f t="shared" si="143"/>
        <v>#DIV/0!</v>
      </c>
      <c r="BV182" t="e">
        <f t="shared" si="144"/>
        <v>#DIV/0!</v>
      </c>
      <c r="BW182" t="e">
        <f t="shared" si="145"/>
        <v>#DIV/0!</v>
      </c>
      <c r="BX182" t="s">
        <v>413</v>
      </c>
      <c r="BY182" t="s">
        <v>413</v>
      </c>
      <c r="BZ182" t="s">
        <v>413</v>
      </c>
      <c r="CA182" t="s">
        <v>413</v>
      </c>
      <c r="CB182" t="s">
        <v>413</v>
      </c>
      <c r="CC182" t="s">
        <v>413</v>
      </c>
      <c r="CD182" t="s">
        <v>413</v>
      </c>
      <c r="CE182" t="s">
        <v>413</v>
      </c>
      <c r="CF182">
        <v>251</v>
      </c>
      <c r="CG182">
        <v>1000</v>
      </c>
      <c r="CH182" t="s">
        <v>414</v>
      </c>
      <c r="CI182">
        <v>8.5</v>
      </c>
      <c r="CJ182">
        <v>1.992</v>
      </c>
      <c r="CK182">
        <v>33.67</v>
      </c>
      <c r="CL182">
        <v>2.6106759999999999E-5</v>
      </c>
      <c r="CM182">
        <v>3.7014436000000001E-4</v>
      </c>
      <c r="CN182">
        <v>1.8797999360000001E-2</v>
      </c>
      <c r="CO182">
        <v>1.9799999999999999E-4</v>
      </c>
      <c r="CP182">
        <f t="shared" si="146"/>
        <v>1199.9712500000001</v>
      </c>
      <c r="CQ182">
        <f t="shared" si="147"/>
        <v>1009.4818497991952</v>
      </c>
      <c r="CR182">
        <f t="shared" si="148"/>
        <v>0.84125502990108736</v>
      </c>
      <c r="CS182">
        <f t="shared" si="149"/>
        <v>0.16202220770909867</v>
      </c>
      <c r="CT182">
        <v>6</v>
      </c>
      <c r="CU182">
        <v>0.5</v>
      </c>
      <c r="CV182" t="s">
        <v>415</v>
      </c>
      <c r="CW182">
        <v>2</v>
      </c>
      <c r="CX182" t="b">
        <v>1</v>
      </c>
      <c r="CY182">
        <v>1657206123.2874999</v>
      </c>
      <c r="CZ182">
        <v>1074.9037499999999</v>
      </c>
      <c r="DA182">
        <v>1101.9612500000001</v>
      </c>
      <c r="DB182">
        <v>34.654037500000001</v>
      </c>
      <c r="DC182">
        <v>33.394275</v>
      </c>
      <c r="DD182">
        <v>1076.07375</v>
      </c>
      <c r="DE182">
        <v>34.206800000000001</v>
      </c>
      <c r="DF182">
        <v>650.3778749999999</v>
      </c>
      <c r="DG182">
        <v>101.224125</v>
      </c>
      <c r="DH182">
        <v>0.100192</v>
      </c>
      <c r="DI182">
        <v>33.50365</v>
      </c>
      <c r="DJ182">
        <v>999.9</v>
      </c>
      <c r="DK182">
        <v>33.319362499999997</v>
      </c>
      <c r="DL182">
        <v>0</v>
      </c>
      <c r="DM182">
        <v>0</v>
      </c>
      <c r="DN182">
        <v>9008.1262500000012</v>
      </c>
      <c r="DO182">
        <v>0</v>
      </c>
      <c r="DP182">
        <v>1965.5662500000001</v>
      </c>
      <c r="DQ182">
        <v>-27.058174999999999</v>
      </c>
      <c r="DR182">
        <v>1113.48875</v>
      </c>
      <c r="DS182">
        <v>1140.0325</v>
      </c>
      <c r="DT182">
        <v>1.25976</v>
      </c>
      <c r="DU182">
        <v>1101.9612500000001</v>
      </c>
      <c r="DV182">
        <v>33.394275</v>
      </c>
      <c r="DW182">
        <v>3.5078200000000002</v>
      </c>
      <c r="DX182">
        <v>3.3803037499999999</v>
      </c>
      <c r="DY182">
        <v>26.6576375</v>
      </c>
      <c r="DZ182">
        <v>26.030262499999999</v>
      </c>
      <c r="EA182">
        <v>1199.9712500000001</v>
      </c>
      <c r="EB182">
        <v>0.95799374999999998</v>
      </c>
      <c r="EC182">
        <v>4.2006500000000002E-2</v>
      </c>
      <c r="ED182">
        <v>0</v>
      </c>
      <c r="EE182">
        <v>542.73775000000001</v>
      </c>
      <c r="EF182">
        <v>5.0001600000000002</v>
      </c>
      <c r="EG182">
        <v>8140.875</v>
      </c>
      <c r="EH182">
        <v>9514.9174999999996</v>
      </c>
      <c r="EI182">
        <v>47.593499999999999</v>
      </c>
      <c r="EJ182">
        <v>49.936999999999998</v>
      </c>
      <c r="EK182">
        <v>48.765500000000003</v>
      </c>
      <c r="EL182">
        <v>48.718499999999999</v>
      </c>
      <c r="EM182">
        <v>49.311999999999998</v>
      </c>
      <c r="EN182">
        <v>1144.77125</v>
      </c>
      <c r="EO182">
        <v>50.2</v>
      </c>
      <c r="EP182">
        <v>0</v>
      </c>
      <c r="EQ182">
        <v>610706.09999990463</v>
      </c>
      <c r="ER182">
        <v>0</v>
      </c>
      <c r="ES182">
        <v>542.24311999999986</v>
      </c>
      <c r="ET182">
        <v>4.2611538468231176</v>
      </c>
      <c r="EU182">
        <v>-341.66538453212502</v>
      </c>
      <c r="EV182">
        <v>8209.9599999999991</v>
      </c>
      <c r="EW182">
        <v>15</v>
      </c>
      <c r="EX182">
        <v>1657194677</v>
      </c>
      <c r="EY182" t="s">
        <v>416</v>
      </c>
      <c r="EZ182">
        <v>1657194677</v>
      </c>
      <c r="FA182">
        <v>1657194677</v>
      </c>
      <c r="FB182">
        <v>4</v>
      </c>
      <c r="FC182">
        <v>-0.154</v>
      </c>
      <c r="FD182">
        <v>6.0000000000000001E-3</v>
      </c>
      <c r="FE182">
        <v>-1.1719999999999999</v>
      </c>
      <c r="FF182">
        <v>0.44700000000000001</v>
      </c>
      <c r="FG182">
        <v>415</v>
      </c>
      <c r="FH182">
        <v>30</v>
      </c>
      <c r="FI182">
        <v>0.27</v>
      </c>
      <c r="FJ182">
        <v>0.12</v>
      </c>
      <c r="FK182">
        <v>-27.02023170731707</v>
      </c>
      <c r="FL182">
        <v>-0.54433797909405912</v>
      </c>
      <c r="FM182">
        <v>8.6040592912836125E-2</v>
      </c>
      <c r="FN182">
        <v>0</v>
      </c>
      <c r="FO182">
        <v>542.04411764705878</v>
      </c>
      <c r="FP182">
        <v>4.0363941912889407</v>
      </c>
      <c r="FQ182">
        <v>0.47085633906906732</v>
      </c>
      <c r="FR182">
        <v>0</v>
      </c>
      <c r="FS182">
        <v>1.2656207317073169</v>
      </c>
      <c r="FT182">
        <v>6.671560975609768E-2</v>
      </c>
      <c r="FU182">
        <v>1.5079044155228691E-2</v>
      </c>
      <c r="FV182">
        <v>1</v>
      </c>
      <c r="FW182">
        <v>1</v>
      </c>
      <c r="FX182">
        <v>3</v>
      </c>
      <c r="FY182" t="s">
        <v>417</v>
      </c>
      <c r="FZ182">
        <v>3.3691</v>
      </c>
      <c r="GA182">
        <v>2.8938199999999998</v>
      </c>
      <c r="GB182">
        <v>0.19009499999999999</v>
      </c>
      <c r="GC182">
        <v>0.19558300000000001</v>
      </c>
      <c r="GD182">
        <v>0.142318</v>
      </c>
      <c r="GE182">
        <v>0.14158200000000001</v>
      </c>
      <c r="GF182">
        <v>27898.7</v>
      </c>
      <c r="GG182">
        <v>24122.9</v>
      </c>
      <c r="GH182">
        <v>30800.9</v>
      </c>
      <c r="GI182">
        <v>27962.400000000001</v>
      </c>
      <c r="GJ182">
        <v>34825</v>
      </c>
      <c r="GK182">
        <v>33893.800000000003</v>
      </c>
      <c r="GL182">
        <v>40170</v>
      </c>
      <c r="GM182">
        <v>39003.800000000003</v>
      </c>
      <c r="GN182">
        <v>2.3185199999999999</v>
      </c>
      <c r="GO182">
        <v>1.5306</v>
      </c>
      <c r="GP182">
        <v>0</v>
      </c>
      <c r="GQ182">
        <v>6.7271300000000006E-2</v>
      </c>
      <c r="GR182">
        <v>999.9</v>
      </c>
      <c r="GS182">
        <v>32.245699999999999</v>
      </c>
      <c r="GT182">
        <v>46.3</v>
      </c>
      <c r="GU182">
        <v>44</v>
      </c>
      <c r="GV182">
        <v>41.862400000000001</v>
      </c>
      <c r="GW182">
        <v>50.633699999999997</v>
      </c>
      <c r="GX182">
        <v>42.375799999999998</v>
      </c>
      <c r="GY182">
        <v>1</v>
      </c>
      <c r="GZ182">
        <v>0.70198700000000003</v>
      </c>
      <c r="HA182">
        <v>1.7149000000000001</v>
      </c>
      <c r="HB182">
        <v>20.198499999999999</v>
      </c>
      <c r="HC182">
        <v>5.2147399999999999</v>
      </c>
      <c r="HD182">
        <v>11.974</v>
      </c>
      <c r="HE182">
        <v>4.9896500000000001</v>
      </c>
      <c r="HF182">
        <v>3.2924500000000001</v>
      </c>
      <c r="HG182">
        <v>7080.5</v>
      </c>
      <c r="HH182">
        <v>9999</v>
      </c>
      <c r="HI182">
        <v>9999</v>
      </c>
      <c r="HJ182">
        <v>659.4</v>
      </c>
      <c r="HK182">
        <v>4.97133</v>
      </c>
      <c r="HL182">
        <v>1.8747400000000001</v>
      </c>
      <c r="HM182">
        <v>1.87103</v>
      </c>
      <c r="HN182">
        <v>1.8708</v>
      </c>
      <c r="HO182">
        <v>1.87531</v>
      </c>
      <c r="HP182">
        <v>1.87201</v>
      </c>
      <c r="HQ182">
        <v>1.8674900000000001</v>
      </c>
      <c r="HR182">
        <v>1.87849</v>
      </c>
      <c r="HS182">
        <v>0</v>
      </c>
      <c r="HT182">
        <v>0</v>
      </c>
      <c r="HU182">
        <v>0</v>
      </c>
      <c r="HV182">
        <v>0</v>
      </c>
      <c r="HW182" t="s">
        <v>418</v>
      </c>
      <c r="HX182" t="s">
        <v>419</v>
      </c>
      <c r="HY182" t="s">
        <v>420</v>
      </c>
      <c r="HZ182" t="s">
        <v>420</v>
      </c>
      <c r="IA182" t="s">
        <v>420</v>
      </c>
      <c r="IB182" t="s">
        <v>420</v>
      </c>
      <c r="IC182">
        <v>0</v>
      </c>
      <c r="ID182">
        <v>100</v>
      </c>
      <c r="IE182">
        <v>100</v>
      </c>
      <c r="IF182">
        <v>-1.17</v>
      </c>
      <c r="IG182">
        <v>0.44719999999999999</v>
      </c>
      <c r="IH182">
        <v>-1.172199999999918</v>
      </c>
      <c r="II182">
        <v>0</v>
      </c>
      <c r="IJ182">
        <v>0</v>
      </c>
      <c r="IK182">
        <v>0</v>
      </c>
      <c r="IL182">
        <v>0.44723499999999922</v>
      </c>
      <c r="IM182">
        <v>0</v>
      </c>
      <c r="IN182">
        <v>0</v>
      </c>
      <c r="IO182">
        <v>0</v>
      </c>
      <c r="IP182">
        <v>-1</v>
      </c>
      <c r="IQ182">
        <v>-1</v>
      </c>
      <c r="IR182">
        <v>-1</v>
      </c>
      <c r="IS182">
        <v>-1</v>
      </c>
      <c r="IT182">
        <v>190.8</v>
      </c>
      <c r="IU182">
        <v>190.8</v>
      </c>
      <c r="IV182">
        <v>2.35107</v>
      </c>
      <c r="IW182">
        <v>2.5756800000000002</v>
      </c>
      <c r="IX182">
        <v>1.49902</v>
      </c>
      <c r="IY182">
        <v>2.2766099999999998</v>
      </c>
      <c r="IZ182">
        <v>1.69678</v>
      </c>
      <c r="JA182">
        <v>2.3315399999999999</v>
      </c>
      <c r="JB182">
        <v>45.892099999999999</v>
      </c>
      <c r="JC182">
        <v>13.799300000000001</v>
      </c>
      <c r="JD182">
        <v>18</v>
      </c>
      <c r="JE182">
        <v>708.80499999999995</v>
      </c>
      <c r="JF182">
        <v>270.19200000000001</v>
      </c>
      <c r="JG182">
        <v>30.0016</v>
      </c>
      <c r="JH182">
        <v>36.242199999999997</v>
      </c>
      <c r="JI182">
        <v>30.000599999999999</v>
      </c>
      <c r="JJ182">
        <v>36.015599999999999</v>
      </c>
      <c r="JK182">
        <v>36.023899999999998</v>
      </c>
      <c r="JL182">
        <v>47.099400000000003</v>
      </c>
      <c r="JM182">
        <v>22.044499999999999</v>
      </c>
      <c r="JN182">
        <v>3.0997300000000001</v>
      </c>
      <c r="JO182">
        <v>30</v>
      </c>
      <c r="JP182">
        <v>1116.9000000000001</v>
      </c>
      <c r="JQ182">
        <v>33.5777</v>
      </c>
      <c r="JR182">
        <v>98.184600000000003</v>
      </c>
      <c r="JS182">
        <v>98.199799999999996</v>
      </c>
    </row>
    <row r="183" spans="1:279" x14ac:dyDescent="0.2">
      <c r="A183">
        <v>168</v>
      </c>
      <c r="B183">
        <v>1657206129.5999999</v>
      </c>
      <c r="C183">
        <v>666.5</v>
      </c>
      <c r="D183" t="s">
        <v>755</v>
      </c>
      <c r="E183" t="s">
        <v>756</v>
      </c>
      <c r="F183">
        <v>4</v>
      </c>
      <c r="G183">
        <v>1657206127.5999999</v>
      </c>
      <c r="H183">
        <f t="shared" si="100"/>
        <v>1.4669293750076502E-3</v>
      </c>
      <c r="I183">
        <f t="shared" si="101"/>
        <v>1.4669293750076502</v>
      </c>
      <c r="J183">
        <f t="shared" si="102"/>
        <v>18.462421424060992</v>
      </c>
      <c r="K183">
        <f t="shared" si="103"/>
        <v>1082.064285714285</v>
      </c>
      <c r="L183">
        <f t="shared" si="104"/>
        <v>719.25995647185857</v>
      </c>
      <c r="M183">
        <f t="shared" si="105"/>
        <v>72.879575670446002</v>
      </c>
      <c r="N183">
        <f t="shared" si="106"/>
        <v>109.64100709544617</v>
      </c>
      <c r="O183">
        <f t="shared" si="107"/>
        <v>8.8574773096797135E-2</v>
      </c>
      <c r="P183">
        <f t="shared" si="108"/>
        <v>2.7665634147468738</v>
      </c>
      <c r="Q183">
        <f t="shared" si="109"/>
        <v>8.7028981011762097E-2</v>
      </c>
      <c r="R183">
        <f t="shared" si="110"/>
        <v>5.4529749376914606E-2</v>
      </c>
      <c r="S183">
        <f t="shared" si="111"/>
        <v>194.41495161243256</v>
      </c>
      <c r="T183">
        <f t="shared" si="112"/>
        <v>34.315841643978764</v>
      </c>
      <c r="U183">
        <f t="shared" si="113"/>
        <v>33.339314285714288</v>
      </c>
      <c r="V183">
        <f t="shared" si="114"/>
        <v>5.1492302404980652</v>
      </c>
      <c r="W183">
        <f t="shared" si="115"/>
        <v>67.589309484673748</v>
      </c>
      <c r="X183">
        <f t="shared" si="116"/>
        <v>3.5143341168355566</v>
      </c>
      <c r="Y183">
        <f t="shared" si="117"/>
        <v>5.199541382550227</v>
      </c>
      <c r="Z183">
        <f t="shared" si="118"/>
        <v>1.6348961236625086</v>
      </c>
      <c r="AA183">
        <f t="shared" si="119"/>
        <v>-64.691585437837375</v>
      </c>
      <c r="AB183">
        <f t="shared" si="120"/>
        <v>25.890477111131315</v>
      </c>
      <c r="AC183">
        <f t="shared" si="121"/>
        <v>2.1522264213183542</v>
      </c>
      <c r="AD183">
        <f t="shared" si="122"/>
        <v>157.76606970704484</v>
      </c>
      <c r="AE183">
        <f t="shared" si="123"/>
        <v>27.923331104425529</v>
      </c>
      <c r="AF183">
        <f t="shared" si="124"/>
        <v>1.3861094943537451</v>
      </c>
      <c r="AG183">
        <f t="shared" si="125"/>
        <v>18.462421424060992</v>
      </c>
      <c r="AH183">
        <v>1148.2595097368151</v>
      </c>
      <c r="AI183">
        <v>1123.5792121212121</v>
      </c>
      <c r="AJ183">
        <v>1.7579649495013481</v>
      </c>
      <c r="AK183">
        <v>65.771731375418483</v>
      </c>
      <c r="AL183">
        <f t="shared" si="126"/>
        <v>1.4669293750076502</v>
      </c>
      <c r="AM183">
        <v>33.427022198374289</v>
      </c>
      <c r="AN183">
        <v>34.694848251748262</v>
      </c>
      <c r="AO183">
        <v>7.1670100117153792E-3</v>
      </c>
      <c r="AP183">
        <v>88.071452504573628</v>
      </c>
      <c r="AQ183">
        <v>1</v>
      </c>
      <c r="AR183">
        <v>0</v>
      </c>
      <c r="AS183">
        <f t="shared" si="127"/>
        <v>1</v>
      </c>
      <c r="AT183">
        <f t="shared" si="128"/>
        <v>0</v>
      </c>
      <c r="AU183">
        <f t="shared" si="129"/>
        <v>47228.79869492256</v>
      </c>
      <c r="AV183" t="s">
        <v>413</v>
      </c>
      <c r="AW183" t="s">
        <v>413</v>
      </c>
      <c r="AX183">
        <v>0</v>
      </c>
      <c r="AY183">
        <v>0</v>
      </c>
      <c r="AZ183" t="e">
        <f t="shared" si="130"/>
        <v>#DIV/0!</v>
      </c>
      <c r="BA183">
        <v>0</v>
      </c>
      <c r="BB183" t="s">
        <v>413</v>
      </c>
      <c r="BC183" t="s">
        <v>413</v>
      </c>
      <c r="BD183">
        <v>0</v>
      </c>
      <c r="BE183">
        <v>0</v>
      </c>
      <c r="BF183" t="e">
        <f t="shared" si="131"/>
        <v>#DIV/0!</v>
      </c>
      <c r="BG183">
        <v>0.5</v>
      </c>
      <c r="BH183">
        <f t="shared" si="132"/>
        <v>1009.444799799188</v>
      </c>
      <c r="BI183">
        <f t="shared" si="133"/>
        <v>18.462421424060992</v>
      </c>
      <c r="BJ183" t="e">
        <f t="shared" si="134"/>
        <v>#DIV/0!</v>
      </c>
      <c r="BK183">
        <f t="shared" si="135"/>
        <v>1.8289679066882884E-2</v>
      </c>
      <c r="BL183" t="e">
        <f t="shared" si="136"/>
        <v>#DIV/0!</v>
      </c>
      <c r="BM183" t="e">
        <f t="shared" si="137"/>
        <v>#DIV/0!</v>
      </c>
      <c r="BN183" t="s">
        <v>413</v>
      </c>
      <c r="BO183">
        <v>0</v>
      </c>
      <c r="BP183" t="e">
        <f t="shared" si="138"/>
        <v>#DIV/0!</v>
      </c>
      <c r="BQ183" t="e">
        <f t="shared" si="139"/>
        <v>#DIV/0!</v>
      </c>
      <c r="BR183" t="e">
        <f t="shared" si="140"/>
        <v>#DIV/0!</v>
      </c>
      <c r="BS183" t="e">
        <f t="shared" si="141"/>
        <v>#DIV/0!</v>
      </c>
      <c r="BT183" t="e">
        <f t="shared" si="142"/>
        <v>#DIV/0!</v>
      </c>
      <c r="BU183" t="e">
        <f t="shared" si="143"/>
        <v>#DIV/0!</v>
      </c>
      <c r="BV183" t="e">
        <f t="shared" si="144"/>
        <v>#DIV/0!</v>
      </c>
      <c r="BW183" t="e">
        <f t="shared" si="145"/>
        <v>#DIV/0!</v>
      </c>
      <c r="BX183" t="s">
        <v>413</v>
      </c>
      <c r="BY183" t="s">
        <v>413</v>
      </c>
      <c r="BZ183" t="s">
        <v>413</v>
      </c>
      <c r="CA183" t="s">
        <v>413</v>
      </c>
      <c r="CB183" t="s">
        <v>413</v>
      </c>
      <c r="CC183" t="s">
        <v>413</v>
      </c>
      <c r="CD183" t="s">
        <v>413</v>
      </c>
      <c r="CE183" t="s">
        <v>413</v>
      </c>
      <c r="CF183">
        <v>251</v>
      </c>
      <c r="CG183">
        <v>1000</v>
      </c>
      <c r="CH183" t="s">
        <v>414</v>
      </c>
      <c r="CI183">
        <v>8.5</v>
      </c>
      <c r="CJ183">
        <v>1.992</v>
      </c>
      <c r="CK183">
        <v>33.67</v>
      </c>
      <c r="CL183">
        <v>2.6106759999999999E-5</v>
      </c>
      <c r="CM183">
        <v>3.7014436000000001E-4</v>
      </c>
      <c r="CN183">
        <v>1.8797999360000001E-2</v>
      </c>
      <c r="CO183">
        <v>1.9799999999999999E-4</v>
      </c>
      <c r="CP183">
        <f t="shared" si="146"/>
        <v>1199.9271428571431</v>
      </c>
      <c r="CQ183">
        <f t="shared" si="147"/>
        <v>1009.444799799188</v>
      </c>
      <c r="CR183">
        <f t="shared" si="148"/>
        <v>0.84125507603370142</v>
      </c>
      <c r="CS183">
        <f t="shared" si="149"/>
        <v>0.16202229674504376</v>
      </c>
      <c r="CT183">
        <v>6</v>
      </c>
      <c r="CU183">
        <v>0.5</v>
      </c>
      <c r="CV183" t="s">
        <v>415</v>
      </c>
      <c r="CW183">
        <v>2</v>
      </c>
      <c r="CX183" t="b">
        <v>1</v>
      </c>
      <c r="CY183">
        <v>1657206127.5999999</v>
      </c>
      <c r="CZ183">
        <v>1082.064285714285</v>
      </c>
      <c r="DA183">
        <v>1109.208571428572</v>
      </c>
      <c r="DB183">
        <v>34.683514285714288</v>
      </c>
      <c r="DC183">
        <v>33.449114285714288</v>
      </c>
      <c r="DD183">
        <v>1083.238571428572</v>
      </c>
      <c r="DE183">
        <v>34.2363</v>
      </c>
      <c r="DF183">
        <v>650.37314285714285</v>
      </c>
      <c r="DG183">
        <v>101.2257142857143</v>
      </c>
      <c r="DH183">
        <v>0.1000651</v>
      </c>
      <c r="DI183">
        <v>33.512900000000002</v>
      </c>
      <c r="DJ183">
        <v>999.89999999999986</v>
      </c>
      <c r="DK183">
        <v>33.339314285714288</v>
      </c>
      <c r="DL183">
        <v>0</v>
      </c>
      <c r="DM183">
        <v>0</v>
      </c>
      <c r="DN183">
        <v>8988.3928571428569</v>
      </c>
      <c r="DO183">
        <v>0</v>
      </c>
      <c r="DP183">
        <v>1753.94</v>
      </c>
      <c r="DQ183">
        <v>-27.14254285714286</v>
      </c>
      <c r="DR183">
        <v>1120.9428571428571</v>
      </c>
      <c r="DS183">
        <v>1147.5928571428569</v>
      </c>
      <c r="DT183">
        <v>1.234437142857143</v>
      </c>
      <c r="DU183">
        <v>1109.208571428572</v>
      </c>
      <c r="DV183">
        <v>33.449114285714288</v>
      </c>
      <c r="DW183">
        <v>3.5108671428571432</v>
      </c>
      <c r="DX183">
        <v>3.3859128571428569</v>
      </c>
      <c r="DY183">
        <v>26.672385714285721</v>
      </c>
      <c r="DZ183">
        <v>26.05827142857143</v>
      </c>
      <c r="EA183">
        <v>1199.9271428571431</v>
      </c>
      <c r="EB183">
        <v>0.95799257142857142</v>
      </c>
      <c r="EC183">
        <v>4.2007657142857133E-2</v>
      </c>
      <c r="ED183">
        <v>0</v>
      </c>
      <c r="EE183">
        <v>542.92200000000014</v>
      </c>
      <c r="EF183">
        <v>5.0001600000000002</v>
      </c>
      <c r="EG183">
        <v>8013.6071428571431</v>
      </c>
      <c r="EH183">
        <v>9514.5514285714289</v>
      </c>
      <c r="EI183">
        <v>47.616</v>
      </c>
      <c r="EJ183">
        <v>49.936999999999998</v>
      </c>
      <c r="EK183">
        <v>48.767714285714291</v>
      </c>
      <c r="EL183">
        <v>48.732000000000014</v>
      </c>
      <c r="EM183">
        <v>49.321142857142853</v>
      </c>
      <c r="EN183">
        <v>1144.727142857143</v>
      </c>
      <c r="EO183">
        <v>50.2</v>
      </c>
      <c r="EP183">
        <v>0</v>
      </c>
      <c r="EQ183">
        <v>610710.29999995232</v>
      </c>
      <c r="ER183">
        <v>0</v>
      </c>
      <c r="ES183">
        <v>542.49623076923081</v>
      </c>
      <c r="ET183">
        <v>4.6592136502087964</v>
      </c>
      <c r="EU183">
        <v>-1316.869741250757</v>
      </c>
      <c r="EV183">
        <v>8159.541538461538</v>
      </c>
      <c r="EW183">
        <v>15</v>
      </c>
      <c r="EX183">
        <v>1657194677</v>
      </c>
      <c r="EY183" t="s">
        <v>416</v>
      </c>
      <c r="EZ183">
        <v>1657194677</v>
      </c>
      <c r="FA183">
        <v>1657194677</v>
      </c>
      <c r="FB183">
        <v>4</v>
      </c>
      <c r="FC183">
        <v>-0.154</v>
      </c>
      <c r="FD183">
        <v>6.0000000000000001E-3</v>
      </c>
      <c r="FE183">
        <v>-1.1719999999999999</v>
      </c>
      <c r="FF183">
        <v>0.44700000000000001</v>
      </c>
      <c r="FG183">
        <v>415</v>
      </c>
      <c r="FH183">
        <v>30</v>
      </c>
      <c r="FI183">
        <v>0.27</v>
      </c>
      <c r="FJ183">
        <v>0.12</v>
      </c>
      <c r="FK183">
        <v>-27.064436585365851</v>
      </c>
      <c r="FL183">
        <v>-0.24994076655059999</v>
      </c>
      <c r="FM183">
        <v>5.6183726296280823E-2</v>
      </c>
      <c r="FN183">
        <v>1</v>
      </c>
      <c r="FO183">
        <v>542.27732352941177</v>
      </c>
      <c r="FP183">
        <v>4.0191138231629413</v>
      </c>
      <c r="FQ183">
        <v>0.46251573713057748</v>
      </c>
      <c r="FR183">
        <v>0</v>
      </c>
      <c r="FS183">
        <v>1.2625846341463409</v>
      </c>
      <c r="FT183">
        <v>-5.526564459930252E-2</v>
      </c>
      <c r="FU183">
        <v>1.708212189046741E-2</v>
      </c>
      <c r="FV183">
        <v>1</v>
      </c>
      <c r="FW183">
        <v>2</v>
      </c>
      <c r="FX183">
        <v>3</v>
      </c>
      <c r="FY183" t="s">
        <v>490</v>
      </c>
      <c r="FZ183">
        <v>3.3687800000000001</v>
      </c>
      <c r="GA183">
        <v>2.8936299999999999</v>
      </c>
      <c r="GB183">
        <v>0.190856</v>
      </c>
      <c r="GC183">
        <v>0.19636300000000001</v>
      </c>
      <c r="GD183">
        <v>0.142402</v>
      </c>
      <c r="GE183">
        <v>0.14174400000000001</v>
      </c>
      <c r="GF183">
        <v>27872.1</v>
      </c>
      <c r="GG183">
        <v>24099.4</v>
      </c>
      <c r="GH183">
        <v>30800.6</v>
      </c>
      <c r="GI183">
        <v>27962.400000000001</v>
      </c>
      <c r="GJ183">
        <v>34821.199999999997</v>
      </c>
      <c r="GK183">
        <v>33887.5</v>
      </c>
      <c r="GL183">
        <v>40169.599999999999</v>
      </c>
      <c r="GM183">
        <v>39003.9</v>
      </c>
      <c r="GN183">
        <v>2.3186</v>
      </c>
      <c r="GO183">
        <v>1.5304800000000001</v>
      </c>
      <c r="GP183">
        <v>0</v>
      </c>
      <c r="GQ183">
        <v>6.6243099999999999E-2</v>
      </c>
      <c r="GR183">
        <v>999.9</v>
      </c>
      <c r="GS183">
        <v>32.266100000000002</v>
      </c>
      <c r="GT183">
        <v>46.3</v>
      </c>
      <c r="GU183">
        <v>44</v>
      </c>
      <c r="GV183">
        <v>41.862000000000002</v>
      </c>
      <c r="GW183">
        <v>50.873699999999999</v>
      </c>
      <c r="GX183">
        <v>42.419899999999998</v>
      </c>
      <c r="GY183">
        <v>1</v>
      </c>
      <c r="GZ183">
        <v>0.702322</v>
      </c>
      <c r="HA183">
        <v>1.7210099999999999</v>
      </c>
      <c r="HB183">
        <v>20.198399999999999</v>
      </c>
      <c r="HC183">
        <v>5.2137000000000002</v>
      </c>
      <c r="HD183">
        <v>11.974</v>
      </c>
      <c r="HE183">
        <v>4.9895500000000004</v>
      </c>
      <c r="HF183">
        <v>3.29243</v>
      </c>
      <c r="HG183">
        <v>7080.7</v>
      </c>
      <c r="HH183">
        <v>9999</v>
      </c>
      <c r="HI183">
        <v>9999</v>
      </c>
      <c r="HJ183">
        <v>659.4</v>
      </c>
      <c r="HK183">
        <v>4.9713000000000003</v>
      </c>
      <c r="HL183">
        <v>1.87473</v>
      </c>
      <c r="HM183">
        <v>1.87103</v>
      </c>
      <c r="HN183">
        <v>1.8708100000000001</v>
      </c>
      <c r="HO183">
        <v>1.87531</v>
      </c>
      <c r="HP183">
        <v>1.87201</v>
      </c>
      <c r="HQ183">
        <v>1.8674599999999999</v>
      </c>
      <c r="HR183">
        <v>1.87849</v>
      </c>
      <c r="HS183">
        <v>0</v>
      </c>
      <c r="HT183">
        <v>0</v>
      </c>
      <c r="HU183">
        <v>0</v>
      </c>
      <c r="HV183">
        <v>0</v>
      </c>
      <c r="HW183" t="s">
        <v>418</v>
      </c>
      <c r="HX183" t="s">
        <v>419</v>
      </c>
      <c r="HY183" t="s">
        <v>420</v>
      </c>
      <c r="HZ183" t="s">
        <v>420</v>
      </c>
      <c r="IA183" t="s">
        <v>420</v>
      </c>
      <c r="IB183" t="s">
        <v>420</v>
      </c>
      <c r="IC183">
        <v>0</v>
      </c>
      <c r="ID183">
        <v>100</v>
      </c>
      <c r="IE183">
        <v>100</v>
      </c>
      <c r="IF183">
        <v>-1.17</v>
      </c>
      <c r="IG183">
        <v>0.44719999999999999</v>
      </c>
      <c r="IH183">
        <v>-1.172199999999918</v>
      </c>
      <c r="II183">
        <v>0</v>
      </c>
      <c r="IJ183">
        <v>0</v>
      </c>
      <c r="IK183">
        <v>0</v>
      </c>
      <c r="IL183">
        <v>0.44723499999999922</v>
      </c>
      <c r="IM183">
        <v>0</v>
      </c>
      <c r="IN183">
        <v>0</v>
      </c>
      <c r="IO183">
        <v>0</v>
      </c>
      <c r="IP183">
        <v>-1</v>
      </c>
      <c r="IQ183">
        <v>-1</v>
      </c>
      <c r="IR183">
        <v>-1</v>
      </c>
      <c r="IS183">
        <v>-1</v>
      </c>
      <c r="IT183">
        <v>190.9</v>
      </c>
      <c r="IU183">
        <v>190.9</v>
      </c>
      <c r="IV183">
        <v>2.36206</v>
      </c>
      <c r="IW183">
        <v>2.5647000000000002</v>
      </c>
      <c r="IX183">
        <v>1.49902</v>
      </c>
      <c r="IY183">
        <v>2.2766099999999998</v>
      </c>
      <c r="IZ183">
        <v>1.69678</v>
      </c>
      <c r="JA183">
        <v>2.3974600000000001</v>
      </c>
      <c r="JB183">
        <v>45.892099999999999</v>
      </c>
      <c r="JC183">
        <v>13.799300000000001</v>
      </c>
      <c r="JD183">
        <v>18</v>
      </c>
      <c r="JE183">
        <v>708.928</v>
      </c>
      <c r="JF183">
        <v>270.15600000000001</v>
      </c>
      <c r="JG183">
        <v>30.0017</v>
      </c>
      <c r="JH183">
        <v>36.248899999999999</v>
      </c>
      <c r="JI183">
        <v>30.000599999999999</v>
      </c>
      <c r="JJ183">
        <v>36.0212</v>
      </c>
      <c r="JK183">
        <v>36.029299999999999</v>
      </c>
      <c r="JL183">
        <v>47.326700000000002</v>
      </c>
      <c r="JM183">
        <v>22.044499999999999</v>
      </c>
      <c r="JN183">
        <v>3.0997300000000001</v>
      </c>
      <c r="JO183">
        <v>30</v>
      </c>
      <c r="JP183">
        <v>1123.57</v>
      </c>
      <c r="JQ183">
        <v>33.594999999999999</v>
      </c>
      <c r="JR183">
        <v>98.183499999999995</v>
      </c>
      <c r="JS183">
        <v>98.2</v>
      </c>
    </row>
    <row r="184" spans="1:279" x14ac:dyDescent="0.2">
      <c r="A184">
        <v>169</v>
      </c>
      <c r="B184">
        <v>1657206133.5999999</v>
      </c>
      <c r="C184">
        <v>670.5</v>
      </c>
      <c r="D184" t="s">
        <v>757</v>
      </c>
      <c r="E184" t="s">
        <v>758</v>
      </c>
      <c r="F184">
        <v>4</v>
      </c>
      <c r="G184">
        <v>1657206131.2874999</v>
      </c>
      <c r="H184">
        <f t="shared" si="100"/>
        <v>1.4545349099419976E-3</v>
      </c>
      <c r="I184">
        <f t="shared" si="101"/>
        <v>1.4545349099419975</v>
      </c>
      <c r="J184">
        <f t="shared" si="102"/>
        <v>18.665511830404952</v>
      </c>
      <c r="K184">
        <f t="shared" si="103"/>
        <v>1088.28125</v>
      </c>
      <c r="L184">
        <f t="shared" si="104"/>
        <v>718.93629421380638</v>
      </c>
      <c r="M184">
        <f t="shared" si="105"/>
        <v>72.84563057331971</v>
      </c>
      <c r="N184">
        <f t="shared" si="106"/>
        <v>110.26920540166014</v>
      </c>
      <c r="O184">
        <f t="shared" si="107"/>
        <v>8.7856857888939682E-2</v>
      </c>
      <c r="P184">
        <f t="shared" si="108"/>
        <v>2.7700347933466882</v>
      </c>
      <c r="Q184">
        <f t="shared" si="109"/>
        <v>8.6337660842539909E-2</v>
      </c>
      <c r="R184">
        <f t="shared" si="110"/>
        <v>5.4095343719626175E-2</v>
      </c>
      <c r="S184">
        <f t="shared" si="111"/>
        <v>194.43151236244643</v>
      </c>
      <c r="T184">
        <f t="shared" si="112"/>
        <v>34.327151510890495</v>
      </c>
      <c r="U184">
        <f t="shared" si="113"/>
        <v>33.347662499999998</v>
      </c>
      <c r="V184">
        <f t="shared" si="114"/>
        <v>5.1516401117282573</v>
      </c>
      <c r="W184">
        <f t="shared" si="115"/>
        <v>67.619956028822685</v>
      </c>
      <c r="X184">
        <f t="shared" si="116"/>
        <v>3.5176525631158522</v>
      </c>
      <c r="Y184">
        <f t="shared" si="117"/>
        <v>5.2020923551273377</v>
      </c>
      <c r="Z184">
        <f t="shared" si="118"/>
        <v>1.6339875486124051</v>
      </c>
      <c r="AA184">
        <f t="shared" si="119"/>
        <v>-64.144989528442096</v>
      </c>
      <c r="AB184">
        <f t="shared" si="120"/>
        <v>25.984832145531804</v>
      </c>
      <c r="AC184">
        <f t="shared" si="121"/>
        <v>2.1575437052145854</v>
      </c>
      <c r="AD184">
        <f t="shared" si="122"/>
        <v>158.42889868475072</v>
      </c>
      <c r="AE184">
        <f t="shared" si="123"/>
        <v>27.995711206677157</v>
      </c>
      <c r="AF184">
        <f t="shared" si="124"/>
        <v>1.3552759550991398</v>
      </c>
      <c r="AG184">
        <f t="shared" si="125"/>
        <v>18.665511830404952</v>
      </c>
      <c r="AH184">
        <v>1155.339029759712</v>
      </c>
      <c r="AI184">
        <v>1130.570424242424</v>
      </c>
      <c r="AJ184">
        <v>1.7316008276599519</v>
      </c>
      <c r="AK184">
        <v>65.771731375418483</v>
      </c>
      <c r="AL184">
        <f t="shared" si="126"/>
        <v>1.4545349099419975</v>
      </c>
      <c r="AM184">
        <v>33.488207700391463</v>
      </c>
      <c r="AN184">
        <v>34.735635664335682</v>
      </c>
      <c r="AO184">
        <v>8.8934925557264694E-3</v>
      </c>
      <c r="AP184">
        <v>88.071452504573628</v>
      </c>
      <c r="AQ184">
        <v>1</v>
      </c>
      <c r="AR184">
        <v>0</v>
      </c>
      <c r="AS184">
        <f t="shared" si="127"/>
        <v>1</v>
      </c>
      <c r="AT184">
        <f t="shared" si="128"/>
        <v>0</v>
      </c>
      <c r="AU184">
        <f t="shared" si="129"/>
        <v>47322.807066530229</v>
      </c>
      <c r="AV184" t="s">
        <v>413</v>
      </c>
      <c r="AW184" t="s">
        <v>413</v>
      </c>
      <c r="AX184">
        <v>0</v>
      </c>
      <c r="AY184">
        <v>0</v>
      </c>
      <c r="AZ184" t="e">
        <f t="shared" si="130"/>
        <v>#DIV/0!</v>
      </c>
      <c r="BA184">
        <v>0</v>
      </c>
      <c r="BB184" t="s">
        <v>413</v>
      </c>
      <c r="BC184" t="s">
        <v>413</v>
      </c>
      <c r="BD184">
        <v>0</v>
      </c>
      <c r="BE184">
        <v>0</v>
      </c>
      <c r="BF184" t="e">
        <f t="shared" si="131"/>
        <v>#DIV/0!</v>
      </c>
      <c r="BG184">
        <v>0.5</v>
      </c>
      <c r="BH184">
        <f t="shared" si="132"/>
        <v>1009.531274799195</v>
      </c>
      <c r="BI184">
        <f t="shared" si="133"/>
        <v>18.665511830404952</v>
      </c>
      <c r="BJ184" t="e">
        <f t="shared" si="134"/>
        <v>#DIV/0!</v>
      </c>
      <c r="BK184">
        <f t="shared" si="135"/>
        <v>1.848928537069611E-2</v>
      </c>
      <c r="BL184" t="e">
        <f t="shared" si="136"/>
        <v>#DIV/0!</v>
      </c>
      <c r="BM184" t="e">
        <f t="shared" si="137"/>
        <v>#DIV/0!</v>
      </c>
      <c r="BN184" t="s">
        <v>413</v>
      </c>
      <c r="BO184">
        <v>0</v>
      </c>
      <c r="BP184" t="e">
        <f t="shared" si="138"/>
        <v>#DIV/0!</v>
      </c>
      <c r="BQ184" t="e">
        <f t="shared" si="139"/>
        <v>#DIV/0!</v>
      </c>
      <c r="BR184" t="e">
        <f t="shared" si="140"/>
        <v>#DIV/0!</v>
      </c>
      <c r="BS184" t="e">
        <f t="shared" si="141"/>
        <v>#DIV/0!</v>
      </c>
      <c r="BT184" t="e">
        <f t="shared" si="142"/>
        <v>#DIV/0!</v>
      </c>
      <c r="BU184" t="e">
        <f t="shared" si="143"/>
        <v>#DIV/0!</v>
      </c>
      <c r="BV184" t="e">
        <f t="shared" si="144"/>
        <v>#DIV/0!</v>
      </c>
      <c r="BW184" t="e">
        <f t="shared" si="145"/>
        <v>#DIV/0!</v>
      </c>
      <c r="BX184" t="s">
        <v>413</v>
      </c>
      <c r="BY184" t="s">
        <v>413</v>
      </c>
      <c r="BZ184" t="s">
        <v>413</v>
      </c>
      <c r="CA184" t="s">
        <v>413</v>
      </c>
      <c r="CB184" t="s">
        <v>413</v>
      </c>
      <c r="CC184" t="s">
        <v>413</v>
      </c>
      <c r="CD184" t="s">
        <v>413</v>
      </c>
      <c r="CE184" t="s">
        <v>413</v>
      </c>
      <c r="CF184">
        <v>251</v>
      </c>
      <c r="CG184">
        <v>1000</v>
      </c>
      <c r="CH184" t="s">
        <v>414</v>
      </c>
      <c r="CI184">
        <v>8.5</v>
      </c>
      <c r="CJ184">
        <v>1.992</v>
      </c>
      <c r="CK184">
        <v>33.67</v>
      </c>
      <c r="CL184">
        <v>2.6106759999999999E-5</v>
      </c>
      <c r="CM184">
        <v>3.7014436000000001E-4</v>
      </c>
      <c r="CN184">
        <v>1.8797999360000001E-2</v>
      </c>
      <c r="CO184">
        <v>1.9799999999999999E-4</v>
      </c>
      <c r="CP184">
        <f t="shared" si="146"/>
        <v>1200.03</v>
      </c>
      <c r="CQ184">
        <f t="shared" si="147"/>
        <v>1009.531274799195</v>
      </c>
      <c r="CR184">
        <f t="shared" si="148"/>
        <v>0.84125503095688858</v>
      </c>
      <c r="CS184">
        <f t="shared" si="149"/>
        <v>0.16202220974679502</v>
      </c>
      <c r="CT184">
        <v>6</v>
      </c>
      <c r="CU184">
        <v>0.5</v>
      </c>
      <c r="CV184" t="s">
        <v>415</v>
      </c>
      <c r="CW184">
        <v>2</v>
      </c>
      <c r="CX184" t="b">
        <v>1</v>
      </c>
      <c r="CY184">
        <v>1657206131.2874999</v>
      </c>
      <c r="CZ184">
        <v>1088.28125</v>
      </c>
      <c r="DA184">
        <v>1115.46875</v>
      </c>
      <c r="DB184">
        <v>34.716812500000003</v>
      </c>
      <c r="DC184">
        <v>33.509937500000007</v>
      </c>
      <c r="DD184">
        <v>1089.4549999999999</v>
      </c>
      <c r="DE184">
        <v>34.269575000000003</v>
      </c>
      <c r="DF184">
        <v>650.38637500000004</v>
      </c>
      <c r="DG184">
        <v>101.22425</v>
      </c>
      <c r="DH184">
        <v>9.9930125000000009E-2</v>
      </c>
      <c r="DI184">
        <v>33.521662500000012</v>
      </c>
      <c r="DJ184">
        <v>999.9</v>
      </c>
      <c r="DK184">
        <v>33.347662499999998</v>
      </c>
      <c r="DL184">
        <v>0</v>
      </c>
      <c r="DM184">
        <v>0</v>
      </c>
      <c r="DN184">
        <v>9006.9524999999994</v>
      </c>
      <c r="DO184">
        <v>0</v>
      </c>
      <c r="DP184">
        <v>1653.8587500000001</v>
      </c>
      <c r="DQ184">
        <v>-27.184412500000001</v>
      </c>
      <c r="DR184">
        <v>1127.4224999999999</v>
      </c>
      <c r="DS184">
        <v>1154.1424999999999</v>
      </c>
      <c r="DT184">
        <v>1.2068762500000001</v>
      </c>
      <c r="DU184">
        <v>1115.46875</v>
      </c>
      <c r="DV184">
        <v>33.509937500000007</v>
      </c>
      <c r="DW184">
        <v>3.5141862499999998</v>
      </c>
      <c r="DX184">
        <v>3.3920224999999999</v>
      </c>
      <c r="DY184">
        <v>26.68845</v>
      </c>
      <c r="DZ184">
        <v>26.088774999999998</v>
      </c>
      <c r="EA184">
        <v>1200.03</v>
      </c>
      <c r="EB184">
        <v>0.95799374999999998</v>
      </c>
      <c r="EC184">
        <v>4.2006500000000002E-2</v>
      </c>
      <c r="ED184">
        <v>0</v>
      </c>
      <c r="EE184">
        <v>543.13212499999997</v>
      </c>
      <c r="EF184">
        <v>5.0001600000000002</v>
      </c>
      <c r="EG184">
        <v>7958.3987500000003</v>
      </c>
      <c r="EH184">
        <v>9515.3987499999985</v>
      </c>
      <c r="EI184">
        <v>47.601374999999997</v>
      </c>
      <c r="EJ184">
        <v>49.976374999999997</v>
      </c>
      <c r="EK184">
        <v>48.788749999999993</v>
      </c>
      <c r="EL184">
        <v>48.734250000000003</v>
      </c>
      <c r="EM184">
        <v>49.304250000000003</v>
      </c>
      <c r="EN184">
        <v>1144.8275000000001</v>
      </c>
      <c r="EO184">
        <v>50.202500000000001</v>
      </c>
      <c r="EP184">
        <v>0</v>
      </c>
      <c r="EQ184">
        <v>610714.5</v>
      </c>
      <c r="ER184">
        <v>0</v>
      </c>
      <c r="ES184">
        <v>542.8495200000001</v>
      </c>
      <c r="ET184">
        <v>4.4285384478618184</v>
      </c>
      <c r="EU184">
        <v>-1563.2492306990359</v>
      </c>
      <c r="EV184">
        <v>8070.7263999999986</v>
      </c>
      <c r="EW184">
        <v>15</v>
      </c>
      <c r="EX184">
        <v>1657194677</v>
      </c>
      <c r="EY184" t="s">
        <v>416</v>
      </c>
      <c r="EZ184">
        <v>1657194677</v>
      </c>
      <c r="FA184">
        <v>1657194677</v>
      </c>
      <c r="FB184">
        <v>4</v>
      </c>
      <c r="FC184">
        <v>-0.154</v>
      </c>
      <c r="FD184">
        <v>6.0000000000000001E-3</v>
      </c>
      <c r="FE184">
        <v>-1.1719999999999999</v>
      </c>
      <c r="FF184">
        <v>0.44700000000000001</v>
      </c>
      <c r="FG184">
        <v>415</v>
      </c>
      <c r="FH184">
        <v>30</v>
      </c>
      <c r="FI184">
        <v>0.27</v>
      </c>
      <c r="FJ184">
        <v>0.12</v>
      </c>
      <c r="FK184">
        <v>-27.091073170731701</v>
      </c>
      <c r="FL184">
        <v>-0.61289686411153244</v>
      </c>
      <c r="FM184">
        <v>7.9628197066084802E-2</v>
      </c>
      <c r="FN184">
        <v>0</v>
      </c>
      <c r="FO184">
        <v>542.54600000000005</v>
      </c>
      <c r="FP184">
        <v>4.3622918186778143</v>
      </c>
      <c r="FQ184">
        <v>0.49085986978435792</v>
      </c>
      <c r="FR184">
        <v>0</v>
      </c>
      <c r="FS184">
        <v>1.253741951219512</v>
      </c>
      <c r="FT184">
        <v>-0.24947435540069679</v>
      </c>
      <c r="FU184">
        <v>2.7938023152258962E-2</v>
      </c>
      <c r="FV184">
        <v>0</v>
      </c>
      <c r="FW184">
        <v>0</v>
      </c>
      <c r="FX184">
        <v>3</v>
      </c>
      <c r="FY184" t="s">
        <v>425</v>
      </c>
      <c r="FZ184">
        <v>3.36869</v>
      </c>
      <c r="GA184">
        <v>2.8937900000000001</v>
      </c>
      <c r="GB184">
        <v>0.191607</v>
      </c>
      <c r="GC184">
        <v>0.19709199999999999</v>
      </c>
      <c r="GD184">
        <v>0.142515</v>
      </c>
      <c r="GE184">
        <v>0.141872</v>
      </c>
      <c r="GF184">
        <v>27845.9</v>
      </c>
      <c r="GG184">
        <v>24077.1</v>
      </c>
      <c r="GH184">
        <v>30800.400000000001</v>
      </c>
      <c r="GI184">
        <v>27962.1</v>
      </c>
      <c r="GJ184">
        <v>34816.300000000003</v>
      </c>
      <c r="GK184">
        <v>33882</v>
      </c>
      <c r="GL184">
        <v>40169.199999999997</v>
      </c>
      <c r="GM184">
        <v>39003.4</v>
      </c>
      <c r="GN184">
        <v>2.3184200000000001</v>
      </c>
      <c r="GO184">
        <v>1.5306</v>
      </c>
      <c r="GP184">
        <v>0</v>
      </c>
      <c r="GQ184">
        <v>6.6172300000000003E-2</v>
      </c>
      <c r="GR184">
        <v>999.9</v>
      </c>
      <c r="GS184">
        <v>32.288899999999998</v>
      </c>
      <c r="GT184">
        <v>46.3</v>
      </c>
      <c r="GU184">
        <v>44</v>
      </c>
      <c r="GV184">
        <v>41.859000000000002</v>
      </c>
      <c r="GW184">
        <v>50.813699999999997</v>
      </c>
      <c r="GX184">
        <v>43.052900000000001</v>
      </c>
      <c r="GY184">
        <v>1</v>
      </c>
      <c r="GZ184">
        <v>0.70297299999999996</v>
      </c>
      <c r="HA184">
        <v>1.72496</v>
      </c>
      <c r="HB184">
        <v>20.198399999999999</v>
      </c>
      <c r="HC184">
        <v>5.2148899999999996</v>
      </c>
      <c r="HD184">
        <v>11.974</v>
      </c>
      <c r="HE184">
        <v>4.9897</v>
      </c>
      <c r="HF184">
        <v>3.2925800000000001</v>
      </c>
      <c r="HG184">
        <v>7080.7</v>
      </c>
      <c r="HH184">
        <v>9999</v>
      </c>
      <c r="HI184">
        <v>9999</v>
      </c>
      <c r="HJ184">
        <v>659.4</v>
      </c>
      <c r="HK184">
        <v>4.9713200000000004</v>
      </c>
      <c r="HL184">
        <v>1.8747400000000001</v>
      </c>
      <c r="HM184">
        <v>1.87104</v>
      </c>
      <c r="HN184">
        <v>1.8708100000000001</v>
      </c>
      <c r="HO184">
        <v>1.87531</v>
      </c>
      <c r="HP184">
        <v>1.87198</v>
      </c>
      <c r="HQ184">
        <v>1.86748</v>
      </c>
      <c r="HR184">
        <v>1.87849</v>
      </c>
      <c r="HS184">
        <v>0</v>
      </c>
      <c r="HT184">
        <v>0</v>
      </c>
      <c r="HU184">
        <v>0</v>
      </c>
      <c r="HV184">
        <v>0</v>
      </c>
      <c r="HW184" t="s">
        <v>418</v>
      </c>
      <c r="HX184" t="s">
        <v>419</v>
      </c>
      <c r="HY184" t="s">
        <v>420</v>
      </c>
      <c r="HZ184" t="s">
        <v>420</v>
      </c>
      <c r="IA184" t="s">
        <v>420</v>
      </c>
      <c r="IB184" t="s">
        <v>420</v>
      </c>
      <c r="IC184">
        <v>0</v>
      </c>
      <c r="ID184">
        <v>100</v>
      </c>
      <c r="IE184">
        <v>100</v>
      </c>
      <c r="IF184">
        <v>-1.17</v>
      </c>
      <c r="IG184">
        <v>0.44719999999999999</v>
      </c>
      <c r="IH184">
        <v>-1.172199999999918</v>
      </c>
      <c r="II184">
        <v>0</v>
      </c>
      <c r="IJ184">
        <v>0</v>
      </c>
      <c r="IK184">
        <v>0</v>
      </c>
      <c r="IL184">
        <v>0.44723499999999922</v>
      </c>
      <c r="IM184">
        <v>0</v>
      </c>
      <c r="IN184">
        <v>0</v>
      </c>
      <c r="IO184">
        <v>0</v>
      </c>
      <c r="IP184">
        <v>-1</v>
      </c>
      <c r="IQ184">
        <v>-1</v>
      </c>
      <c r="IR184">
        <v>-1</v>
      </c>
      <c r="IS184">
        <v>-1</v>
      </c>
      <c r="IT184">
        <v>190.9</v>
      </c>
      <c r="IU184">
        <v>190.9</v>
      </c>
      <c r="IV184">
        <v>2.3718300000000001</v>
      </c>
      <c r="IW184">
        <v>2.5683600000000002</v>
      </c>
      <c r="IX184">
        <v>1.49902</v>
      </c>
      <c r="IY184">
        <v>2.2766099999999998</v>
      </c>
      <c r="IZ184">
        <v>1.69678</v>
      </c>
      <c r="JA184">
        <v>2.3022499999999999</v>
      </c>
      <c r="JB184">
        <v>45.892099999999999</v>
      </c>
      <c r="JC184">
        <v>13.799300000000001</v>
      </c>
      <c r="JD184">
        <v>18</v>
      </c>
      <c r="JE184">
        <v>708.84699999999998</v>
      </c>
      <c r="JF184">
        <v>270.238</v>
      </c>
      <c r="JG184">
        <v>30.0014</v>
      </c>
      <c r="JH184">
        <v>36.255600000000001</v>
      </c>
      <c r="JI184">
        <v>30.000699999999998</v>
      </c>
      <c r="JJ184">
        <v>36.027099999999997</v>
      </c>
      <c r="JK184">
        <v>36.034700000000001</v>
      </c>
      <c r="JL184">
        <v>47.567599999999999</v>
      </c>
      <c r="JM184">
        <v>22.044499999999999</v>
      </c>
      <c r="JN184">
        <v>3.0997300000000001</v>
      </c>
      <c r="JO184">
        <v>30</v>
      </c>
      <c r="JP184">
        <v>1130.25</v>
      </c>
      <c r="JQ184">
        <v>33.5946</v>
      </c>
      <c r="JR184">
        <v>98.182599999999994</v>
      </c>
      <c r="JS184">
        <v>98.198800000000006</v>
      </c>
    </row>
    <row r="185" spans="1:279" x14ac:dyDescent="0.2">
      <c r="A185">
        <v>170</v>
      </c>
      <c r="B185">
        <v>1657206137.5999999</v>
      </c>
      <c r="C185">
        <v>674.5</v>
      </c>
      <c r="D185" t="s">
        <v>759</v>
      </c>
      <c r="E185" t="s">
        <v>760</v>
      </c>
      <c r="F185">
        <v>4</v>
      </c>
      <c r="G185">
        <v>1657206135.5999999</v>
      </c>
      <c r="H185">
        <f t="shared" si="100"/>
        <v>1.4525739575316362E-3</v>
      </c>
      <c r="I185">
        <f t="shared" si="101"/>
        <v>1.4525739575316361</v>
      </c>
      <c r="J185">
        <f t="shared" si="102"/>
        <v>18.907086495407476</v>
      </c>
      <c r="K185">
        <f t="shared" si="103"/>
        <v>1095.3714285714279</v>
      </c>
      <c r="L185">
        <f t="shared" si="104"/>
        <v>720.35353917463647</v>
      </c>
      <c r="M185">
        <f t="shared" si="105"/>
        <v>72.990106762738094</v>
      </c>
      <c r="N185">
        <f t="shared" si="106"/>
        <v>110.98894246828814</v>
      </c>
      <c r="O185">
        <f t="shared" si="107"/>
        <v>8.7591229395027795E-2</v>
      </c>
      <c r="P185">
        <f t="shared" si="108"/>
        <v>2.7656953612193513</v>
      </c>
      <c r="Q185">
        <f t="shared" si="109"/>
        <v>8.6078794417191698E-2</v>
      </c>
      <c r="R185">
        <f t="shared" si="110"/>
        <v>5.3932957515798116E-2</v>
      </c>
      <c r="S185">
        <f t="shared" si="111"/>
        <v>194.43409669233287</v>
      </c>
      <c r="T185">
        <f t="shared" si="112"/>
        <v>34.337130704902357</v>
      </c>
      <c r="U185">
        <f t="shared" si="113"/>
        <v>33.371171428571429</v>
      </c>
      <c r="V185">
        <f t="shared" si="114"/>
        <v>5.1584316845941709</v>
      </c>
      <c r="W185">
        <f t="shared" si="115"/>
        <v>67.668589745996783</v>
      </c>
      <c r="X185">
        <f t="shared" si="116"/>
        <v>3.5218116202349772</v>
      </c>
      <c r="Y185">
        <f t="shared" si="117"/>
        <v>5.2044998033128431</v>
      </c>
      <c r="Z185">
        <f t="shared" si="118"/>
        <v>1.6366200643591937</v>
      </c>
      <c r="AA185">
        <f t="shared" si="119"/>
        <v>-64.058511527145157</v>
      </c>
      <c r="AB185">
        <f t="shared" si="120"/>
        <v>23.67135174963002</v>
      </c>
      <c r="AC185">
        <f t="shared" si="121"/>
        <v>1.9688433815342004</v>
      </c>
      <c r="AD185">
        <f t="shared" si="122"/>
        <v>156.01578029635195</v>
      </c>
      <c r="AE185">
        <f t="shared" si="123"/>
        <v>28.03609334254827</v>
      </c>
      <c r="AF185">
        <f t="shared" si="124"/>
        <v>1.3718309438444254</v>
      </c>
      <c r="AG185">
        <f t="shared" si="125"/>
        <v>18.907086495407476</v>
      </c>
      <c r="AH185">
        <v>1162.234220967975</v>
      </c>
      <c r="AI185">
        <v>1137.361090909091</v>
      </c>
      <c r="AJ185">
        <v>1.6998664827419849</v>
      </c>
      <c r="AK185">
        <v>65.771731375418483</v>
      </c>
      <c r="AL185">
        <f t="shared" si="126"/>
        <v>1.4525739575316361</v>
      </c>
      <c r="AM185">
        <v>33.530294949531992</v>
      </c>
      <c r="AN185">
        <v>34.769125874125869</v>
      </c>
      <c r="AO185">
        <v>1.01687940337617E-2</v>
      </c>
      <c r="AP185">
        <v>88.071452504573628</v>
      </c>
      <c r="AQ185">
        <v>1</v>
      </c>
      <c r="AR185">
        <v>0</v>
      </c>
      <c r="AS185">
        <f t="shared" si="127"/>
        <v>1</v>
      </c>
      <c r="AT185">
        <f t="shared" si="128"/>
        <v>0</v>
      </c>
      <c r="AU185">
        <f t="shared" si="129"/>
        <v>47202.333439852533</v>
      </c>
      <c r="AV185" t="s">
        <v>413</v>
      </c>
      <c r="AW185" t="s">
        <v>413</v>
      </c>
      <c r="AX185">
        <v>0</v>
      </c>
      <c r="AY185">
        <v>0</v>
      </c>
      <c r="AZ185" t="e">
        <f t="shared" si="130"/>
        <v>#DIV/0!</v>
      </c>
      <c r="BA185">
        <v>0</v>
      </c>
      <c r="BB185" t="s">
        <v>413</v>
      </c>
      <c r="BC185" t="s">
        <v>413</v>
      </c>
      <c r="BD185">
        <v>0</v>
      </c>
      <c r="BE185">
        <v>0</v>
      </c>
      <c r="BF185" t="e">
        <f t="shared" si="131"/>
        <v>#DIV/0!</v>
      </c>
      <c r="BG185">
        <v>0.5</v>
      </c>
      <c r="BH185">
        <f t="shared" si="132"/>
        <v>1009.545596213644</v>
      </c>
      <c r="BI185">
        <f t="shared" si="133"/>
        <v>18.907086495407476</v>
      </c>
      <c r="BJ185" t="e">
        <f t="shared" si="134"/>
        <v>#DIV/0!</v>
      </c>
      <c r="BK185">
        <f t="shared" si="135"/>
        <v>1.8728313576246124E-2</v>
      </c>
      <c r="BL185" t="e">
        <f t="shared" si="136"/>
        <v>#DIV/0!</v>
      </c>
      <c r="BM185" t="e">
        <f t="shared" si="137"/>
        <v>#DIV/0!</v>
      </c>
      <c r="BN185" t="s">
        <v>413</v>
      </c>
      <c r="BO185">
        <v>0</v>
      </c>
      <c r="BP185" t="e">
        <f t="shared" si="138"/>
        <v>#DIV/0!</v>
      </c>
      <c r="BQ185" t="e">
        <f t="shared" si="139"/>
        <v>#DIV/0!</v>
      </c>
      <c r="BR185" t="e">
        <f t="shared" si="140"/>
        <v>#DIV/0!</v>
      </c>
      <c r="BS185" t="e">
        <f t="shared" si="141"/>
        <v>#DIV/0!</v>
      </c>
      <c r="BT185" t="e">
        <f t="shared" si="142"/>
        <v>#DIV/0!</v>
      </c>
      <c r="BU185" t="e">
        <f t="shared" si="143"/>
        <v>#DIV/0!</v>
      </c>
      <c r="BV185" t="e">
        <f t="shared" si="144"/>
        <v>#DIV/0!</v>
      </c>
      <c r="BW185" t="e">
        <f t="shared" si="145"/>
        <v>#DIV/0!</v>
      </c>
      <c r="BX185" t="s">
        <v>413</v>
      </c>
      <c r="BY185" t="s">
        <v>413</v>
      </c>
      <c r="BZ185" t="s">
        <v>413</v>
      </c>
      <c r="CA185" t="s">
        <v>413</v>
      </c>
      <c r="CB185" t="s">
        <v>413</v>
      </c>
      <c r="CC185" t="s">
        <v>413</v>
      </c>
      <c r="CD185" t="s">
        <v>413</v>
      </c>
      <c r="CE185" t="s">
        <v>413</v>
      </c>
      <c r="CF185">
        <v>251</v>
      </c>
      <c r="CG185">
        <v>1000</v>
      </c>
      <c r="CH185" t="s">
        <v>414</v>
      </c>
      <c r="CI185">
        <v>8.5</v>
      </c>
      <c r="CJ185">
        <v>1.992</v>
      </c>
      <c r="CK185">
        <v>33.67</v>
      </c>
      <c r="CL185">
        <v>2.6106759999999999E-5</v>
      </c>
      <c r="CM185">
        <v>3.7014436000000001E-4</v>
      </c>
      <c r="CN185">
        <v>1.8797999360000001E-2</v>
      </c>
      <c r="CO185">
        <v>1.9799999999999999E-4</v>
      </c>
      <c r="CP185">
        <f t="shared" si="146"/>
        <v>1200.0471428571429</v>
      </c>
      <c r="CQ185">
        <f t="shared" si="147"/>
        <v>1009.545596213644</v>
      </c>
      <c r="CR185">
        <f t="shared" si="148"/>
        <v>0.84125494754319263</v>
      </c>
      <c r="CS185">
        <f t="shared" si="149"/>
        <v>0.16202204875836188</v>
      </c>
      <c r="CT185">
        <v>6</v>
      </c>
      <c r="CU185">
        <v>0.5</v>
      </c>
      <c r="CV185" t="s">
        <v>415</v>
      </c>
      <c r="CW185">
        <v>2</v>
      </c>
      <c r="CX185" t="b">
        <v>1</v>
      </c>
      <c r="CY185">
        <v>1657206135.5999999</v>
      </c>
      <c r="CZ185">
        <v>1095.3714285714279</v>
      </c>
      <c r="DA185">
        <v>1122.6228571428569</v>
      </c>
      <c r="DB185">
        <v>34.757442857142863</v>
      </c>
      <c r="DC185">
        <v>33.535828571428567</v>
      </c>
      <c r="DD185">
        <v>1096.542857142857</v>
      </c>
      <c r="DE185">
        <v>34.310214285714281</v>
      </c>
      <c r="DF185">
        <v>650.36057142857146</v>
      </c>
      <c r="DG185">
        <v>101.2251428571429</v>
      </c>
      <c r="DH185">
        <v>0.1002519571428571</v>
      </c>
      <c r="DI185">
        <v>33.52992857142857</v>
      </c>
      <c r="DJ185">
        <v>999.89999999999986</v>
      </c>
      <c r="DK185">
        <v>33.371171428571429</v>
      </c>
      <c r="DL185">
        <v>0</v>
      </c>
      <c r="DM185">
        <v>0</v>
      </c>
      <c r="DN185">
        <v>8983.8385714285723</v>
      </c>
      <c r="DO185">
        <v>0</v>
      </c>
      <c r="DP185">
        <v>1594.6228571428569</v>
      </c>
      <c r="DQ185">
        <v>-27.250985714285719</v>
      </c>
      <c r="DR185">
        <v>1134.812857142857</v>
      </c>
      <c r="DS185">
        <v>1161.575714285714</v>
      </c>
      <c r="DT185">
        <v>1.2216100000000001</v>
      </c>
      <c r="DU185">
        <v>1122.6228571428569</v>
      </c>
      <c r="DV185">
        <v>33.535828571428567</v>
      </c>
      <c r="DW185">
        <v>3.5183328571428572</v>
      </c>
      <c r="DX185">
        <v>3.3946742857142849</v>
      </c>
      <c r="DY185">
        <v>26.708471428571428</v>
      </c>
      <c r="DZ185">
        <v>26.101985714285711</v>
      </c>
      <c r="EA185">
        <v>1200.0471428571429</v>
      </c>
      <c r="EB185">
        <v>0.95799728571428566</v>
      </c>
      <c r="EC185">
        <v>4.2003028571428569E-2</v>
      </c>
      <c r="ED185">
        <v>0</v>
      </c>
      <c r="EE185">
        <v>543.26314285714284</v>
      </c>
      <c r="EF185">
        <v>5.0001600000000002</v>
      </c>
      <c r="EG185">
        <v>7961.1214285714286</v>
      </c>
      <c r="EH185">
        <v>9515.5299999999988</v>
      </c>
      <c r="EI185">
        <v>47.625</v>
      </c>
      <c r="EJ185">
        <v>50</v>
      </c>
      <c r="EK185">
        <v>48.794285714285706</v>
      </c>
      <c r="EL185">
        <v>48.785428571428568</v>
      </c>
      <c r="EM185">
        <v>49.330000000000013</v>
      </c>
      <c r="EN185">
        <v>1144.8499999999999</v>
      </c>
      <c r="EO185">
        <v>50.2</v>
      </c>
      <c r="EP185">
        <v>0</v>
      </c>
      <c r="EQ185">
        <v>610718.09999990463</v>
      </c>
      <c r="ER185">
        <v>0</v>
      </c>
      <c r="ES185">
        <v>543.05560000000003</v>
      </c>
      <c r="ET185">
        <v>3.576307693617129</v>
      </c>
      <c r="EU185">
        <v>-705.91153947906548</v>
      </c>
      <c r="EV185">
        <v>8001.9828000000007</v>
      </c>
      <c r="EW185">
        <v>15</v>
      </c>
      <c r="EX185">
        <v>1657194677</v>
      </c>
      <c r="EY185" t="s">
        <v>416</v>
      </c>
      <c r="EZ185">
        <v>1657194677</v>
      </c>
      <c r="FA185">
        <v>1657194677</v>
      </c>
      <c r="FB185">
        <v>4</v>
      </c>
      <c r="FC185">
        <v>-0.154</v>
      </c>
      <c r="FD185">
        <v>6.0000000000000001E-3</v>
      </c>
      <c r="FE185">
        <v>-1.1719999999999999</v>
      </c>
      <c r="FF185">
        <v>0.44700000000000001</v>
      </c>
      <c r="FG185">
        <v>415</v>
      </c>
      <c r="FH185">
        <v>30</v>
      </c>
      <c r="FI185">
        <v>0.27</v>
      </c>
      <c r="FJ185">
        <v>0.12</v>
      </c>
      <c r="FK185">
        <v>-27.130973170731711</v>
      </c>
      <c r="FL185">
        <v>-0.58103205574914984</v>
      </c>
      <c r="FM185">
        <v>8.3028590504512001E-2</v>
      </c>
      <c r="FN185">
        <v>0</v>
      </c>
      <c r="FO185">
        <v>542.81817647058824</v>
      </c>
      <c r="FP185">
        <v>4.343834983563462</v>
      </c>
      <c r="FQ185">
        <v>0.48888411176933522</v>
      </c>
      <c r="FR185">
        <v>0</v>
      </c>
      <c r="FS185">
        <v>1.242996585365854</v>
      </c>
      <c r="FT185">
        <v>-0.27168041811846227</v>
      </c>
      <c r="FU185">
        <v>2.9315759152403639E-2</v>
      </c>
      <c r="FV185">
        <v>0</v>
      </c>
      <c r="FW185">
        <v>0</v>
      </c>
      <c r="FX185">
        <v>3</v>
      </c>
      <c r="FY185" t="s">
        <v>425</v>
      </c>
      <c r="FZ185">
        <v>3.3687900000000002</v>
      </c>
      <c r="GA185">
        <v>2.8937499999999998</v>
      </c>
      <c r="GB185">
        <v>0.19234000000000001</v>
      </c>
      <c r="GC185">
        <v>0.197853</v>
      </c>
      <c r="GD185">
        <v>0.14260900000000001</v>
      </c>
      <c r="GE185">
        <v>0.141906</v>
      </c>
      <c r="GF185">
        <v>27819.9</v>
      </c>
      <c r="GG185">
        <v>24054.5</v>
      </c>
      <c r="GH185">
        <v>30799.7</v>
      </c>
      <c r="GI185">
        <v>27962.5</v>
      </c>
      <c r="GJ185">
        <v>34812.199999999997</v>
      </c>
      <c r="GK185">
        <v>33881.1</v>
      </c>
      <c r="GL185">
        <v>40168.800000000003</v>
      </c>
      <c r="GM185">
        <v>39003.9</v>
      </c>
      <c r="GN185">
        <v>2.3188</v>
      </c>
      <c r="GO185">
        <v>1.5306</v>
      </c>
      <c r="GP185">
        <v>0</v>
      </c>
      <c r="GQ185">
        <v>6.6027000000000002E-2</v>
      </c>
      <c r="GR185">
        <v>999.9</v>
      </c>
      <c r="GS185">
        <v>32.311799999999998</v>
      </c>
      <c r="GT185">
        <v>46.3</v>
      </c>
      <c r="GU185">
        <v>44</v>
      </c>
      <c r="GV185">
        <v>41.866100000000003</v>
      </c>
      <c r="GW185">
        <v>50.933700000000002</v>
      </c>
      <c r="GX185">
        <v>43.4375</v>
      </c>
      <c r="GY185">
        <v>1</v>
      </c>
      <c r="GZ185">
        <v>0.70346799999999998</v>
      </c>
      <c r="HA185">
        <v>1.7286699999999999</v>
      </c>
      <c r="HB185">
        <v>20.1981</v>
      </c>
      <c r="HC185">
        <v>5.21549</v>
      </c>
      <c r="HD185">
        <v>11.974</v>
      </c>
      <c r="HE185">
        <v>4.9901</v>
      </c>
      <c r="HF185">
        <v>3.2926500000000001</v>
      </c>
      <c r="HG185">
        <v>7080.7</v>
      </c>
      <c r="HH185">
        <v>9999</v>
      </c>
      <c r="HI185">
        <v>9999</v>
      </c>
      <c r="HJ185">
        <v>659.4</v>
      </c>
      <c r="HK185">
        <v>4.9713200000000004</v>
      </c>
      <c r="HL185">
        <v>1.8747400000000001</v>
      </c>
      <c r="HM185">
        <v>1.87103</v>
      </c>
      <c r="HN185">
        <v>1.8708400000000001</v>
      </c>
      <c r="HO185">
        <v>1.87531</v>
      </c>
      <c r="HP185">
        <v>1.8720300000000001</v>
      </c>
      <c r="HQ185">
        <v>1.8674900000000001</v>
      </c>
      <c r="HR185">
        <v>1.87849</v>
      </c>
      <c r="HS185">
        <v>0</v>
      </c>
      <c r="HT185">
        <v>0</v>
      </c>
      <c r="HU185">
        <v>0</v>
      </c>
      <c r="HV185">
        <v>0</v>
      </c>
      <c r="HW185" t="s">
        <v>418</v>
      </c>
      <c r="HX185" t="s">
        <v>419</v>
      </c>
      <c r="HY185" t="s">
        <v>420</v>
      </c>
      <c r="HZ185" t="s">
        <v>420</v>
      </c>
      <c r="IA185" t="s">
        <v>420</v>
      </c>
      <c r="IB185" t="s">
        <v>420</v>
      </c>
      <c r="IC185">
        <v>0</v>
      </c>
      <c r="ID185">
        <v>100</v>
      </c>
      <c r="IE185">
        <v>100</v>
      </c>
      <c r="IF185">
        <v>-1.17</v>
      </c>
      <c r="IG185">
        <v>0.44729999999999998</v>
      </c>
      <c r="IH185">
        <v>-1.172199999999918</v>
      </c>
      <c r="II185">
        <v>0</v>
      </c>
      <c r="IJ185">
        <v>0</v>
      </c>
      <c r="IK185">
        <v>0</v>
      </c>
      <c r="IL185">
        <v>0.44723499999999922</v>
      </c>
      <c r="IM185">
        <v>0</v>
      </c>
      <c r="IN185">
        <v>0</v>
      </c>
      <c r="IO185">
        <v>0</v>
      </c>
      <c r="IP185">
        <v>-1</v>
      </c>
      <c r="IQ185">
        <v>-1</v>
      </c>
      <c r="IR185">
        <v>-1</v>
      </c>
      <c r="IS185">
        <v>-1</v>
      </c>
      <c r="IT185">
        <v>191</v>
      </c>
      <c r="IU185">
        <v>191</v>
      </c>
      <c r="IV185">
        <v>2.3852500000000001</v>
      </c>
      <c r="IW185">
        <v>2.5659200000000002</v>
      </c>
      <c r="IX185">
        <v>1.49902</v>
      </c>
      <c r="IY185">
        <v>2.2766099999999998</v>
      </c>
      <c r="IZ185">
        <v>1.69678</v>
      </c>
      <c r="JA185">
        <v>2.3828100000000001</v>
      </c>
      <c r="JB185">
        <v>45.892099999999999</v>
      </c>
      <c r="JC185">
        <v>13.7906</v>
      </c>
      <c r="JD185">
        <v>18</v>
      </c>
      <c r="JE185">
        <v>709.21900000000005</v>
      </c>
      <c r="JF185">
        <v>270.25900000000001</v>
      </c>
      <c r="JG185">
        <v>30.001200000000001</v>
      </c>
      <c r="JH185">
        <v>36.2624</v>
      </c>
      <c r="JI185">
        <v>30.000699999999998</v>
      </c>
      <c r="JJ185">
        <v>36.032299999999999</v>
      </c>
      <c r="JK185">
        <v>36.039700000000003</v>
      </c>
      <c r="JL185">
        <v>47.796900000000001</v>
      </c>
      <c r="JM185">
        <v>22.044499999999999</v>
      </c>
      <c r="JN185">
        <v>2.7240099999999998</v>
      </c>
      <c r="JO185">
        <v>30</v>
      </c>
      <c r="JP185">
        <v>1136.93</v>
      </c>
      <c r="JQ185">
        <v>33.591200000000001</v>
      </c>
      <c r="JR185">
        <v>98.181299999999993</v>
      </c>
      <c r="JS185">
        <v>98.200100000000006</v>
      </c>
    </row>
    <row r="186" spans="1:279" x14ac:dyDescent="0.2">
      <c r="A186">
        <v>171</v>
      </c>
      <c r="B186">
        <v>1657206141.5999999</v>
      </c>
      <c r="C186">
        <v>678.5</v>
      </c>
      <c r="D186" t="s">
        <v>761</v>
      </c>
      <c r="E186" t="s">
        <v>762</v>
      </c>
      <c r="F186">
        <v>4</v>
      </c>
      <c r="G186">
        <v>1657206139.2874999</v>
      </c>
      <c r="H186">
        <f t="shared" si="100"/>
        <v>1.4551108299912137E-3</v>
      </c>
      <c r="I186">
        <f t="shared" si="101"/>
        <v>1.4551108299912137</v>
      </c>
      <c r="J186">
        <f t="shared" si="102"/>
        <v>18.804039202013538</v>
      </c>
      <c r="K186">
        <f t="shared" si="103"/>
        <v>1101.44625</v>
      </c>
      <c r="L186">
        <f t="shared" si="104"/>
        <v>728.71897487075648</v>
      </c>
      <c r="M186">
        <f t="shared" si="105"/>
        <v>73.837926920495661</v>
      </c>
      <c r="N186">
        <f t="shared" si="106"/>
        <v>111.60476194376329</v>
      </c>
      <c r="O186">
        <f t="shared" si="107"/>
        <v>8.7736681576814871E-2</v>
      </c>
      <c r="P186">
        <f t="shared" si="108"/>
        <v>2.7695457230949447</v>
      </c>
      <c r="Q186">
        <f t="shared" si="109"/>
        <v>8.6221336604246496E-2</v>
      </c>
      <c r="R186">
        <f t="shared" si="110"/>
        <v>5.4022303075949768E-2</v>
      </c>
      <c r="S186">
        <f t="shared" si="111"/>
        <v>194.42525245966252</v>
      </c>
      <c r="T186">
        <f t="shared" si="112"/>
        <v>34.345575888796361</v>
      </c>
      <c r="U186">
        <f t="shared" si="113"/>
        <v>33.3811125</v>
      </c>
      <c r="V186">
        <f t="shared" si="114"/>
        <v>5.1613059362202458</v>
      </c>
      <c r="W186">
        <f t="shared" si="115"/>
        <v>67.683026239278277</v>
      </c>
      <c r="X186">
        <f t="shared" si="116"/>
        <v>3.5245812201237223</v>
      </c>
      <c r="Y186">
        <f t="shared" si="117"/>
        <v>5.2074817217293887</v>
      </c>
      <c r="Z186">
        <f t="shared" si="118"/>
        <v>1.6367247160965235</v>
      </c>
      <c r="AA186">
        <f t="shared" si="119"/>
        <v>-64.170387602612522</v>
      </c>
      <c r="AB186">
        <f t="shared" si="120"/>
        <v>23.748033682186914</v>
      </c>
      <c r="AC186">
        <f t="shared" si="121"/>
        <v>1.9726700722474368</v>
      </c>
      <c r="AD186">
        <f t="shared" si="122"/>
        <v>155.97556861148433</v>
      </c>
      <c r="AE186">
        <f t="shared" si="123"/>
        <v>28.080516722816544</v>
      </c>
      <c r="AF186">
        <f t="shared" si="124"/>
        <v>1.39370096702031</v>
      </c>
      <c r="AG186">
        <f t="shared" si="125"/>
        <v>18.804039202013538</v>
      </c>
      <c r="AH186">
        <v>1169.108391395828</v>
      </c>
      <c r="AI186">
        <v>1144.2561212121209</v>
      </c>
      <c r="AJ186">
        <v>1.7191421649295391</v>
      </c>
      <c r="AK186">
        <v>65.771731375418483</v>
      </c>
      <c r="AL186">
        <f t="shared" si="126"/>
        <v>1.4551108299912137</v>
      </c>
      <c r="AM186">
        <v>33.541730624965233</v>
      </c>
      <c r="AN186">
        <v>34.796775524475528</v>
      </c>
      <c r="AO186">
        <v>7.5679101689389806E-3</v>
      </c>
      <c r="AP186">
        <v>88.071452504573628</v>
      </c>
      <c r="AQ186">
        <v>1</v>
      </c>
      <c r="AR186">
        <v>0</v>
      </c>
      <c r="AS186">
        <f t="shared" si="127"/>
        <v>1</v>
      </c>
      <c r="AT186">
        <f t="shared" si="128"/>
        <v>0</v>
      </c>
      <c r="AU186">
        <f t="shared" si="129"/>
        <v>47306.522701269249</v>
      </c>
      <c r="AV186" t="s">
        <v>413</v>
      </c>
      <c r="AW186" t="s">
        <v>413</v>
      </c>
      <c r="AX186">
        <v>0</v>
      </c>
      <c r="AY186">
        <v>0</v>
      </c>
      <c r="AZ186" t="e">
        <f t="shared" si="130"/>
        <v>#DIV/0!</v>
      </c>
      <c r="BA186">
        <v>0</v>
      </c>
      <c r="BB186" t="s">
        <v>413</v>
      </c>
      <c r="BC186" t="s">
        <v>413</v>
      </c>
      <c r="BD186">
        <v>0</v>
      </c>
      <c r="BE186">
        <v>0</v>
      </c>
      <c r="BF186" t="e">
        <f t="shared" si="131"/>
        <v>#DIV/0!</v>
      </c>
      <c r="BG186">
        <v>0.5</v>
      </c>
      <c r="BH186">
        <f t="shared" si="132"/>
        <v>1009.498685730395</v>
      </c>
      <c r="BI186">
        <f t="shared" si="133"/>
        <v>18.804039202013538</v>
      </c>
      <c r="BJ186" t="e">
        <f t="shared" si="134"/>
        <v>#DIV/0!</v>
      </c>
      <c r="BK186">
        <f t="shared" si="135"/>
        <v>1.8627106174396248E-2</v>
      </c>
      <c r="BL186" t="e">
        <f t="shared" si="136"/>
        <v>#DIV/0!</v>
      </c>
      <c r="BM186" t="e">
        <f t="shared" si="137"/>
        <v>#DIV/0!</v>
      </c>
      <c r="BN186" t="s">
        <v>413</v>
      </c>
      <c r="BO186">
        <v>0</v>
      </c>
      <c r="BP186" t="e">
        <f t="shared" si="138"/>
        <v>#DIV/0!</v>
      </c>
      <c r="BQ186" t="e">
        <f t="shared" si="139"/>
        <v>#DIV/0!</v>
      </c>
      <c r="BR186" t="e">
        <f t="shared" si="140"/>
        <v>#DIV/0!</v>
      </c>
      <c r="BS186" t="e">
        <f t="shared" si="141"/>
        <v>#DIV/0!</v>
      </c>
      <c r="BT186" t="e">
        <f t="shared" si="142"/>
        <v>#DIV/0!</v>
      </c>
      <c r="BU186" t="e">
        <f t="shared" si="143"/>
        <v>#DIV/0!</v>
      </c>
      <c r="BV186" t="e">
        <f t="shared" si="144"/>
        <v>#DIV/0!</v>
      </c>
      <c r="BW186" t="e">
        <f t="shared" si="145"/>
        <v>#DIV/0!</v>
      </c>
      <c r="BX186" t="s">
        <v>413</v>
      </c>
      <c r="BY186" t="s">
        <v>413</v>
      </c>
      <c r="BZ186" t="s">
        <v>413</v>
      </c>
      <c r="CA186" t="s">
        <v>413</v>
      </c>
      <c r="CB186" t="s">
        <v>413</v>
      </c>
      <c r="CC186" t="s">
        <v>413</v>
      </c>
      <c r="CD186" t="s">
        <v>413</v>
      </c>
      <c r="CE186" t="s">
        <v>413</v>
      </c>
      <c r="CF186">
        <v>251</v>
      </c>
      <c r="CG186">
        <v>1000</v>
      </c>
      <c r="CH186" t="s">
        <v>414</v>
      </c>
      <c r="CI186">
        <v>8.5</v>
      </c>
      <c r="CJ186">
        <v>1.992</v>
      </c>
      <c r="CK186">
        <v>33.67</v>
      </c>
      <c r="CL186">
        <v>2.6106759999999999E-5</v>
      </c>
      <c r="CM186">
        <v>3.7014436000000001E-4</v>
      </c>
      <c r="CN186">
        <v>1.8797999360000001E-2</v>
      </c>
      <c r="CO186">
        <v>1.9799999999999999E-4</v>
      </c>
      <c r="CP186">
        <f t="shared" si="146"/>
        <v>1199.99125</v>
      </c>
      <c r="CQ186">
        <f t="shared" si="147"/>
        <v>1009.498685730395</v>
      </c>
      <c r="CR186">
        <f t="shared" si="148"/>
        <v>0.84125503892665465</v>
      </c>
      <c r="CS186">
        <f t="shared" si="149"/>
        <v>0.16202222512844366</v>
      </c>
      <c r="CT186">
        <v>6</v>
      </c>
      <c r="CU186">
        <v>0.5</v>
      </c>
      <c r="CV186" t="s">
        <v>415</v>
      </c>
      <c r="CW186">
        <v>2</v>
      </c>
      <c r="CX186" t="b">
        <v>1</v>
      </c>
      <c r="CY186">
        <v>1657206139.2874999</v>
      </c>
      <c r="CZ186">
        <v>1101.44625</v>
      </c>
      <c r="DA186">
        <v>1128.76875</v>
      </c>
      <c r="DB186">
        <v>34.784687499999997</v>
      </c>
      <c r="DC186">
        <v>33.543624999999999</v>
      </c>
      <c r="DD186">
        <v>1102.61625</v>
      </c>
      <c r="DE186">
        <v>34.337449999999997</v>
      </c>
      <c r="DF186">
        <v>650.35637500000007</v>
      </c>
      <c r="DG186">
        <v>101.22575000000001</v>
      </c>
      <c r="DH186">
        <v>9.9904287499999994E-2</v>
      </c>
      <c r="DI186">
        <v>33.540162500000001</v>
      </c>
      <c r="DJ186">
        <v>999.9</v>
      </c>
      <c r="DK186">
        <v>33.3811125</v>
      </c>
      <c r="DL186">
        <v>0</v>
      </c>
      <c r="DM186">
        <v>0</v>
      </c>
      <c r="DN186">
        <v>9004.2212499999987</v>
      </c>
      <c r="DO186">
        <v>0</v>
      </c>
      <c r="DP186">
        <v>1622.1775</v>
      </c>
      <c r="DQ186">
        <v>-27.3227875</v>
      </c>
      <c r="DR186">
        <v>1141.1387500000001</v>
      </c>
      <c r="DS186">
        <v>1167.9449999999999</v>
      </c>
      <c r="DT186">
        <v>1.2410650000000001</v>
      </c>
      <c r="DU186">
        <v>1128.76875</v>
      </c>
      <c r="DV186">
        <v>33.543624999999999</v>
      </c>
      <c r="DW186">
        <v>3.5211112500000001</v>
      </c>
      <c r="DX186">
        <v>3.3954837499999999</v>
      </c>
      <c r="DY186">
        <v>26.721887500000001</v>
      </c>
      <c r="DZ186">
        <v>26.106012499999999</v>
      </c>
      <c r="EA186">
        <v>1199.99125</v>
      </c>
      <c r="EB186">
        <v>0.95799374999999998</v>
      </c>
      <c r="EC186">
        <v>4.2006500000000002E-2</v>
      </c>
      <c r="ED186">
        <v>0</v>
      </c>
      <c r="EE186">
        <v>543.53562499999998</v>
      </c>
      <c r="EF186">
        <v>5.0001600000000002</v>
      </c>
      <c r="EG186">
        <v>8004.9012500000008</v>
      </c>
      <c r="EH186">
        <v>9515.09375</v>
      </c>
      <c r="EI186">
        <v>47.625</v>
      </c>
      <c r="EJ186">
        <v>50</v>
      </c>
      <c r="EK186">
        <v>48.780999999999999</v>
      </c>
      <c r="EL186">
        <v>48.765500000000003</v>
      </c>
      <c r="EM186">
        <v>49.343499999999999</v>
      </c>
      <c r="EN186">
        <v>1144.79125</v>
      </c>
      <c r="EO186">
        <v>50.201250000000002</v>
      </c>
      <c r="EP186">
        <v>0</v>
      </c>
      <c r="EQ186">
        <v>610722.29999995232</v>
      </c>
      <c r="ER186">
        <v>0</v>
      </c>
      <c r="ES186">
        <v>543.28384615384618</v>
      </c>
      <c r="ET186">
        <v>3.2265299125231719</v>
      </c>
      <c r="EU186">
        <v>38.475897167423618</v>
      </c>
      <c r="EV186">
        <v>7981.9723076923074</v>
      </c>
      <c r="EW186">
        <v>15</v>
      </c>
      <c r="EX186">
        <v>1657194677</v>
      </c>
      <c r="EY186" t="s">
        <v>416</v>
      </c>
      <c r="EZ186">
        <v>1657194677</v>
      </c>
      <c r="FA186">
        <v>1657194677</v>
      </c>
      <c r="FB186">
        <v>4</v>
      </c>
      <c r="FC186">
        <v>-0.154</v>
      </c>
      <c r="FD186">
        <v>6.0000000000000001E-3</v>
      </c>
      <c r="FE186">
        <v>-1.1719999999999999</v>
      </c>
      <c r="FF186">
        <v>0.44700000000000001</v>
      </c>
      <c r="FG186">
        <v>415</v>
      </c>
      <c r="FH186">
        <v>30</v>
      </c>
      <c r="FI186">
        <v>0.27</v>
      </c>
      <c r="FJ186">
        <v>0.12</v>
      </c>
      <c r="FK186">
        <v>-27.17881707317073</v>
      </c>
      <c r="FL186">
        <v>-0.86218536585358518</v>
      </c>
      <c r="FM186">
        <v>0.10381668154513241</v>
      </c>
      <c r="FN186">
        <v>0</v>
      </c>
      <c r="FO186">
        <v>543.07594117647068</v>
      </c>
      <c r="FP186">
        <v>3.3935217712041759</v>
      </c>
      <c r="FQ186">
        <v>0.40712925691224028</v>
      </c>
      <c r="FR186">
        <v>0</v>
      </c>
      <c r="FS186">
        <v>1.234493902439024</v>
      </c>
      <c r="FT186">
        <v>-0.1220592334494769</v>
      </c>
      <c r="FU186">
        <v>2.235222888193663E-2</v>
      </c>
      <c r="FV186">
        <v>0</v>
      </c>
      <c r="FW186">
        <v>0</v>
      </c>
      <c r="FX186">
        <v>3</v>
      </c>
      <c r="FY186" t="s">
        <v>425</v>
      </c>
      <c r="FZ186">
        <v>3.3689300000000002</v>
      </c>
      <c r="GA186">
        <v>2.89371</v>
      </c>
      <c r="GB186">
        <v>0.193081</v>
      </c>
      <c r="GC186">
        <v>0.19859599999999999</v>
      </c>
      <c r="GD186">
        <v>0.142682</v>
      </c>
      <c r="GE186">
        <v>0.14191500000000001</v>
      </c>
      <c r="GF186">
        <v>27793.599999999999</v>
      </c>
      <c r="GG186">
        <v>24031.599999999999</v>
      </c>
      <c r="GH186">
        <v>30799.1</v>
      </c>
      <c r="GI186">
        <v>27962</v>
      </c>
      <c r="GJ186">
        <v>34808.5</v>
      </c>
      <c r="GK186">
        <v>33880.199999999997</v>
      </c>
      <c r="GL186">
        <v>40167.800000000003</v>
      </c>
      <c r="GM186">
        <v>39003.199999999997</v>
      </c>
      <c r="GN186">
        <v>2.3187000000000002</v>
      </c>
      <c r="GO186">
        <v>1.5303</v>
      </c>
      <c r="GP186">
        <v>0</v>
      </c>
      <c r="GQ186">
        <v>6.4656099999999994E-2</v>
      </c>
      <c r="GR186">
        <v>999.9</v>
      </c>
      <c r="GS186">
        <v>32.334699999999998</v>
      </c>
      <c r="GT186">
        <v>46.3</v>
      </c>
      <c r="GU186">
        <v>44</v>
      </c>
      <c r="GV186">
        <v>41.861499999999999</v>
      </c>
      <c r="GW186">
        <v>50.663699999999999</v>
      </c>
      <c r="GX186">
        <v>43.257199999999997</v>
      </c>
      <c r="GY186">
        <v>1</v>
      </c>
      <c r="GZ186">
        <v>0.70392299999999997</v>
      </c>
      <c r="HA186">
        <v>1.7334099999999999</v>
      </c>
      <c r="HB186">
        <v>20.197900000000001</v>
      </c>
      <c r="HC186">
        <v>5.2150400000000001</v>
      </c>
      <c r="HD186">
        <v>11.974</v>
      </c>
      <c r="HE186">
        <v>4.9902499999999996</v>
      </c>
      <c r="HF186">
        <v>3.2926500000000001</v>
      </c>
      <c r="HG186">
        <v>7081</v>
      </c>
      <c r="HH186">
        <v>9999</v>
      </c>
      <c r="HI186">
        <v>9999</v>
      </c>
      <c r="HJ186">
        <v>659.4</v>
      </c>
      <c r="HK186">
        <v>4.9712899999999998</v>
      </c>
      <c r="HL186">
        <v>1.8747400000000001</v>
      </c>
      <c r="HM186">
        <v>1.87104</v>
      </c>
      <c r="HN186">
        <v>1.8708199999999999</v>
      </c>
      <c r="HO186">
        <v>1.87531</v>
      </c>
      <c r="HP186">
        <v>1.8720300000000001</v>
      </c>
      <c r="HQ186">
        <v>1.8674999999999999</v>
      </c>
      <c r="HR186">
        <v>1.87846</v>
      </c>
      <c r="HS186">
        <v>0</v>
      </c>
      <c r="HT186">
        <v>0</v>
      </c>
      <c r="HU186">
        <v>0</v>
      </c>
      <c r="HV186">
        <v>0</v>
      </c>
      <c r="HW186" t="s">
        <v>418</v>
      </c>
      <c r="HX186" t="s">
        <v>419</v>
      </c>
      <c r="HY186" t="s">
        <v>420</v>
      </c>
      <c r="HZ186" t="s">
        <v>420</v>
      </c>
      <c r="IA186" t="s">
        <v>420</v>
      </c>
      <c r="IB186" t="s">
        <v>420</v>
      </c>
      <c r="IC186">
        <v>0</v>
      </c>
      <c r="ID186">
        <v>100</v>
      </c>
      <c r="IE186">
        <v>100</v>
      </c>
      <c r="IF186">
        <v>-1.17</v>
      </c>
      <c r="IG186">
        <v>0.44729999999999998</v>
      </c>
      <c r="IH186">
        <v>-1.172199999999918</v>
      </c>
      <c r="II186">
        <v>0</v>
      </c>
      <c r="IJ186">
        <v>0</v>
      </c>
      <c r="IK186">
        <v>0</v>
      </c>
      <c r="IL186">
        <v>0.44723499999999922</v>
      </c>
      <c r="IM186">
        <v>0</v>
      </c>
      <c r="IN186">
        <v>0</v>
      </c>
      <c r="IO186">
        <v>0</v>
      </c>
      <c r="IP186">
        <v>-1</v>
      </c>
      <c r="IQ186">
        <v>-1</v>
      </c>
      <c r="IR186">
        <v>-1</v>
      </c>
      <c r="IS186">
        <v>-1</v>
      </c>
      <c r="IT186">
        <v>191.1</v>
      </c>
      <c r="IU186">
        <v>191.1</v>
      </c>
      <c r="IV186">
        <v>2.3974600000000001</v>
      </c>
      <c r="IW186">
        <v>2.5695800000000002</v>
      </c>
      <c r="IX186">
        <v>1.49902</v>
      </c>
      <c r="IY186">
        <v>2.2766099999999998</v>
      </c>
      <c r="IZ186">
        <v>1.69678</v>
      </c>
      <c r="JA186">
        <v>2.2814899999999998</v>
      </c>
      <c r="JB186">
        <v>45.892099999999999</v>
      </c>
      <c r="JC186">
        <v>13.7818</v>
      </c>
      <c r="JD186">
        <v>18</v>
      </c>
      <c r="JE186">
        <v>709.20600000000002</v>
      </c>
      <c r="JF186">
        <v>270.14600000000002</v>
      </c>
      <c r="JG186">
        <v>30.001300000000001</v>
      </c>
      <c r="JH186">
        <v>36.269100000000002</v>
      </c>
      <c r="JI186">
        <v>30.000699999999998</v>
      </c>
      <c r="JJ186">
        <v>36.038800000000002</v>
      </c>
      <c r="JK186">
        <v>36.046399999999998</v>
      </c>
      <c r="JL186">
        <v>48.028399999999998</v>
      </c>
      <c r="JM186">
        <v>22.044499999999999</v>
      </c>
      <c r="JN186">
        <v>2.7240099999999998</v>
      </c>
      <c r="JO186">
        <v>30</v>
      </c>
      <c r="JP186">
        <v>1143.6099999999999</v>
      </c>
      <c r="JQ186">
        <v>33.578499999999998</v>
      </c>
      <c r="JR186">
        <v>98.178899999999999</v>
      </c>
      <c r="JS186">
        <v>98.198400000000007</v>
      </c>
    </row>
    <row r="187" spans="1:279" x14ac:dyDescent="0.2">
      <c r="A187">
        <v>172</v>
      </c>
      <c r="B187">
        <v>1657206145.5999999</v>
      </c>
      <c r="C187">
        <v>682.5</v>
      </c>
      <c r="D187" t="s">
        <v>763</v>
      </c>
      <c r="E187" t="s">
        <v>764</v>
      </c>
      <c r="F187">
        <v>4</v>
      </c>
      <c r="G187">
        <v>1657206143.5999999</v>
      </c>
      <c r="H187">
        <f t="shared" si="100"/>
        <v>1.4610764353619359E-3</v>
      </c>
      <c r="I187">
        <f t="shared" si="101"/>
        <v>1.4610764353619359</v>
      </c>
      <c r="J187">
        <f t="shared" si="102"/>
        <v>18.810924213958963</v>
      </c>
      <c r="K187">
        <f t="shared" si="103"/>
        <v>1108.6257142857139</v>
      </c>
      <c r="L187">
        <f t="shared" si="104"/>
        <v>736.34710499481707</v>
      </c>
      <c r="M187">
        <f t="shared" si="105"/>
        <v>74.611328864030199</v>
      </c>
      <c r="N187">
        <f t="shared" si="106"/>
        <v>112.33294351890473</v>
      </c>
      <c r="O187">
        <f t="shared" si="107"/>
        <v>8.7945187651070372E-2</v>
      </c>
      <c r="P187">
        <f t="shared" si="108"/>
        <v>2.7724589588703177</v>
      </c>
      <c r="Q187">
        <f t="shared" si="109"/>
        <v>8.6424269028065506E-2</v>
      </c>
      <c r="R187">
        <f t="shared" si="110"/>
        <v>5.4149625753205796E-2</v>
      </c>
      <c r="S187">
        <f t="shared" si="111"/>
        <v>194.42948104101097</v>
      </c>
      <c r="T187">
        <f t="shared" si="112"/>
        <v>34.355368448412484</v>
      </c>
      <c r="U187">
        <f t="shared" si="113"/>
        <v>33.399099999999997</v>
      </c>
      <c r="V187">
        <f t="shared" si="114"/>
        <v>5.166510184465281</v>
      </c>
      <c r="W187">
        <f t="shared" si="115"/>
        <v>67.683083374022999</v>
      </c>
      <c r="X187">
        <f t="shared" si="116"/>
        <v>3.5269876198662362</v>
      </c>
      <c r="Y187">
        <f t="shared" si="117"/>
        <v>5.2110327190263703</v>
      </c>
      <c r="Z187">
        <f t="shared" si="118"/>
        <v>1.6395225645990448</v>
      </c>
      <c r="AA187">
        <f t="shared" si="119"/>
        <v>-64.433470799461375</v>
      </c>
      <c r="AB187">
        <f t="shared" si="120"/>
        <v>22.90502709827237</v>
      </c>
      <c r="AC187">
        <f t="shared" si="121"/>
        <v>1.9009257207224899</v>
      </c>
      <c r="AD187">
        <f t="shared" si="122"/>
        <v>154.80196306054447</v>
      </c>
      <c r="AE187">
        <f t="shared" si="123"/>
        <v>28.202969097451895</v>
      </c>
      <c r="AF187">
        <f t="shared" si="124"/>
        <v>1.4170803793761602</v>
      </c>
      <c r="AG187">
        <f t="shared" si="125"/>
        <v>18.810924213958963</v>
      </c>
      <c r="AH187">
        <v>1176.1899363289119</v>
      </c>
      <c r="AI187">
        <v>1151.2229090909091</v>
      </c>
      <c r="AJ187">
        <v>1.7458199020141929</v>
      </c>
      <c r="AK187">
        <v>65.771731375418483</v>
      </c>
      <c r="AL187">
        <f t="shared" si="126"/>
        <v>1.4610764353619359</v>
      </c>
      <c r="AM187">
        <v>33.545469473376137</v>
      </c>
      <c r="AN187">
        <v>34.81366363636365</v>
      </c>
      <c r="AO187">
        <v>6.1180050995614738E-3</v>
      </c>
      <c r="AP187">
        <v>88.071452504573628</v>
      </c>
      <c r="AQ187">
        <v>2</v>
      </c>
      <c r="AR187">
        <v>0</v>
      </c>
      <c r="AS187">
        <f t="shared" si="127"/>
        <v>1</v>
      </c>
      <c r="AT187">
        <f t="shared" si="128"/>
        <v>0</v>
      </c>
      <c r="AU187">
        <f t="shared" si="129"/>
        <v>47384.715898204377</v>
      </c>
      <c r="AV187" t="s">
        <v>413</v>
      </c>
      <c r="AW187" t="s">
        <v>413</v>
      </c>
      <c r="AX187">
        <v>0</v>
      </c>
      <c r="AY187">
        <v>0</v>
      </c>
      <c r="AZ187" t="e">
        <f t="shared" si="130"/>
        <v>#DIV/0!</v>
      </c>
      <c r="BA187">
        <v>0</v>
      </c>
      <c r="BB187" t="s">
        <v>413</v>
      </c>
      <c r="BC187" t="s">
        <v>413</v>
      </c>
      <c r="BD187">
        <v>0</v>
      </c>
      <c r="BE187">
        <v>0</v>
      </c>
      <c r="BF187" t="e">
        <f t="shared" si="131"/>
        <v>#DIV/0!</v>
      </c>
      <c r="BG187">
        <v>0.5</v>
      </c>
      <c r="BH187">
        <f t="shared" si="132"/>
        <v>1009.5204855134773</v>
      </c>
      <c r="BI187">
        <f t="shared" si="133"/>
        <v>18.810924213958963</v>
      </c>
      <c r="BJ187" t="e">
        <f t="shared" si="134"/>
        <v>#DIV/0!</v>
      </c>
      <c r="BK187">
        <f t="shared" si="135"/>
        <v>1.8633524018476032E-2</v>
      </c>
      <c r="BL187" t="e">
        <f t="shared" si="136"/>
        <v>#DIV/0!</v>
      </c>
      <c r="BM187" t="e">
        <f t="shared" si="137"/>
        <v>#DIV/0!</v>
      </c>
      <c r="BN187" t="s">
        <v>413</v>
      </c>
      <c r="BO187">
        <v>0</v>
      </c>
      <c r="BP187" t="e">
        <f t="shared" si="138"/>
        <v>#DIV/0!</v>
      </c>
      <c r="BQ187" t="e">
        <f t="shared" si="139"/>
        <v>#DIV/0!</v>
      </c>
      <c r="BR187" t="e">
        <f t="shared" si="140"/>
        <v>#DIV/0!</v>
      </c>
      <c r="BS187" t="e">
        <f t="shared" si="141"/>
        <v>#DIV/0!</v>
      </c>
      <c r="BT187" t="e">
        <f t="shared" si="142"/>
        <v>#DIV/0!</v>
      </c>
      <c r="BU187" t="e">
        <f t="shared" si="143"/>
        <v>#DIV/0!</v>
      </c>
      <c r="BV187" t="e">
        <f t="shared" si="144"/>
        <v>#DIV/0!</v>
      </c>
      <c r="BW187" t="e">
        <f t="shared" si="145"/>
        <v>#DIV/0!</v>
      </c>
      <c r="BX187" t="s">
        <v>413</v>
      </c>
      <c r="BY187" t="s">
        <v>413</v>
      </c>
      <c r="BZ187" t="s">
        <v>413</v>
      </c>
      <c r="CA187" t="s">
        <v>413</v>
      </c>
      <c r="CB187" t="s">
        <v>413</v>
      </c>
      <c r="CC187" t="s">
        <v>413</v>
      </c>
      <c r="CD187" t="s">
        <v>413</v>
      </c>
      <c r="CE187" t="s">
        <v>413</v>
      </c>
      <c r="CF187">
        <v>251</v>
      </c>
      <c r="CG187">
        <v>1000</v>
      </c>
      <c r="CH187" t="s">
        <v>414</v>
      </c>
      <c r="CI187">
        <v>8.5</v>
      </c>
      <c r="CJ187">
        <v>1.992</v>
      </c>
      <c r="CK187">
        <v>33.67</v>
      </c>
      <c r="CL187">
        <v>2.6106759999999999E-5</v>
      </c>
      <c r="CM187">
        <v>3.7014436000000001E-4</v>
      </c>
      <c r="CN187">
        <v>1.8797999360000001E-2</v>
      </c>
      <c r="CO187">
        <v>1.9799999999999999E-4</v>
      </c>
      <c r="CP187">
        <f t="shared" si="146"/>
        <v>1200.017142857143</v>
      </c>
      <c r="CQ187">
        <f t="shared" si="147"/>
        <v>1009.5204855134773</v>
      </c>
      <c r="CR187">
        <f t="shared" si="148"/>
        <v>0.84125505333189765</v>
      </c>
      <c r="CS187">
        <f t="shared" si="149"/>
        <v>0.16202225293056249</v>
      </c>
      <c r="CT187">
        <v>6</v>
      </c>
      <c r="CU187">
        <v>0.5</v>
      </c>
      <c r="CV187" t="s">
        <v>415</v>
      </c>
      <c r="CW187">
        <v>2</v>
      </c>
      <c r="CX187" t="b">
        <v>1</v>
      </c>
      <c r="CY187">
        <v>1657206143.5999999</v>
      </c>
      <c r="CZ187">
        <v>1108.6257142857139</v>
      </c>
      <c r="DA187">
        <v>1136.0957142857139</v>
      </c>
      <c r="DB187">
        <v>34.808214285714293</v>
      </c>
      <c r="DC187">
        <v>33.546300000000002</v>
      </c>
      <c r="DD187">
        <v>1109.795714285714</v>
      </c>
      <c r="DE187">
        <v>34.360971428571432</v>
      </c>
      <c r="DF187">
        <v>650.32357142857143</v>
      </c>
      <c r="DG187">
        <v>101.2264285714286</v>
      </c>
      <c r="DH187">
        <v>9.987305714285713E-2</v>
      </c>
      <c r="DI187">
        <v>33.552342857142847</v>
      </c>
      <c r="DJ187">
        <v>999.89999999999986</v>
      </c>
      <c r="DK187">
        <v>33.399099999999997</v>
      </c>
      <c r="DL187">
        <v>0</v>
      </c>
      <c r="DM187">
        <v>0</v>
      </c>
      <c r="DN187">
        <v>9019.6414285714291</v>
      </c>
      <c r="DO187">
        <v>0</v>
      </c>
      <c r="DP187">
        <v>1647.968571428572</v>
      </c>
      <c r="DQ187">
        <v>-27.471157142857141</v>
      </c>
      <c r="DR187">
        <v>1148.6057142857139</v>
      </c>
      <c r="DS187">
        <v>1175.53</v>
      </c>
      <c r="DT187">
        <v>1.26193</v>
      </c>
      <c r="DU187">
        <v>1136.0957142857139</v>
      </c>
      <c r="DV187">
        <v>33.546300000000002</v>
      </c>
      <c r="DW187">
        <v>3.523514285714286</v>
      </c>
      <c r="DX187">
        <v>3.3957771428571428</v>
      </c>
      <c r="DY187">
        <v>26.733499999999999</v>
      </c>
      <c r="DZ187">
        <v>26.107471428571429</v>
      </c>
      <c r="EA187">
        <v>1200.017142857143</v>
      </c>
      <c r="EB187">
        <v>0.9579925714285713</v>
      </c>
      <c r="EC187">
        <v>4.2007657142857133E-2</v>
      </c>
      <c r="ED187">
        <v>0</v>
      </c>
      <c r="EE187">
        <v>543.91057142857142</v>
      </c>
      <c r="EF187">
        <v>5.0001600000000002</v>
      </c>
      <c r="EG187">
        <v>8018.7700000000013</v>
      </c>
      <c r="EH187">
        <v>9515.305714285716</v>
      </c>
      <c r="EI187">
        <v>47.625</v>
      </c>
      <c r="EJ187">
        <v>50</v>
      </c>
      <c r="EK187">
        <v>48.811999999999998</v>
      </c>
      <c r="EL187">
        <v>48.83</v>
      </c>
      <c r="EM187">
        <v>49.366</v>
      </c>
      <c r="EN187">
        <v>1144.8142857142859</v>
      </c>
      <c r="EO187">
        <v>50.202857142857148</v>
      </c>
      <c r="EP187">
        <v>0</v>
      </c>
      <c r="EQ187">
        <v>610726.5</v>
      </c>
      <c r="ER187">
        <v>0</v>
      </c>
      <c r="ES187">
        <v>543.5942</v>
      </c>
      <c r="ET187">
        <v>3.4091538613276131</v>
      </c>
      <c r="EU187">
        <v>428.67384618430049</v>
      </c>
      <c r="EV187">
        <v>7989.572000000001</v>
      </c>
      <c r="EW187">
        <v>15</v>
      </c>
      <c r="EX187">
        <v>1657194677</v>
      </c>
      <c r="EY187" t="s">
        <v>416</v>
      </c>
      <c r="EZ187">
        <v>1657194677</v>
      </c>
      <c r="FA187">
        <v>1657194677</v>
      </c>
      <c r="FB187">
        <v>4</v>
      </c>
      <c r="FC187">
        <v>-0.154</v>
      </c>
      <c r="FD187">
        <v>6.0000000000000001E-3</v>
      </c>
      <c r="FE187">
        <v>-1.1719999999999999</v>
      </c>
      <c r="FF187">
        <v>0.44700000000000001</v>
      </c>
      <c r="FG187">
        <v>415</v>
      </c>
      <c r="FH187">
        <v>30</v>
      </c>
      <c r="FI187">
        <v>0.27</v>
      </c>
      <c r="FJ187">
        <v>0.12</v>
      </c>
      <c r="FK187">
        <v>-27.252865853658541</v>
      </c>
      <c r="FL187">
        <v>-1.211387456446047</v>
      </c>
      <c r="FM187">
        <v>0.13369133289994531</v>
      </c>
      <c r="FN187">
        <v>0</v>
      </c>
      <c r="FO187">
        <v>543.32864705882355</v>
      </c>
      <c r="FP187">
        <v>3.6031780007846841</v>
      </c>
      <c r="FQ187">
        <v>0.41986166365720162</v>
      </c>
      <c r="FR187">
        <v>0</v>
      </c>
      <c r="FS187">
        <v>1.2324702439024391</v>
      </c>
      <c r="FT187">
        <v>9.4900557491288215E-2</v>
      </c>
      <c r="FU187">
        <v>1.8730663458592391E-2</v>
      </c>
      <c r="FV187">
        <v>1</v>
      </c>
      <c r="FW187">
        <v>1</v>
      </c>
      <c r="FX187">
        <v>3</v>
      </c>
      <c r="FY187" t="s">
        <v>417</v>
      </c>
      <c r="FZ187">
        <v>3.3689499999999999</v>
      </c>
      <c r="GA187">
        <v>2.8937400000000002</v>
      </c>
      <c r="GB187">
        <v>0.193832</v>
      </c>
      <c r="GC187">
        <v>0.19934199999999999</v>
      </c>
      <c r="GD187">
        <v>0.14272699999999999</v>
      </c>
      <c r="GE187">
        <v>0.14192099999999999</v>
      </c>
      <c r="GF187">
        <v>27766.6</v>
      </c>
      <c r="GG187">
        <v>24009</v>
      </c>
      <c r="GH187">
        <v>30797.9</v>
      </c>
      <c r="GI187">
        <v>27961.8</v>
      </c>
      <c r="GJ187">
        <v>34805.300000000003</v>
      </c>
      <c r="GK187">
        <v>33879.699999999997</v>
      </c>
      <c r="GL187">
        <v>40166.300000000003</v>
      </c>
      <c r="GM187">
        <v>39003</v>
      </c>
      <c r="GN187">
        <v>2.3182499999999999</v>
      </c>
      <c r="GO187">
        <v>1.5299799999999999</v>
      </c>
      <c r="GP187">
        <v>0</v>
      </c>
      <c r="GQ187">
        <v>6.4991400000000005E-2</v>
      </c>
      <c r="GR187">
        <v>999.9</v>
      </c>
      <c r="GS187">
        <v>32.359400000000001</v>
      </c>
      <c r="GT187">
        <v>46.3</v>
      </c>
      <c r="GU187">
        <v>44</v>
      </c>
      <c r="GV187">
        <v>41.86</v>
      </c>
      <c r="GW187">
        <v>50.5137</v>
      </c>
      <c r="GX187">
        <v>42.680300000000003</v>
      </c>
      <c r="GY187">
        <v>1</v>
      </c>
      <c r="GZ187">
        <v>0.70455299999999998</v>
      </c>
      <c r="HA187">
        <v>1.7388600000000001</v>
      </c>
      <c r="HB187">
        <v>20.197900000000001</v>
      </c>
      <c r="HC187">
        <v>5.2153400000000003</v>
      </c>
      <c r="HD187">
        <v>11.974</v>
      </c>
      <c r="HE187">
        <v>4.9900500000000001</v>
      </c>
      <c r="HF187">
        <v>3.2926500000000001</v>
      </c>
      <c r="HG187">
        <v>7081</v>
      </c>
      <c r="HH187">
        <v>9999</v>
      </c>
      <c r="HI187">
        <v>9999</v>
      </c>
      <c r="HJ187">
        <v>659.4</v>
      </c>
      <c r="HK187">
        <v>4.9713000000000003</v>
      </c>
      <c r="HL187">
        <v>1.8747499999999999</v>
      </c>
      <c r="HM187">
        <v>1.87103</v>
      </c>
      <c r="HN187">
        <v>1.87079</v>
      </c>
      <c r="HO187">
        <v>1.87531</v>
      </c>
      <c r="HP187">
        <v>1.87202</v>
      </c>
      <c r="HQ187">
        <v>1.86747</v>
      </c>
      <c r="HR187">
        <v>1.8784799999999999</v>
      </c>
      <c r="HS187">
        <v>0</v>
      </c>
      <c r="HT187">
        <v>0</v>
      </c>
      <c r="HU187">
        <v>0</v>
      </c>
      <c r="HV187">
        <v>0</v>
      </c>
      <c r="HW187" t="s">
        <v>418</v>
      </c>
      <c r="HX187" t="s">
        <v>419</v>
      </c>
      <c r="HY187" t="s">
        <v>420</v>
      </c>
      <c r="HZ187" t="s">
        <v>420</v>
      </c>
      <c r="IA187" t="s">
        <v>420</v>
      </c>
      <c r="IB187" t="s">
        <v>420</v>
      </c>
      <c r="IC187">
        <v>0</v>
      </c>
      <c r="ID187">
        <v>100</v>
      </c>
      <c r="IE187">
        <v>100</v>
      </c>
      <c r="IF187">
        <v>-1.17</v>
      </c>
      <c r="IG187">
        <v>0.44729999999999998</v>
      </c>
      <c r="IH187">
        <v>-1.172199999999918</v>
      </c>
      <c r="II187">
        <v>0</v>
      </c>
      <c r="IJ187">
        <v>0</v>
      </c>
      <c r="IK187">
        <v>0</v>
      </c>
      <c r="IL187">
        <v>0.44723499999999922</v>
      </c>
      <c r="IM187">
        <v>0</v>
      </c>
      <c r="IN187">
        <v>0</v>
      </c>
      <c r="IO187">
        <v>0</v>
      </c>
      <c r="IP187">
        <v>-1</v>
      </c>
      <c r="IQ187">
        <v>-1</v>
      </c>
      <c r="IR187">
        <v>-1</v>
      </c>
      <c r="IS187">
        <v>-1</v>
      </c>
      <c r="IT187">
        <v>191.1</v>
      </c>
      <c r="IU187">
        <v>191.1</v>
      </c>
      <c r="IV187">
        <v>2.4060100000000002</v>
      </c>
      <c r="IW187">
        <v>2.5622600000000002</v>
      </c>
      <c r="IX187">
        <v>1.49902</v>
      </c>
      <c r="IY187">
        <v>2.2766099999999998</v>
      </c>
      <c r="IZ187">
        <v>1.69678</v>
      </c>
      <c r="JA187">
        <v>2.3742700000000001</v>
      </c>
      <c r="JB187">
        <v>45.892099999999999</v>
      </c>
      <c r="JC187">
        <v>13.799300000000001</v>
      </c>
      <c r="JD187">
        <v>18</v>
      </c>
      <c r="JE187">
        <v>708.88800000000003</v>
      </c>
      <c r="JF187">
        <v>270.02</v>
      </c>
      <c r="JG187">
        <v>30.0015</v>
      </c>
      <c r="JH187">
        <v>36.2759</v>
      </c>
      <c r="JI187">
        <v>30.000699999999998</v>
      </c>
      <c r="JJ187">
        <v>36.043799999999997</v>
      </c>
      <c r="JK187">
        <v>36.052700000000002</v>
      </c>
      <c r="JL187">
        <v>48.259900000000002</v>
      </c>
      <c r="JM187">
        <v>22.044499999999999</v>
      </c>
      <c r="JN187">
        <v>2.7240099999999998</v>
      </c>
      <c r="JO187">
        <v>30</v>
      </c>
      <c r="JP187">
        <v>1150.29</v>
      </c>
      <c r="JQ187">
        <v>33.573700000000002</v>
      </c>
      <c r="JR187">
        <v>98.175299999999993</v>
      </c>
      <c r="JS187">
        <v>98.197800000000001</v>
      </c>
    </row>
    <row r="188" spans="1:279" x14ac:dyDescent="0.2">
      <c r="A188">
        <v>173</v>
      </c>
      <c r="B188">
        <v>1657206149.5999999</v>
      </c>
      <c r="C188">
        <v>686.5</v>
      </c>
      <c r="D188" t="s">
        <v>765</v>
      </c>
      <c r="E188" t="s">
        <v>766</v>
      </c>
      <c r="F188">
        <v>4</v>
      </c>
      <c r="G188">
        <v>1657206147.2874999</v>
      </c>
      <c r="H188">
        <f t="shared" si="100"/>
        <v>1.4424565495286536E-3</v>
      </c>
      <c r="I188">
        <f t="shared" si="101"/>
        <v>1.4424565495286537</v>
      </c>
      <c r="J188">
        <f t="shared" si="102"/>
        <v>19.04050771974406</v>
      </c>
      <c r="K188">
        <f t="shared" si="103"/>
        <v>1114.79375</v>
      </c>
      <c r="L188">
        <f t="shared" si="104"/>
        <v>732.90454126057966</v>
      </c>
      <c r="M188">
        <f t="shared" si="105"/>
        <v>74.263006450998901</v>
      </c>
      <c r="N188">
        <f t="shared" si="106"/>
        <v>112.95868805150236</v>
      </c>
      <c r="O188">
        <f t="shared" si="107"/>
        <v>8.6628104886324123E-2</v>
      </c>
      <c r="P188">
        <f t="shared" si="108"/>
        <v>2.7643970525669008</v>
      </c>
      <c r="Q188">
        <f t="shared" si="109"/>
        <v>8.5147762552935977E-2</v>
      </c>
      <c r="R188">
        <f t="shared" si="110"/>
        <v>5.3348247356568769E-2</v>
      </c>
      <c r="S188">
        <f t="shared" si="111"/>
        <v>194.43523048746374</v>
      </c>
      <c r="T188">
        <f t="shared" si="112"/>
        <v>34.371191385470745</v>
      </c>
      <c r="U188">
        <f t="shared" si="113"/>
        <v>33.415050000000001</v>
      </c>
      <c r="V188">
        <f t="shared" si="114"/>
        <v>5.1711287492060505</v>
      </c>
      <c r="W188">
        <f t="shared" si="115"/>
        <v>67.675376535063108</v>
      </c>
      <c r="X188">
        <f t="shared" si="116"/>
        <v>3.5282726989491517</v>
      </c>
      <c r="Y188">
        <f t="shared" si="117"/>
        <v>5.2135250361276206</v>
      </c>
      <c r="Z188">
        <f t="shared" si="118"/>
        <v>1.6428560502568987</v>
      </c>
      <c r="AA188">
        <f t="shared" si="119"/>
        <v>-63.612333834213629</v>
      </c>
      <c r="AB188">
        <f t="shared" si="120"/>
        <v>21.734771335847487</v>
      </c>
      <c r="AC188">
        <f t="shared" si="121"/>
        <v>1.8092816529131983</v>
      </c>
      <c r="AD188">
        <f t="shared" si="122"/>
        <v>154.36694964201081</v>
      </c>
      <c r="AE188">
        <f t="shared" si="123"/>
        <v>28.139695627125274</v>
      </c>
      <c r="AF188">
        <f t="shared" si="124"/>
        <v>1.4251754189488033</v>
      </c>
      <c r="AG188">
        <f t="shared" si="125"/>
        <v>19.04050771974406</v>
      </c>
      <c r="AH188">
        <v>1183.054917116335</v>
      </c>
      <c r="AI188">
        <v>1158.0923030303029</v>
      </c>
      <c r="AJ188">
        <v>1.690546059071049</v>
      </c>
      <c r="AK188">
        <v>65.771731375418483</v>
      </c>
      <c r="AL188">
        <f t="shared" si="126"/>
        <v>1.4424565495286537</v>
      </c>
      <c r="AM188">
        <v>33.548361545320077</v>
      </c>
      <c r="AN188">
        <v>34.826084615384637</v>
      </c>
      <c r="AO188">
        <v>1.24308184803889E-3</v>
      </c>
      <c r="AP188">
        <v>88.071452504573628</v>
      </c>
      <c r="AQ188">
        <v>1</v>
      </c>
      <c r="AR188">
        <v>0</v>
      </c>
      <c r="AS188">
        <f t="shared" si="127"/>
        <v>1</v>
      </c>
      <c r="AT188">
        <f t="shared" si="128"/>
        <v>0</v>
      </c>
      <c r="AU188">
        <f t="shared" si="129"/>
        <v>47161.936292072693</v>
      </c>
      <c r="AV188" t="s">
        <v>413</v>
      </c>
      <c r="AW188" t="s">
        <v>413</v>
      </c>
      <c r="AX188">
        <v>0</v>
      </c>
      <c r="AY188">
        <v>0</v>
      </c>
      <c r="AZ188" t="e">
        <f t="shared" si="130"/>
        <v>#DIV/0!</v>
      </c>
      <c r="BA188">
        <v>0</v>
      </c>
      <c r="BB188" t="s">
        <v>413</v>
      </c>
      <c r="BC188" t="s">
        <v>413</v>
      </c>
      <c r="BD188">
        <v>0</v>
      </c>
      <c r="BE188">
        <v>0</v>
      </c>
      <c r="BF188" t="e">
        <f t="shared" si="131"/>
        <v>#DIV/0!</v>
      </c>
      <c r="BG188">
        <v>0.5</v>
      </c>
      <c r="BH188">
        <f t="shared" si="132"/>
        <v>1009.5511872992039</v>
      </c>
      <c r="BI188">
        <f t="shared" si="133"/>
        <v>19.04050771974406</v>
      </c>
      <c r="BJ188" t="e">
        <f t="shared" si="134"/>
        <v>#DIV/0!</v>
      </c>
      <c r="BK188">
        <f t="shared" si="135"/>
        <v>1.8860368804757756E-2</v>
      </c>
      <c r="BL188" t="e">
        <f t="shared" si="136"/>
        <v>#DIV/0!</v>
      </c>
      <c r="BM188" t="e">
        <f t="shared" si="137"/>
        <v>#DIV/0!</v>
      </c>
      <c r="BN188" t="s">
        <v>413</v>
      </c>
      <c r="BO188">
        <v>0</v>
      </c>
      <c r="BP188" t="e">
        <f t="shared" si="138"/>
        <v>#DIV/0!</v>
      </c>
      <c r="BQ188" t="e">
        <f t="shared" si="139"/>
        <v>#DIV/0!</v>
      </c>
      <c r="BR188" t="e">
        <f t="shared" si="140"/>
        <v>#DIV/0!</v>
      </c>
      <c r="BS188" t="e">
        <f t="shared" si="141"/>
        <v>#DIV/0!</v>
      </c>
      <c r="BT188" t="e">
        <f t="shared" si="142"/>
        <v>#DIV/0!</v>
      </c>
      <c r="BU188" t="e">
        <f t="shared" si="143"/>
        <v>#DIV/0!</v>
      </c>
      <c r="BV188" t="e">
        <f t="shared" si="144"/>
        <v>#DIV/0!</v>
      </c>
      <c r="BW188" t="e">
        <f t="shared" si="145"/>
        <v>#DIV/0!</v>
      </c>
      <c r="BX188" t="s">
        <v>413</v>
      </c>
      <c r="BY188" t="s">
        <v>413</v>
      </c>
      <c r="BZ188" t="s">
        <v>413</v>
      </c>
      <c r="CA188" t="s">
        <v>413</v>
      </c>
      <c r="CB188" t="s">
        <v>413</v>
      </c>
      <c r="CC188" t="s">
        <v>413</v>
      </c>
      <c r="CD188" t="s">
        <v>413</v>
      </c>
      <c r="CE188" t="s">
        <v>413</v>
      </c>
      <c r="CF188">
        <v>251</v>
      </c>
      <c r="CG188">
        <v>1000</v>
      </c>
      <c r="CH188" t="s">
        <v>414</v>
      </c>
      <c r="CI188">
        <v>8.5</v>
      </c>
      <c r="CJ188">
        <v>1.992</v>
      </c>
      <c r="CK188">
        <v>33.67</v>
      </c>
      <c r="CL188">
        <v>2.6106759999999999E-5</v>
      </c>
      <c r="CM188">
        <v>3.7014436000000001E-4</v>
      </c>
      <c r="CN188">
        <v>1.8797999360000001E-2</v>
      </c>
      <c r="CO188">
        <v>1.9799999999999999E-4</v>
      </c>
      <c r="CP188">
        <f t="shared" si="146"/>
        <v>1200.05375</v>
      </c>
      <c r="CQ188">
        <f t="shared" si="147"/>
        <v>1009.5511872992039</v>
      </c>
      <c r="CR188">
        <f t="shared" si="148"/>
        <v>0.8412549748702538</v>
      </c>
      <c r="CS188">
        <f t="shared" si="149"/>
        <v>0.16202210149959012</v>
      </c>
      <c r="CT188">
        <v>6</v>
      </c>
      <c r="CU188">
        <v>0.5</v>
      </c>
      <c r="CV188" t="s">
        <v>415</v>
      </c>
      <c r="CW188">
        <v>2</v>
      </c>
      <c r="CX188" t="b">
        <v>1</v>
      </c>
      <c r="CY188">
        <v>1657206147.2874999</v>
      </c>
      <c r="CZ188">
        <v>1114.79375</v>
      </c>
      <c r="DA188">
        <v>1142.22</v>
      </c>
      <c r="DB188">
        <v>34.820662499999997</v>
      </c>
      <c r="DC188">
        <v>33.551637499999998</v>
      </c>
      <c r="DD188">
        <v>1115.9675</v>
      </c>
      <c r="DE188">
        <v>34.373424999999997</v>
      </c>
      <c r="DF188">
        <v>650.36537500000009</v>
      </c>
      <c r="DG188">
        <v>101.22687500000001</v>
      </c>
      <c r="DH188">
        <v>0.10010862500000001</v>
      </c>
      <c r="DI188">
        <v>33.5608875</v>
      </c>
      <c r="DJ188">
        <v>999.9</v>
      </c>
      <c r="DK188">
        <v>33.415050000000001</v>
      </c>
      <c r="DL188">
        <v>0</v>
      </c>
      <c r="DM188">
        <v>0</v>
      </c>
      <c r="DN188">
        <v>8976.7999999999993</v>
      </c>
      <c r="DO188">
        <v>0</v>
      </c>
      <c r="DP188">
        <v>1677.74125</v>
      </c>
      <c r="DQ188">
        <v>-27.425562500000002</v>
      </c>
      <c r="DR188">
        <v>1155.0137500000001</v>
      </c>
      <c r="DS188">
        <v>1181.875</v>
      </c>
      <c r="DT188">
        <v>1.26904375</v>
      </c>
      <c r="DU188">
        <v>1142.22</v>
      </c>
      <c r="DV188">
        <v>33.551637499999998</v>
      </c>
      <c r="DW188">
        <v>3.5247812500000002</v>
      </c>
      <c r="DX188">
        <v>3.3963225000000001</v>
      </c>
      <c r="DY188">
        <v>26.7396125</v>
      </c>
      <c r="DZ188">
        <v>26.110187499999999</v>
      </c>
      <c r="EA188">
        <v>1200.05375</v>
      </c>
      <c r="EB188">
        <v>0.95799512500000006</v>
      </c>
      <c r="EC188">
        <v>4.2005149999999991E-2</v>
      </c>
      <c r="ED188">
        <v>0</v>
      </c>
      <c r="EE188">
        <v>544.21737500000006</v>
      </c>
      <c r="EF188">
        <v>5.0001600000000002</v>
      </c>
      <c r="EG188">
        <v>8063.9237499999999</v>
      </c>
      <c r="EH188">
        <v>9515.6024999999991</v>
      </c>
      <c r="EI188">
        <v>47.609250000000003</v>
      </c>
      <c r="EJ188">
        <v>50.038749999999993</v>
      </c>
      <c r="EK188">
        <v>48.796499999999988</v>
      </c>
      <c r="EL188">
        <v>48.796499999999988</v>
      </c>
      <c r="EM188">
        <v>49.343499999999999</v>
      </c>
      <c r="EN188">
        <v>1144.8525</v>
      </c>
      <c r="EO188">
        <v>50.201250000000002</v>
      </c>
      <c r="EP188">
        <v>0</v>
      </c>
      <c r="EQ188">
        <v>610730.09999990463</v>
      </c>
      <c r="ER188">
        <v>0</v>
      </c>
      <c r="ES188">
        <v>543.798</v>
      </c>
      <c r="ET188">
        <v>4.3410769294810292</v>
      </c>
      <c r="EU188">
        <v>476.40307763620439</v>
      </c>
      <c r="EV188">
        <v>8018.5364</v>
      </c>
      <c r="EW188">
        <v>15</v>
      </c>
      <c r="EX188">
        <v>1657194677</v>
      </c>
      <c r="EY188" t="s">
        <v>416</v>
      </c>
      <c r="EZ188">
        <v>1657194677</v>
      </c>
      <c r="FA188">
        <v>1657194677</v>
      </c>
      <c r="FB188">
        <v>4</v>
      </c>
      <c r="FC188">
        <v>-0.154</v>
      </c>
      <c r="FD188">
        <v>6.0000000000000001E-3</v>
      </c>
      <c r="FE188">
        <v>-1.1719999999999999</v>
      </c>
      <c r="FF188">
        <v>0.44700000000000001</v>
      </c>
      <c r="FG188">
        <v>415</v>
      </c>
      <c r="FH188">
        <v>30</v>
      </c>
      <c r="FI188">
        <v>0.27</v>
      </c>
      <c r="FJ188">
        <v>0.12</v>
      </c>
      <c r="FK188">
        <v>-27.31551951219512</v>
      </c>
      <c r="FL188">
        <v>-0.98986829268297805</v>
      </c>
      <c r="FM188">
        <v>0.11726310882986619</v>
      </c>
      <c r="FN188">
        <v>0</v>
      </c>
      <c r="FO188">
        <v>543.5901470588235</v>
      </c>
      <c r="FP188">
        <v>3.846462950784773</v>
      </c>
      <c r="FQ188">
        <v>0.4507044898791629</v>
      </c>
      <c r="FR188">
        <v>0</v>
      </c>
      <c r="FS188">
        <v>1.2380360975609761</v>
      </c>
      <c r="FT188">
        <v>0.22863574912891829</v>
      </c>
      <c r="FU188">
        <v>2.3724318477250161E-2</v>
      </c>
      <c r="FV188">
        <v>0</v>
      </c>
      <c r="FW188">
        <v>0</v>
      </c>
      <c r="FX188">
        <v>3</v>
      </c>
      <c r="FY188" t="s">
        <v>425</v>
      </c>
      <c r="FZ188">
        <v>3.3689300000000002</v>
      </c>
      <c r="GA188">
        <v>2.8936500000000001</v>
      </c>
      <c r="GB188">
        <v>0.19456000000000001</v>
      </c>
      <c r="GC188">
        <v>0.20007900000000001</v>
      </c>
      <c r="GD188">
        <v>0.14276</v>
      </c>
      <c r="GE188">
        <v>0.14194699999999999</v>
      </c>
      <c r="GF188">
        <v>27741.5</v>
      </c>
      <c r="GG188">
        <v>23986.2</v>
      </c>
      <c r="GH188">
        <v>30798.1</v>
      </c>
      <c r="GI188">
        <v>27961.1</v>
      </c>
      <c r="GJ188">
        <v>34804.199999999997</v>
      </c>
      <c r="GK188">
        <v>33878</v>
      </c>
      <c r="GL188">
        <v>40166.400000000001</v>
      </c>
      <c r="GM188">
        <v>39002.1</v>
      </c>
      <c r="GN188">
        <v>2.3183799999999999</v>
      </c>
      <c r="GO188">
        <v>1.5300499999999999</v>
      </c>
      <c r="GP188">
        <v>0</v>
      </c>
      <c r="GQ188">
        <v>6.3724799999999998E-2</v>
      </c>
      <c r="GR188">
        <v>999.9</v>
      </c>
      <c r="GS188">
        <v>32.386299999999999</v>
      </c>
      <c r="GT188">
        <v>46.3</v>
      </c>
      <c r="GU188">
        <v>44</v>
      </c>
      <c r="GV188">
        <v>41.861899999999999</v>
      </c>
      <c r="GW188">
        <v>50.723700000000001</v>
      </c>
      <c r="GX188">
        <v>42.307699999999997</v>
      </c>
      <c r="GY188">
        <v>1</v>
      </c>
      <c r="GZ188">
        <v>0.70512399999999997</v>
      </c>
      <c r="HA188">
        <v>1.7442599999999999</v>
      </c>
      <c r="HB188">
        <v>20.197800000000001</v>
      </c>
      <c r="HC188">
        <v>5.2151899999999998</v>
      </c>
      <c r="HD188">
        <v>11.974</v>
      </c>
      <c r="HE188">
        <v>4.9901499999999999</v>
      </c>
      <c r="HF188">
        <v>3.2926500000000001</v>
      </c>
      <c r="HG188">
        <v>7081.2</v>
      </c>
      <c r="HH188">
        <v>9999</v>
      </c>
      <c r="HI188">
        <v>9999</v>
      </c>
      <c r="HJ188">
        <v>659.4</v>
      </c>
      <c r="HK188">
        <v>4.97133</v>
      </c>
      <c r="HL188">
        <v>1.8747199999999999</v>
      </c>
      <c r="HM188">
        <v>1.8710500000000001</v>
      </c>
      <c r="HN188">
        <v>1.87079</v>
      </c>
      <c r="HO188">
        <v>1.8753</v>
      </c>
      <c r="HP188">
        <v>1.8720300000000001</v>
      </c>
      <c r="HQ188">
        <v>1.86748</v>
      </c>
      <c r="HR188">
        <v>1.87849</v>
      </c>
      <c r="HS188">
        <v>0</v>
      </c>
      <c r="HT188">
        <v>0</v>
      </c>
      <c r="HU188">
        <v>0</v>
      </c>
      <c r="HV188">
        <v>0</v>
      </c>
      <c r="HW188" t="s">
        <v>418</v>
      </c>
      <c r="HX188" t="s">
        <v>419</v>
      </c>
      <c r="HY188" t="s">
        <v>420</v>
      </c>
      <c r="HZ188" t="s">
        <v>420</v>
      </c>
      <c r="IA188" t="s">
        <v>420</v>
      </c>
      <c r="IB188" t="s">
        <v>420</v>
      </c>
      <c r="IC188">
        <v>0</v>
      </c>
      <c r="ID188">
        <v>100</v>
      </c>
      <c r="IE188">
        <v>100</v>
      </c>
      <c r="IF188">
        <v>-1.17</v>
      </c>
      <c r="IG188">
        <v>0.44719999999999999</v>
      </c>
      <c r="IH188">
        <v>-1.172199999999918</v>
      </c>
      <c r="II188">
        <v>0</v>
      </c>
      <c r="IJ188">
        <v>0</v>
      </c>
      <c r="IK188">
        <v>0</v>
      </c>
      <c r="IL188">
        <v>0.44723499999999922</v>
      </c>
      <c r="IM188">
        <v>0</v>
      </c>
      <c r="IN188">
        <v>0</v>
      </c>
      <c r="IO188">
        <v>0</v>
      </c>
      <c r="IP188">
        <v>-1</v>
      </c>
      <c r="IQ188">
        <v>-1</v>
      </c>
      <c r="IR188">
        <v>-1</v>
      </c>
      <c r="IS188">
        <v>-1</v>
      </c>
      <c r="IT188">
        <v>191.2</v>
      </c>
      <c r="IU188">
        <v>191.2</v>
      </c>
      <c r="IV188">
        <v>2.4206500000000002</v>
      </c>
      <c r="IW188">
        <v>2.5683600000000002</v>
      </c>
      <c r="IX188">
        <v>1.49902</v>
      </c>
      <c r="IY188">
        <v>2.2766099999999998</v>
      </c>
      <c r="IZ188">
        <v>1.69678</v>
      </c>
      <c r="JA188">
        <v>2.32422</v>
      </c>
      <c r="JB188">
        <v>45.920999999999999</v>
      </c>
      <c r="JC188">
        <v>13.7818</v>
      </c>
      <c r="JD188">
        <v>18</v>
      </c>
      <c r="JE188">
        <v>709.06600000000003</v>
      </c>
      <c r="JF188">
        <v>270.07799999999997</v>
      </c>
      <c r="JG188">
        <v>30.0015</v>
      </c>
      <c r="JH188">
        <v>36.284300000000002</v>
      </c>
      <c r="JI188">
        <v>30.000699999999998</v>
      </c>
      <c r="JJ188">
        <v>36.050400000000003</v>
      </c>
      <c r="JK188">
        <v>36.058100000000003</v>
      </c>
      <c r="JL188">
        <v>48.4923</v>
      </c>
      <c r="JM188">
        <v>22.044499999999999</v>
      </c>
      <c r="JN188">
        <v>2.7240099999999998</v>
      </c>
      <c r="JO188">
        <v>30</v>
      </c>
      <c r="JP188">
        <v>1156.97</v>
      </c>
      <c r="JQ188">
        <v>33.573700000000002</v>
      </c>
      <c r="JR188">
        <v>98.175700000000006</v>
      </c>
      <c r="JS188">
        <v>98.195499999999996</v>
      </c>
    </row>
    <row r="189" spans="1:279" x14ac:dyDescent="0.2">
      <c r="A189">
        <v>174</v>
      </c>
      <c r="B189">
        <v>1657206153.5999999</v>
      </c>
      <c r="C189">
        <v>690.5</v>
      </c>
      <c r="D189" t="s">
        <v>767</v>
      </c>
      <c r="E189" t="s">
        <v>768</v>
      </c>
      <c r="F189">
        <v>4</v>
      </c>
      <c r="G189">
        <v>1657206151.5999999</v>
      </c>
      <c r="H189">
        <f t="shared" si="100"/>
        <v>1.4413411821953557E-3</v>
      </c>
      <c r="I189">
        <f t="shared" si="101"/>
        <v>1.4413411821953557</v>
      </c>
      <c r="J189">
        <f t="shared" si="102"/>
        <v>18.853965333396125</v>
      </c>
      <c r="K189">
        <f t="shared" si="103"/>
        <v>1121.8757142857139</v>
      </c>
      <c r="L189">
        <f t="shared" si="104"/>
        <v>743.02179872559509</v>
      </c>
      <c r="M189">
        <f t="shared" si="105"/>
        <v>75.287472431051853</v>
      </c>
      <c r="N189">
        <f t="shared" si="106"/>
        <v>113.67524755696344</v>
      </c>
      <c r="O189">
        <f t="shared" si="107"/>
        <v>8.6568723170892675E-2</v>
      </c>
      <c r="P189">
        <f t="shared" si="108"/>
        <v>2.7681517267282496</v>
      </c>
      <c r="Q189">
        <f t="shared" si="109"/>
        <v>8.5092359279240123E-2</v>
      </c>
      <c r="R189">
        <f t="shared" si="110"/>
        <v>5.3313272733562234E-2</v>
      </c>
      <c r="S189">
        <f t="shared" si="111"/>
        <v>194.4264343267302</v>
      </c>
      <c r="T189">
        <f t="shared" si="112"/>
        <v>34.374750734628613</v>
      </c>
      <c r="U189">
        <f t="shared" si="113"/>
        <v>33.418671428571422</v>
      </c>
      <c r="V189">
        <f t="shared" si="114"/>
        <v>5.1721778890040691</v>
      </c>
      <c r="W189">
        <f t="shared" si="115"/>
        <v>67.683654367168089</v>
      </c>
      <c r="X189">
        <f t="shared" si="116"/>
        <v>3.5295587314517256</v>
      </c>
      <c r="Y189">
        <f t="shared" si="117"/>
        <v>5.2147874763154629</v>
      </c>
      <c r="Z189">
        <f t="shared" si="118"/>
        <v>1.6426191575523434</v>
      </c>
      <c r="AA189">
        <f t="shared" si="119"/>
        <v>-63.563146134815184</v>
      </c>
      <c r="AB189">
        <f t="shared" si="120"/>
        <v>21.869557152196524</v>
      </c>
      <c r="AC189">
        <f t="shared" si="121"/>
        <v>1.8181031412474475</v>
      </c>
      <c r="AD189">
        <f t="shared" si="122"/>
        <v>154.55094848535899</v>
      </c>
      <c r="AE189">
        <f t="shared" si="123"/>
        <v>28.18250418303975</v>
      </c>
      <c r="AF189">
        <f t="shared" si="124"/>
        <v>1.4288727390847613</v>
      </c>
      <c r="AG189">
        <f t="shared" si="125"/>
        <v>18.853965333396125</v>
      </c>
      <c r="AH189">
        <v>1189.908494489167</v>
      </c>
      <c r="AI189">
        <v>1164.9638787878789</v>
      </c>
      <c r="AJ189">
        <v>1.730480803566365</v>
      </c>
      <c r="AK189">
        <v>65.771731375418483</v>
      </c>
      <c r="AL189">
        <f t="shared" si="126"/>
        <v>1.4413411821953557</v>
      </c>
      <c r="AM189">
        <v>33.557565382618613</v>
      </c>
      <c r="AN189">
        <v>34.837104195804223</v>
      </c>
      <c r="AO189">
        <v>7.1516669666107414E-4</v>
      </c>
      <c r="AP189">
        <v>88.071452504573628</v>
      </c>
      <c r="AQ189">
        <v>1</v>
      </c>
      <c r="AR189">
        <v>0</v>
      </c>
      <c r="AS189">
        <f t="shared" si="127"/>
        <v>1</v>
      </c>
      <c r="AT189">
        <f t="shared" si="128"/>
        <v>0</v>
      </c>
      <c r="AU189">
        <f t="shared" si="129"/>
        <v>47264.363986686825</v>
      </c>
      <c r="AV189" t="s">
        <v>413</v>
      </c>
      <c r="AW189" t="s">
        <v>413</v>
      </c>
      <c r="AX189">
        <v>0</v>
      </c>
      <c r="AY189">
        <v>0</v>
      </c>
      <c r="AZ189" t="e">
        <f t="shared" si="130"/>
        <v>#DIV/0!</v>
      </c>
      <c r="BA189">
        <v>0</v>
      </c>
      <c r="BB189" t="s">
        <v>413</v>
      </c>
      <c r="BC189" t="s">
        <v>413</v>
      </c>
      <c r="BD189">
        <v>0</v>
      </c>
      <c r="BE189">
        <v>0</v>
      </c>
      <c r="BF189" t="e">
        <f t="shared" si="131"/>
        <v>#DIV/0!</v>
      </c>
      <c r="BG189">
        <v>0.5</v>
      </c>
      <c r="BH189">
        <f t="shared" si="132"/>
        <v>1009.5048426563366</v>
      </c>
      <c r="BI189">
        <f t="shared" si="133"/>
        <v>18.853965333396125</v>
      </c>
      <c r="BJ189" t="e">
        <f t="shared" si="134"/>
        <v>#DIV/0!</v>
      </c>
      <c r="BK189">
        <f t="shared" si="135"/>
        <v>1.8676448627809643E-2</v>
      </c>
      <c r="BL189" t="e">
        <f t="shared" si="136"/>
        <v>#DIV/0!</v>
      </c>
      <c r="BM189" t="e">
        <f t="shared" si="137"/>
        <v>#DIV/0!</v>
      </c>
      <c r="BN189" t="s">
        <v>413</v>
      </c>
      <c r="BO189">
        <v>0</v>
      </c>
      <c r="BP189" t="e">
        <f t="shared" si="138"/>
        <v>#DIV/0!</v>
      </c>
      <c r="BQ189" t="e">
        <f t="shared" si="139"/>
        <v>#DIV/0!</v>
      </c>
      <c r="BR189" t="e">
        <f t="shared" si="140"/>
        <v>#DIV/0!</v>
      </c>
      <c r="BS189" t="e">
        <f t="shared" si="141"/>
        <v>#DIV/0!</v>
      </c>
      <c r="BT189" t="e">
        <f t="shared" si="142"/>
        <v>#DIV/0!</v>
      </c>
      <c r="BU189" t="e">
        <f t="shared" si="143"/>
        <v>#DIV/0!</v>
      </c>
      <c r="BV189" t="e">
        <f t="shared" si="144"/>
        <v>#DIV/0!</v>
      </c>
      <c r="BW189" t="e">
        <f t="shared" si="145"/>
        <v>#DIV/0!</v>
      </c>
      <c r="BX189" t="s">
        <v>413</v>
      </c>
      <c r="BY189" t="s">
        <v>413</v>
      </c>
      <c r="BZ189" t="s">
        <v>413</v>
      </c>
      <c r="CA189" t="s">
        <v>413</v>
      </c>
      <c r="CB189" t="s">
        <v>413</v>
      </c>
      <c r="CC189" t="s">
        <v>413</v>
      </c>
      <c r="CD189" t="s">
        <v>413</v>
      </c>
      <c r="CE189" t="s">
        <v>413</v>
      </c>
      <c r="CF189">
        <v>251</v>
      </c>
      <c r="CG189">
        <v>1000</v>
      </c>
      <c r="CH189" t="s">
        <v>414</v>
      </c>
      <c r="CI189">
        <v>8.5</v>
      </c>
      <c r="CJ189">
        <v>1.992</v>
      </c>
      <c r="CK189">
        <v>33.67</v>
      </c>
      <c r="CL189">
        <v>2.6106759999999999E-5</v>
      </c>
      <c r="CM189">
        <v>3.7014436000000001E-4</v>
      </c>
      <c r="CN189">
        <v>1.8797999360000001E-2</v>
      </c>
      <c r="CO189">
        <v>1.9799999999999999E-4</v>
      </c>
      <c r="CP189">
        <f t="shared" si="146"/>
        <v>1199.998571428571</v>
      </c>
      <c r="CQ189">
        <f t="shared" si="147"/>
        <v>1009.5048426563366</v>
      </c>
      <c r="CR189">
        <f t="shared" si="148"/>
        <v>0.8412550370410391</v>
      </c>
      <c r="CS189">
        <f t="shared" si="149"/>
        <v>0.16202222148920556</v>
      </c>
      <c r="CT189">
        <v>6</v>
      </c>
      <c r="CU189">
        <v>0.5</v>
      </c>
      <c r="CV189" t="s">
        <v>415</v>
      </c>
      <c r="CW189">
        <v>2</v>
      </c>
      <c r="CX189" t="b">
        <v>1</v>
      </c>
      <c r="CY189">
        <v>1657206151.5999999</v>
      </c>
      <c r="CZ189">
        <v>1121.8757142857139</v>
      </c>
      <c r="DA189">
        <v>1149.3542857142861</v>
      </c>
      <c r="DB189">
        <v>34.833671428571442</v>
      </c>
      <c r="DC189">
        <v>33.56138571428572</v>
      </c>
      <c r="DD189">
        <v>1123.0485714285719</v>
      </c>
      <c r="DE189">
        <v>34.386428571428567</v>
      </c>
      <c r="DF189">
        <v>650.37271428571432</v>
      </c>
      <c r="DG189">
        <v>101.2261428571428</v>
      </c>
      <c r="DH189">
        <v>9.9918585714285718E-2</v>
      </c>
      <c r="DI189">
        <v>33.565214285714283</v>
      </c>
      <c r="DJ189">
        <v>999.89999999999986</v>
      </c>
      <c r="DK189">
        <v>33.418671428571422</v>
      </c>
      <c r="DL189">
        <v>0</v>
      </c>
      <c r="DM189">
        <v>0</v>
      </c>
      <c r="DN189">
        <v>8996.7842857142859</v>
      </c>
      <c r="DO189">
        <v>0</v>
      </c>
      <c r="DP189">
        <v>1713.66</v>
      </c>
      <c r="DQ189">
        <v>-27.478999999999999</v>
      </c>
      <c r="DR189">
        <v>1162.3671428571431</v>
      </c>
      <c r="DS189">
        <v>1189.268571428571</v>
      </c>
      <c r="DT189">
        <v>1.272257142857143</v>
      </c>
      <c r="DU189">
        <v>1149.3542857142861</v>
      </c>
      <c r="DV189">
        <v>33.56138571428572</v>
      </c>
      <c r="DW189">
        <v>3.5260714285714281</v>
      </c>
      <c r="DX189">
        <v>3.397284285714286</v>
      </c>
      <c r="DY189">
        <v>26.745785714285709</v>
      </c>
      <c r="DZ189">
        <v>26.114985714285719</v>
      </c>
      <c r="EA189">
        <v>1199.998571428571</v>
      </c>
      <c r="EB189">
        <v>0.9579925714285713</v>
      </c>
      <c r="EC189">
        <v>4.2007657142857133E-2</v>
      </c>
      <c r="ED189">
        <v>0</v>
      </c>
      <c r="EE189">
        <v>544.38014285714303</v>
      </c>
      <c r="EF189">
        <v>5.0001600000000002</v>
      </c>
      <c r="EG189">
        <v>8050.2371428571432</v>
      </c>
      <c r="EH189">
        <v>9515.1571428571442</v>
      </c>
      <c r="EI189">
        <v>47.642714285714291</v>
      </c>
      <c r="EJ189">
        <v>50.061999999999998</v>
      </c>
      <c r="EK189">
        <v>48.811999999999998</v>
      </c>
      <c r="EL189">
        <v>48.83</v>
      </c>
      <c r="EM189">
        <v>49.348000000000013</v>
      </c>
      <c r="EN189">
        <v>1144.7971428571429</v>
      </c>
      <c r="EO189">
        <v>50.201428571428558</v>
      </c>
      <c r="EP189">
        <v>0</v>
      </c>
      <c r="EQ189">
        <v>610734.29999995232</v>
      </c>
      <c r="ER189">
        <v>0</v>
      </c>
      <c r="ES189">
        <v>544.03388461538464</v>
      </c>
      <c r="ET189">
        <v>4.3229059753198023</v>
      </c>
      <c r="EU189">
        <v>243.6676918449391</v>
      </c>
      <c r="EV189">
        <v>8037.8653846153857</v>
      </c>
      <c r="EW189">
        <v>15</v>
      </c>
      <c r="EX189">
        <v>1657194677</v>
      </c>
      <c r="EY189" t="s">
        <v>416</v>
      </c>
      <c r="EZ189">
        <v>1657194677</v>
      </c>
      <c r="FA189">
        <v>1657194677</v>
      </c>
      <c r="FB189">
        <v>4</v>
      </c>
      <c r="FC189">
        <v>-0.154</v>
      </c>
      <c r="FD189">
        <v>6.0000000000000001E-3</v>
      </c>
      <c r="FE189">
        <v>-1.1719999999999999</v>
      </c>
      <c r="FF189">
        <v>0.44700000000000001</v>
      </c>
      <c r="FG189">
        <v>415</v>
      </c>
      <c r="FH189">
        <v>30</v>
      </c>
      <c r="FI189">
        <v>0.27</v>
      </c>
      <c r="FJ189">
        <v>0.12</v>
      </c>
      <c r="FK189">
        <v>-27.369336585365851</v>
      </c>
      <c r="FL189">
        <v>-1.0133644599303531</v>
      </c>
      <c r="FM189">
        <v>0.11728510136830871</v>
      </c>
      <c r="FN189">
        <v>0</v>
      </c>
      <c r="FO189">
        <v>543.83505882352927</v>
      </c>
      <c r="FP189">
        <v>3.759908328091627</v>
      </c>
      <c r="FQ189">
        <v>0.43561099356680599</v>
      </c>
      <c r="FR189">
        <v>0</v>
      </c>
      <c r="FS189">
        <v>1.249923170731708</v>
      </c>
      <c r="FT189">
        <v>0.21190327526132391</v>
      </c>
      <c r="FU189">
        <v>2.1871660295752621E-2</v>
      </c>
      <c r="FV189">
        <v>0</v>
      </c>
      <c r="FW189">
        <v>0</v>
      </c>
      <c r="FX189">
        <v>3</v>
      </c>
      <c r="FY189" t="s">
        <v>425</v>
      </c>
      <c r="FZ189">
        <v>3.3687399999999998</v>
      </c>
      <c r="GA189">
        <v>2.8936899999999999</v>
      </c>
      <c r="GB189">
        <v>0.19528899999999999</v>
      </c>
      <c r="GC189">
        <v>0.20080200000000001</v>
      </c>
      <c r="GD189">
        <v>0.142785</v>
      </c>
      <c r="GE189">
        <v>0.141961</v>
      </c>
      <c r="GF189">
        <v>27716.5</v>
      </c>
      <c r="GG189">
        <v>23964.7</v>
      </c>
      <c r="GH189">
        <v>30798.3</v>
      </c>
      <c r="GI189">
        <v>27961.599999999999</v>
      </c>
      <c r="GJ189">
        <v>34803.5</v>
      </c>
      <c r="GK189">
        <v>33877.9</v>
      </c>
      <c r="GL189">
        <v>40166.800000000003</v>
      </c>
      <c r="GM189">
        <v>39002.699999999997</v>
      </c>
      <c r="GN189">
        <v>2.3182499999999999</v>
      </c>
      <c r="GO189">
        <v>1.5302500000000001</v>
      </c>
      <c r="GP189">
        <v>0</v>
      </c>
      <c r="GQ189">
        <v>6.2391200000000001E-2</v>
      </c>
      <c r="GR189">
        <v>999.9</v>
      </c>
      <c r="GS189">
        <v>32.4133</v>
      </c>
      <c r="GT189">
        <v>46.3</v>
      </c>
      <c r="GU189">
        <v>44</v>
      </c>
      <c r="GV189">
        <v>41.858800000000002</v>
      </c>
      <c r="GW189">
        <v>50.783700000000003</v>
      </c>
      <c r="GX189">
        <v>42.303699999999999</v>
      </c>
      <c r="GY189">
        <v>1</v>
      </c>
      <c r="GZ189">
        <v>0.70564499999999997</v>
      </c>
      <c r="HA189">
        <v>1.74491</v>
      </c>
      <c r="HB189">
        <v>20.197800000000001</v>
      </c>
      <c r="HC189">
        <v>5.2147399999999999</v>
      </c>
      <c r="HD189">
        <v>11.974</v>
      </c>
      <c r="HE189">
        <v>4.9897499999999999</v>
      </c>
      <c r="HF189">
        <v>3.2925499999999999</v>
      </c>
      <c r="HG189">
        <v>7081.2</v>
      </c>
      <c r="HH189">
        <v>9999</v>
      </c>
      <c r="HI189">
        <v>9999</v>
      </c>
      <c r="HJ189">
        <v>659.4</v>
      </c>
      <c r="HK189">
        <v>4.9713200000000004</v>
      </c>
      <c r="HL189">
        <v>1.8747499999999999</v>
      </c>
      <c r="HM189">
        <v>1.87103</v>
      </c>
      <c r="HN189">
        <v>1.8708100000000001</v>
      </c>
      <c r="HO189">
        <v>1.87531</v>
      </c>
      <c r="HP189">
        <v>1.87201</v>
      </c>
      <c r="HQ189">
        <v>1.8674900000000001</v>
      </c>
      <c r="HR189">
        <v>1.87849</v>
      </c>
      <c r="HS189">
        <v>0</v>
      </c>
      <c r="HT189">
        <v>0</v>
      </c>
      <c r="HU189">
        <v>0</v>
      </c>
      <c r="HV189">
        <v>0</v>
      </c>
      <c r="HW189" t="s">
        <v>418</v>
      </c>
      <c r="HX189" t="s">
        <v>419</v>
      </c>
      <c r="HY189" t="s">
        <v>420</v>
      </c>
      <c r="HZ189" t="s">
        <v>420</v>
      </c>
      <c r="IA189" t="s">
        <v>420</v>
      </c>
      <c r="IB189" t="s">
        <v>420</v>
      </c>
      <c r="IC189">
        <v>0</v>
      </c>
      <c r="ID189">
        <v>100</v>
      </c>
      <c r="IE189">
        <v>100</v>
      </c>
      <c r="IF189">
        <v>-1.17</v>
      </c>
      <c r="IG189">
        <v>0.44719999999999999</v>
      </c>
      <c r="IH189">
        <v>-1.172199999999918</v>
      </c>
      <c r="II189">
        <v>0</v>
      </c>
      <c r="IJ189">
        <v>0</v>
      </c>
      <c r="IK189">
        <v>0</v>
      </c>
      <c r="IL189">
        <v>0.44723499999999922</v>
      </c>
      <c r="IM189">
        <v>0</v>
      </c>
      <c r="IN189">
        <v>0</v>
      </c>
      <c r="IO189">
        <v>0</v>
      </c>
      <c r="IP189">
        <v>-1</v>
      </c>
      <c r="IQ189">
        <v>-1</v>
      </c>
      <c r="IR189">
        <v>-1</v>
      </c>
      <c r="IS189">
        <v>-1</v>
      </c>
      <c r="IT189">
        <v>191.3</v>
      </c>
      <c r="IU189">
        <v>191.3</v>
      </c>
      <c r="IV189">
        <v>2.4328599999999998</v>
      </c>
      <c r="IW189">
        <v>2.5683600000000002</v>
      </c>
      <c r="IX189">
        <v>1.49902</v>
      </c>
      <c r="IY189">
        <v>2.2778299999999998</v>
      </c>
      <c r="IZ189">
        <v>1.69678</v>
      </c>
      <c r="JA189">
        <v>2.3718300000000001</v>
      </c>
      <c r="JB189">
        <v>45.920999999999999</v>
      </c>
      <c r="JC189">
        <v>13.7906</v>
      </c>
      <c r="JD189">
        <v>18</v>
      </c>
      <c r="JE189">
        <v>709.02099999999996</v>
      </c>
      <c r="JF189">
        <v>270.197</v>
      </c>
      <c r="JG189">
        <v>30.000699999999998</v>
      </c>
      <c r="JH189">
        <v>36.2911</v>
      </c>
      <c r="JI189">
        <v>30.000800000000002</v>
      </c>
      <c r="JJ189">
        <v>36.055700000000002</v>
      </c>
      <c r="JK189">
        <v>36.063899999999997</v>
      </c>
      <c r="JL189">
        <v>48.728700000000003</v>
      </c>
      <c r="JM189">
        <v>22.044499999999999</v>
      </c>
      <c r="JN189">
        <v>2.7240099999999998</v>
      </c>
      <c r="JO189">
        <v>30</v>
      </c>
      <c r="JP189">
        <v>1163.6500000000001</v>
      </c>
      <c r="JQ189">
        <v>33.573700000000002</v>
      </c>
      <c r="JR189">
        <v>98.176599999999993</v>
      </c>
      <c r="JS189">
        <v>98.197000000000003</v>
      </c>
    </row>
    <row r="190" spans="1:279" x14ac:dyDescent="0.2">
      <c r="A190">
        <v>175</v>
      </c>
      <c r="B190">
        <v>1657206157.5999999</v>
      </c>
      <c r="C190">
        <v>694.5</v>
      </c>
      <c r="D190" t="s">
        <v>769</v>
      </c>
      <c r="E190" t="s">
        <v>770</v>
      </c>
      <c r="F190">
        <v>4</v>
      </c>
      <c r="G190">
        <v>1657206155.2874999</v>
      </c>
      <c r="H190">
        <f t="shared" si="100"/>
        <v>1.4407737992497933E-3</v>
      </c>
      <c r="I190">
        <f t="shared" si="101"/>
        <v>1.4407737992497933</v>
      </c>
      <c r="J190">
        <f t="shared" si="102"/>
        <v>18.959771588638738</v>
      </c>
      <c r="K190">
        <f t="shared" si="103"/>
        <v>1127.94625</v>
      </c>
      <c r="L190">
        <f t="shared" si="104"/>
        <v>746.46600472445652</v>
      </c>
      <c r="M190">
        <f t="shared" si="105"/>
        <v>75.636619234312803</v>
      </c>
      <c r="N190">
        <f t="shared" si="106"/>
        <v>114.29059125005031</v>
      </c>
      <c r="O190">
        <f t="shared" si="107"/>
        <v>8.644766954910385E-2</v>
      </c>
      <c r="P190">
        <f t="shared" si="108"/>
        <v>2.769436183748764</v>
      </c>
      <c r="Q190">
        <f t="shared" si="109"/>
        <v>8.497606418176884E-2</v>
      </c>
      <c r="R190">
        <f t="shared" si="110"/>
        <v>5.3240171340376036E-2</v>
      </c>
      <c r="S190">
        <f t="shared" si="111"/>
        <v>194.42697861245685</v>
      </c>
      <c r="T190">
        <f t="shared" si="112"/>
        <v>34.379519882225566</v>
      </c>
      <c r="U190">
        <f t="shared" si="113"/>
        <v>33.426812499999997</v>
      </c>
      <c r="V190">
        <f t="shared" si="114"/>
        <v>5.1745370602410583</v>
      </c>
      <c r="W190">
        <f t="shared" si="115"/>
        <v>67.679854360995833</v>
      </c>
      <c r="X190">
        <f t="shared" si="116"/>
        <v>3.5303403912666664</v>
      </c>
      <c r="Y190">
        <f t="shared" si="117"/>
        <v>5.2162352070621703</v>
      </c>
      <c r="Z190">
        <f t="shared" si="118"/>
        <v>1.6441966689743919</v>
      </c>
      <c r="AA190">
        <f t="shared" si="119"/>
        <v>-63.538124546915888</v>
      </c>
      <c r="AB190">
        <f t="shared" si="120"/>
        <v>21.404858994254589</v>
      </c>
      <c r="AC190">
        <f t="shared" si="121"/>
        <v>1.7787596712463789</v>
      </c>
      <c r="AD190">
        <f t="shared" si="122"/>
        <v>154.07247273104193</v>
      </c>
      <c r="AE190">
        <f t="shared" si="123"/>
        <v>28.184387077865242</v>
      </c>
      <c r="AF190">
        <f t="shared" si="124"/>
        <v>1.4296547571613707</v>
      </c>
      <c r="AG190">
        <f t="shared" si="125"/>
        <v>18.959771588638738</v>
      </c>
      <c r="AH190">
        <v>1196.7328590475449</v>
      </c>
      <c r="AI190">
        <v>1171.7622424242429</v>
      </c>
      <c r="AJ190">
        <v>1.7115936831118379</v>
      </c>
      <c r="AK190">
        <v>65.771731375418483</v>
      </c>
      <c r="AL190">
        <f t="shared" si="126"/>
        <v>1.4407737992497933</v>
      </c>
      <c r="AM190">
        <v>33.563810454706768</v>
      </c>
      <c r="AN190">
        <v>34.845206993006997</v>
      </c>
      <c r="AO190">
        <v>2.8118738084287098E-4</v>
      </c>
      <c r="AP190">
        <v>88.071452504573628</v>
      </c>
      <c r="AQ190">
        <v>1</v>
      </c>
      <c r="AR190">
        <v>0</v>
      </c>
      <c r="AS190">
        <f t="shared" si="127"/>
        <v>1</v>
      </c>
      <c r="AT190">
        <f t="shared" si="128"/>
        <v>0</v>
      </c>
      <c r="AU190">
        <f t="shared" si="129"/>
        <v>47298.885504266844</v>
      </c>
      <c r="AV190" t="s">
        <v>413</v>
      </c>
      <c r="AW190" t="s">
        <v>413</v>
      </c>
      <c r="AX190">
        <v>0</v>
      </c>
      <c r="AY190">
        <v>0</v>
      </c>
      <c r="AZ190" t="e">
        <f t="shared" si="130"/>
        <v>#DIV/0!</v>
      </c>
      <c r="BA190">
        <v>0</v>
      </c>
      <c r="BB190" t="s">
        <v>413</v>
      </c>
      <c r="BC190" t="s">
        <v>413</v>
      </c>
      <c r="BD190">
        <v>0</v>
      </c>
      <c r="BE190">
        <v>0</v>
      </c>
      <c r="BF190" t="e">
        <f t="shared" si="131"/>
        <v>#DIV/0!</v>
      </c>
      <c r="BG190">
        <v>0.5</v>
      </c>
      <c r="BH190">
        <f t="shared" si="132"/>
        <v>1009.5080997992005</v>
      </c>
      <c r="BI190">
        <f t="shared" si="133"/>
        <v>18.959771588638738</v>
      </c>
      <c r="BJ190" t="e">
        <f t="shared" si="134"/>
        <v>#DIV/0!</v>
      </c>
      <c r="BK190">
        <f t="shared" si="135"/>
        <v>1.87811980829178E-2</v>
      </c>
      <c r="BL190" t="e">
        <f t="shared" si="136"/>
        <v>#DIV/0!</v>
      </c>
      <c r="BM190" t="e">
        <f t="shared" si="137"/>
        <v>#DIV/0!</v>
      </c>
      <c r="BN190" t="s">
        <v>413</v>
      </c>
      <c r="BO190">
        <v>0</v>
      </c>
      <c r="BP190" t="e">
        <f t="shared" si="138"/>
        <v>#DIV/0!</v>
      </c>
      <c r="BQ190" t="e">
        <f t="shared" si="139"/>
        <v>#DIV/0!</v>
      </c>
      <c r="BR190" t="e">
        <f t="shared" si="140"/>
        <v>#DIV/0!</v>
      </c>
      <c r="BS190" t="e">
        <f t="shared" si="141"/>
        <v>#DIV/0!</v>
      </c>
      <c r="BT190" t="e">
        <f t="shared" si="142"/>
        <v>#DIV/0!</v>
      </c>
      <c r="BU190" t="e">
        <f t="shared" si="143"/>
        <v>#DIV/0!</v>
      </c>
      <c r="BV190" t="e">
        <f t="shared" si="144"/>
        <v>#DIV/0!</v>
      </c>
      <c r="BW190" t="e">
        <f t="shared" si="145"/>
        <v>#DIV/0!</v>
      </c>
      <c r="BX190" t="s">
        <v>413</v>
      </c>
      <c r="BY190" t="s">
        <v>413</v>
      </c>
      <c r="BZ190" t="s">
        <v>413</v>
      </c>
      <c r="CA190" t="s">
        <v>413</v>
      </c>
      <c r="CB190" t="s">
        <v>413</v>
      </c>
      <c r="CC190" t="s">
        <v>413</v>
      </c>
      <c r="CD190" t="s">
        <v>413</v>
      </c>
      <c r="CE190" t="s">
        <v>413</v>
      </c>
      <c r="CF190">
        <v>251</v>
      </c>
      <c r="CG190">
        <v>1000</v>
      </c>
      <c r="CH190" t="s">
        <v>414</v>
      </c>
      <c r="CI190">
        <v>8.5</v>
      </c>
      <c r="CJ190">
        <v>1.992</v>
      </c>
      <c r="CK190">
        <v>33.67</v>
      </c>
      <c r="CL190">
        <v>2.6106759999999999E-5</v>
      </c>
      <c r="CM190">
        <v>3.7014436000000001E-4</v>
      </c>
      <c r="CN190">
        <v>1.8797999360000001E-2</v>
      </c>
      <c r="CO190">
        <v>1.9799999999999999E-4</v>
      </c>
      <c r="CP190">
        <f t="shared" si="146"/>
        <v>1200.0025000000001</v>
      </c>
      <c r="CQ190">
        <f t="shared" si="147"/>
        <v>1009.5080997992005</v>
      </c>
      <c r="CR190">
        <f t="shared" si="148"/>
        <v>0.8412549972180895</v>
      </c>
      <c r="CS190">
        <f t="shared" si="149"/>
        <v>0.16202214463091272</v>
      </c>
      <c r="CT190">
        <v>6</v>
      </c>
      <c r="CU190">
        <v>0.5</v>
      </c>
      <c r="CV190" t="s">
        <v>415</v>
      </c>
      <c r="CW190">
        <v>2</v>
      </c>
      <c r="CX190" t="b">
        <v>1</v>
      </c>
      <c r="CY190">
        <v>1657206155.2874999</v>
      </c>
      <c r="CZ190">
        <v>1127.94625</v>
      </c>
      <c r="DA190">
        <v>1155.43625</v>
      </c>
      <c r="DB190">
        <v>34.841312500000001</v>
      </c>
      <c r="DC190">
        <v>33.568300000000001</v>
      </c>
      <c r="DD190">
        <v>1129.1199999999999</v>
      </c>
      <c r="DE190">
        <v>34.394037500000003</v>
      </c>
      <c r="DF190">
        <v>650.35199999999986</v>
      </c>
      <c r="DG190">
        <v>101.22624999999999</v>
      </c>
      <c r="DH190">
        <v>0.10002441250000001</v>
      </c>
      <c r="DI190">
        <v>33.570174999999999</v>
      </c>
      <c r="DJ190">
        <v>999.9</v>
      </c>
      <c r="DK190">
        <v>33.426812499999997</v>
      </c>
      <c r="DL190">
        <v>0</v>
      </c>
      <c r="DM190">
        <v>0</v>
      </c>
      <c r="DN190">
        <v>9003.5949999999993</v>
      </c>
      <c r="DO190">
        <v>0</v>
      </c>
      <c r="DP190">
        <v>1692.17</v>
      </c>
      <c r="DQ190">
        <v>-27.487662499999999</v>
      </c>
      <c r="DR190">
        <v>1168.66625</v>
      </c>
      <c r="DS190">
        <v>1195.5675000000001</v>
      </c>
      <c r="DT190">
        <v>1.2729925</v>
      </c>
      <c r="DU190">
        <v>1155.43625</v>
      </c>
      <c r="DV190">
        <v>33.568300000000001</v>
      </c>
      <c r="DW190">
        <v>3.5268549999999999</v>
      </c>
      <c r="DX190">
        <v>3.3979962499999998</v>
      </c>
      <c r="DY190">
        <v>26.749587500000001</v>
      </c>
      <c r="DZ190">
        <v>26.118525000000002</v>
      </c>
      <c r="EA190">
        <v>1200.0025000000001</v>
      </c>
      <c r="EB190">
        <v>0.95799374999999998</v>
      </c>
      <c r="EC190">
        <v>4.2006500000000002E-2</v>
      </c>
      <c r="ED190">
        <v>0</v>
      </c>
      <c r="EE190">
        <v>544.70699999999999</v>
      </c>
      <c r="EF190">
        <v>5.0001600000000002</v>
      </c>
      <c r="EG190">
        <v>8062.9825000000001</v>
      </c>
      <c r="EH190">
        <v>9515.1875</v>
      </c>
      <c r="EI190">
        <v>47.609250000000003</v>
      </c>
      <c r="EJ190">
        <v>50.061999999999998</v>
      </c>
      <c r="EK190">
        <v>48.757624999999997</v>
      </c>
      <c r="EL190">
        <v>48.812249999999999</v>
      </c>
      <c r="EM190">
        <v>49.351374999999997</v>
      </c>
      <c r="EN190">
        <v>1144.8025</v>
      </c>
      <c r="EO190">
        <v>50.2</v>
      </c>
      <c r="EP190">
        <v>0</v>
      </c>
      <c r="EQ190">
        <v>610738.5</v>
      </c>
      <c r="ER190">
        <v>0</v>
      </c>
      <c r="ES190">
        <v>544.39544000000001</v>
      </c>
      <c r="ET190">
        <v>4.2699230672454753</v>
      </c>
      <c r="EU190">
        <v>158.7330768624897</v>
      </c>
      <c r="EV190">
        <v>8056.2687999999998</v>
      </c>
      <c r="EW190">
        <v>15</v>
      </c>
      <c r="EX190">
        <v>1657194677</v>
      </c>
      <c r="EY190" t="s">
        <v>416</v>
      </c>
      <c r="EZ190">
        <v>1657194677</v>
      </c>
      <c r="FA190">
        <v>1657194677</v>
      </c>
      <c r="FB190">
        <v>4</v>
      </c>
      <c r="FC190">
        <v>-0.154</v>
      </c>
      <c r="FD190">
        <v>6.0000000000000001E-3</v>
      </c>
      <c r="FE190">
        <v>-1.1719999999999999</v>
      </c>
      <c r="FF190">
        <v>0.44700000000000001</v>
      </c>
      <c r="FG190">
        <v>415</v>
      </c>
      <c r="FH190">
        <v>30</v>
      </c>
      <c r="FI190">
        <v>0.27</v>
      </c>
      <c r="FJ190">
        <v>0.12</v>
      </c>
      <c r="FK190">
        <v>-27.427243902439031</v>
      </c>
      <c r="FL190">
        <v>-0.51716236933802173</v>
      </c>
      <c r="FM190">
        <v>6.6507164656333051E-2</v>
      </c>
      <c r="FN190">
        <v>0</v>
      </c>
      <c r="FO190">
        <v>544.08132352941175</v>
      </c>
      <c r="FP190">
        <v>4.2288922844959824</v>
      </c>
      <c r="FQ190">
        <v>0.46195121467584149</v>
      </c>
      <c r="FR190">
        <v>0</v>
      </c>
      <c r="FS190">
        <v>1.2614195121951219</v>
      </c>
      <c r="FT190">
        <v>0.12942919860627181</v>
      </c>
      <c r="FU190">
        <v>1.424936454744382E-2</v>
      </c>
      <c r="FV190">
        <v>0</v>
      </c>
      <c r="FW190">
        <v>0</v>
      </c>
      <c r="FX190">
        <v>3</v>
      </c>
      <c r="FY190" t="s">
        <v>425</v>
      </c>
      <c r="FZ190">
        <v>3.3687800000000001</v>
      </c>
      <c r="GA190">
        <v>2.89371</v>
      </c>
      <c r="GB190">
        <v>0.196018</v>
      </c>
      <c r="GC190">
        <v>0.201539</v>
      </c>
      <c r="GD190">
        <v>0.14280499999999999</v>
      </c>
      <c r="GE190">
        <v>0.14199500000000001</v>
      </c>
      <c r="GF190">
        <v>27689.9</v>
      </c>
      <c r="GG190">
        <v>23943</v>
      </c>
      <c r="GH190">
        <v>30796.799999999999</v>
      </c>
      <c r="GI190">
        <v>27962.1</v>
      </c>
      <c r="GJ190">
        <v>34801</v>
      </c>
      <c r="GK190">
        <v>33877.599999999999</v>
      </c>
      <c r="GL190">
        <v>40164.800000000003</v>
      </c>
      <c r="GM190">
        <v>39003.9</v>
      </c>
      <c r="GN190">
        <v>2.3181500000000002</v>
      </c>
      <c r="GO190">
        <v>1.5299199999999999</v>
      </c>
      <c r="GP190">
        <v>0</v>
      </c>
      <c r="GQ190">
        <v>6.1001600000000003E-2</v>
      </c>
      <c r="GR190">
        <v>999.9</v>
      </c>
      <c r="GS190">
        <v>32.439100000000003</v>
      </c>
      <c r="GT190">
        <v>46.3</v>
      </c>
      <c r="GU190">
        <v>44</v>
      </c>
      <c r="GV190">
        <v>41.861499999999999</v>
      </c>
      <c r="GW190">
        <v>50.783700000000003</v>
      </c>
      <c r="GX190">
        <v>42.335700000000003</v>
      </c>
      <c r="GY190">
        <v>1</v>
      </c>
      <c r="GZ190">
        <v>0.70621400000000001</v>
      </c>
      <c r="HA190">
        <v>1.73841</v>
      </c>
      <c r="HB190">
        <v>20.197800000000001</v>
      </c>
      <c r="HC190">
        <v>5.2141500000000001</v>
      </c>
      <c r="HD190">
        <v>11.974</v>
      </c>
      <c r="HE190">
        <v>4.9895500000000004</v>
      </c>
      <c r="HF190">
        <v>3.2925</v>
      </c>
      <c r="HG190">
        <v>7081.2</v>
      </c>
      <c r="HH190">
        <v>9999</v>
      </c>
      <c r="HI190">
        <v>9999</v>
      </c>
      <c r="HJ190">
        <v>659.4</v>
      </c>
      <c r="HK190">
        <v>4.9713000000000003</v>
      </c>
      <c r="HL190">
        <v>1.87476</v>
      </c>
      <c r="HM190">
        <v>1.87104</v>
      </c>
      <c r="HN190">
        <v>1.8708100000000001</v>
      </c>
      <c r="HO190">
        <v>1.8753</v>
      </c>
      <c r="HP190">
        <v>1.87201</v>
      </c>
      <c r="HQ190">
        <v>1.8674900000000001</v>
      </c>
      <c r="HR190">
        <v>1.8785000000000001</v>
      </c>
      <c r="HS190">
        <v>0</v>
      </c>
      <c r="HT190">
        <v>0</v>
      </c>
      <c r="HU190">
        <v>0</v>
      </c>
      <c r="HV190">
        <v>0</v>
      </c>
      <c r="HW190" t="s">
        <v>418</v>
      </c>
      <c r="HX190" t="s">
        <v>419</v>
      </c>
      <c r="HY190" t="s">
        <v>420</v>
      </c>
      <c r="HZ190" t="s">
        <v>420</v>
      </c>
      <c r="IA190" t="s">
        <v>420</v>
      </c>
      <c r="IB190" t="s">
        <v>420</v>
      </c>
      <c r="IC190">
        <v>0</v>
      </c>
      <c r="ID190">
        <v>100</v>
      </c>
      <c r="IE190">
        <v>100</v>
      </c>
      <c r="IF190">
        <v>-1.17</v>
      </c>
      <c r="IG190">
        <v>0.44719999999999999</v>
      </c>
      <c r="IH190">
        <v>-1.172199999999918</v>
      </c>
      <c r="II190">
        <v>0</v>
      </c>
      <c r="IJ190">
        <v>0</v>
      </c>
      <c r="IK190">
        <v>0</v>
      </c>
      <c r="IL190">
        <v>0.44723499999999922</v>
      </c>
      <c r="IM190">
        <v>0</v>
      </c>
      <c r="IN190">
        <v>0</v>
      </c>
      <c r="IO190">
        <v>0</v>
      </c>
      <c r="IP190">
        <v>-1</v>
      </c>
      <c r="IQ190">
        <v>-1</v>
      </c>
      <c r="IR190">
        <v>-1</v>
      </c>
      <c r="IS190">
        <v>-1</v>
      </c>
      <c r="IT190">
        <v>191.3</v>
      </c>
      <c r="IU190">
        <v>191.3</v>
      </c>
      <c r="IV190">
        <v>2.4414099999999999</v>
      </c>
      <c r="IW190">
        <v>2.5610400000000002</v>
      </c>
      <c r="IX190">
        <v>1.49902</v>
      </c>
      <c r="IY190">
        <v>2.2778299999999998</v>
      </c>
      <c r="IZ190">
        <v>1.69678</v>
      </c>
      <c r="JA190">
        <v>2.4169900000000002</v>
      </c>
      <c r="JB190">
        <v>45.920999999999999</v>
      </c>
      <c r="JC190">
        <v>13.7906</v>
      </c>
      <c r="JD190">
        <v>18</v>
      </c>
      <c r="JE190">
        <v>709</v>
      </c>
      <c r="JF190">
        <v>270.06700000000001</v>
      </c>
      <c r="JG190">
        <v>29.999300000000002</v>
      </c>
      <c r="JH190">
        <v>36.297800000000002</v>
      </c>
      <c r="JI190">
        <v>30.000699999999998</v>
      </c>
      <c r="JJ190">
        <v>36.061300000000003</v>
      </c>
      <c r="JK190">
        <v>36.069299999999998</v>
      </c>
      <c r="JL190">
        <v>48.959800000000001</v>
      </c>
      <c r="JM190">
        <v>22.044499999999999</v>
      </c>
      <c r="JN190">
        <v>2.7240099999999998</v>
      </c>
      <c r="JO190">
        <v>30</v>
      </c>
      <c r="JP190">
        <v>1170.32</v>
      </c>
      <c r="JQ190">
        <v>33.573700000000002</v>
      </c>
      <c r="JR190">
        <v>98.171599999999998</v>
      </c>
      <c r="JS190">
        <v>98.1995</v>
      </c>
    </row>
    <row r="191" spans="1:279" x14ac:dyDescent="0.2">
      <c r="A191">
        <v>176</v>
      </c>
      <c r="B191">
        <v>1657206161.5999999</v>
      </c>
      <c r="C191">
        <v>698.5</v>
      </c>
      <c r="D191" t="s">
        <v>771</v>
      </c>
      <c r="E191" t="s">
        <v>772</v>
      </c>
      <c r="F191">
        <v>4</v>
      </c>
      <c r="G191">
        <v>1657206159.5999999</v>
      </c>
      <c r="H191">
        <f t="shared" si="100"/>
        <v>1.4338231682980182E-3</v>
      </c>
      <c r="I191">
        <f t="shared" si="101"/>
        <v>1.4338231682980183</v>
      </c>
      <c r="J191">
        <f t="shared" si="102"/>
        <v>19.200829455380788</v>
      </c>
      <c r="K191">
        <f t="shared" si="103"/>
        <v>1135.075714285714</v>
      </c>
      <c r="L191">
        <f t="shared" si="104"/>
        <v>747.10006129013505</v>
      </c>
      <c r="M191">
        <f t="shared" si="105"/>
        <v>75.700117166915319</v>
      </c>
      <c r="N191">
        <f t="shared" si="106"/>
        <v>115.01185586354768</v>
      </c>
      <c r="O191">
        <f t="shared" si="107"/>
        <v>8.5999561546152237E-2</v>
      </c>
      <c r="P191">
        <f t="shared" si="108"/>
        <v>2.7676666793296234</v>
      </c>
      <c r="Q191">
        <f t="shared" si="109"/>
        <v>8.4542120221336878E-2</v>
      </c>
      <c r="R191">
        <f t="shared" si="110"/>
        <v>5.296771308618671E-2</v>
      </c>
      <c r="S191">
        <f t="shared" si="111"/>
        <v>194.42566761245422</v>
      </c>
      <c r="T191">
        <f t="shared" si="112"/>
        <v>34.390477144627809</v>
      </c>
      <c r="U191">
        <f t="shared" si="113"/>
        <v>33.430928571428574</v>
      </c>
      <c r="V191">
        <f t="shared" si="114"/>
        <v>5.1757301977185453</v>
      </c>
      <c r="W191">
        <f t="shared" si="115"/>
        <v>67.661870178272267</v>
      </c>
      <c r="X191">
        <f t="shared" si="116"/>
        <v>3.5311003379211794</v>
      </c>
      <c r="Y191">
        <f t="shared" si="117"/>
        <v>5.2187448094733488</v>
      </c>
      <c r="Z191">
        <f t="shared" si="118"/>
        <v>1.6446298597973659</v>
      </c>
      <c r="AA191">
        <f t="shared" si="119"/>
        <v>-63.231601721942603</v>
      </c>
      <c r="AB191">
        <f t="shared" si="120"/>
        <v>22.05969865457007</v>
      </c>
      <c r="AC191">
        <f t="shared" si="121"/>
        <v>1.8344635053217568</v>
      </c>
      <c r="AD191">
        <f t="shared" si="122"/>
        <v>155.08822805040344</v>
      </c>
      <c r="AE191">
        <f t="shared" si="123"/>
        <v>28.340273246028307</v>
      </c>
      <c r="AF191">
        <f t="shared" si="124"/>
        <v>1.4282914066982251</v>
      </c>
      <c r="AG191">
        <f t="shared" si="125"/>
        <v>19.200829455380788</v>
      </c>
      <c r="AH191">
        <v>1203.772320419353</v>
      </c>
      <c r="AI191">
        <v>1178.6129090909089</v>
      </c>
      <c r="AJ191">
        <v>1.7014034343302351</v>
      </c>
      <c r="AK191">
        <v>65.771731375418483</v>
      </c>
      <c r="AL191">
        <f t="shared" si="126"/>
        <v>1.4338231682980183</v>
      </c>
      <c r="AM191">
        <v>33.576225220232587</v>
      </c>
      <c r="AN191">
        <v>34.851958041958063</v>
      </c>
      <c r="AO191">
        <v>1.7867965303491751E-4</v>
      </c>
      <c r="AP191">
        <v>88.071452504573628</v>
      </c>
      <c r="AQ191">
        <v>1</v>
      </c>
      <c r="AR191">
        <v>0</v>
      </c>
      <c r="AS191">
        <f t="shared" si="127"/>
        <v>1</v>
      </c>
      <c r="AT191">
        <f t="shared" si="128"/>
        <v>0</v>
      </c>
      <c r="AU191">
        <f t="shared" si="129"/>
        <v>47248.945677295531</v>
      </c>
      <c r="AV191" t="s">
        <v>413</v>
      </c>
      <c r="AW191" t="s">
        <v>413</v>
      </c>
      <c r="AX191">
        <v>0</v>
      </c>
      <c r="AY191">
        <v>0</v>
      </c>
      <c r="AZ191" t="e">
        <f t="shared" si="130"/>
        <v>#DIV/0!</v>
      </c>
      <c r="BA191">
        <v>0</v>
      </c>
      <c r="BB191" t="s">
        <v>413</v>
      </c>
      <c r="BC191" t="s">
        <v>413</v>
      </c>
      <c r="BD191">
        <v>0</v>
      </c>
      <c r="BE191">
        <v>0</v>
      </c>
      <c r="BF191" t="e">
        <f t="shared" si="131"/>
        <v>#DIV/0!</v>
      </c>
      <c r="BG191">
        <v>0.5</v>
      </c>
      <c r="BH191">
        <f t="shared" si="132"/>
        <v>1009.5011997991992</v>
      </c>
      <c r="BI191">
        <f t="shared" si="133"/>
        <v>19.200829455380788</v>
      </c>
      <c r="BJ191" t="e">
        <f t="shared" si="134"/>
        <v>#DIV/0!</v>
      </c>
      <c r="BK191">
        <f t="shared" si="135"/>
        <v>1.902011553745557E-2</v>
      </c>
      <c r="BL191" t="e">
        <f t="shared" si="136"/>
        <v>#DIV/0!</v>
      </c>
      <c r="BM191" t="e">
        <f t="shared" si="137"/>
        <v>#DIV/0!</v>
      </c>
      <c r="BN191" t="s">
        <v>413</v>
      </c>
      <c r="BO191">
        <v>0</v>
      </c>
      <c r="BP191" t="e">
        <f t="shared" si="138"/>
        <v>#DIV/0!</v>
      </c>
      <c r="BQ191" t="e">
        <f t="shared" si="139"/>
        <v>#DIV/0!</v>
      </c>
      <c r="BR191" t="e">
        <f t="shared" si="140"/>
        <v>#DIV/0!</v>
      </c>
      <c r="BS191" t="e">
        <f t="shared" si="141"/>
        <v>#DIV/0!</v>
      </c>
      <c r="BT191" t="e">
        <f t="shared" si="142"/>
        <v>#DIV/0!</v>
      </c>
      <c r="BU191" t="e">
        <f t="shared" si="143"/>
        <v>#DIV/0!</v>
      </c>
      <c r="BV191" t="e">
        <f t="shared" si="144"/>
        <v>#DIV/0!</v>
      </c>
      <c r="BW191" t="e">
        <f t="shared" si="145"/>
        <v>#DIV/0!</v>
      </c>
      <c r="BX191" t="s">
        <v>413</v>
      </c>
      <c r="BY191" t="s">
        <v>413</v>
      </c>
      <c r="BZ191" t="s">
        <v>413</v>
      </c>
      <c r="CA191" t="s">
        <v>413</v>
      </c>
      <c r="CB191" t="s">
        <v>413</v>
      </c>
      <c r="CC191" t="s">
        <v>413</v>
      </c>
      <c r="CD191" t="s">
        <v>413</v>
      </c>
      <c r="CE191" t="s">
        <v>413</v>
      </c>
      <c r="CF191">
        <v>251</v>
      </c>
      <c r="CG191">
        <v>1000</v>
      </c>
      <c r="CH191" t="s">
        <v>414</v>
      </c>
      <c r="CI191">
        <v>8.5</v>
      </c>
      <c r="CJ191">
        <v>1.992</v>
      </c>
      <c r="CK191">
        <v>33.67</v>
      </c>
      <c r="CL191">
        <v>2.6106759999999999E-5</v>
      </c>
      <c r="CM191">
        <v>3.7014436000000001E-4</v>
      </c>
      <c r="CN191">
        <v>1.8797999360000001E-2</v>
      </c>
      <c r="CO191">
        <v>1.9799999999999999E-4</v>
      </c>
      <c r="CP191">
        <f t="shared" si="146"/>
        <v>1199.994285714286</v>
      </c>
      <c r="CQ191">
        <f t="shared" si="147"/>
        <v>1009.5011997991992</v>
      </c>
      <c r="CR191">
        <f t="shared" si="148"/>
        <v>0.8412550058088839</v>
      </c>
      <c r="CS191">
        <f t="shared" si="149"/>
        <v>0.16202216121114615</v>
      </c>
      <c r="CT191">
        <v>6</v>
      </c>
      <c r="CU191">
        <v>0.5</v>
      </c>
      <c r="CV191" t="s">
        <v>415</v>
      </c>
      <c r="CW191">
        <v>2</v>
      </c>
      <c r="CX191" t="b">
        <v>1</v>
      </c>
      <c r="CY191">
        <v>1657206159.5999999</v>
      </c>
      <c r="CZ191">
        <v>1135.075714285714</v>
      </c>
      <c r="DA191">
        <v>1162.717142857143</v>
      </c>
      <c r="DB191">
        <v>34.849157142857138</v>
      </c>
      <c r="DC191">
        <v>33.577385714285711</v>
      </c>
      <c r="DD191">
        <v>1136.248571428571</v>
      </c>
      <c r="DE191">
        <v>34.401885714285712</v>
      </c>
      <c r="DF191">
        <v>650.36057142857146</v>
      </c>
      <c r="DG191">
        <v>101.2252857142857</v>
      </c>
      <c r="DH191">
        <v>9.9986614285714287E-2</v>
      </c>
      <c r="DI191">
        <v>33.578771428571443</v>
      </c>
      <c r="DJ191">
        <v>999.89999999999986</v>
      </c>
      <c r="DK191">
        <v>33.430928571428574</v>
      </c>
      <c r="DL191">
        <v>0</v>
      </c>
      <c r="DM191">
        <v>0</v>
      </c>
      <c r="DN191">
        <v>8994.2857142857138</v>
      </c>
      <c r="DO191">
        <v>0</v>
      </c>
      <c r="DP191">
        <v>1734.798571428571</v>
      </c>
      <c r="DQ191">
        <v>-27.642957142857139</v>
      </c>
      <c r="DR191">
        <v>1176.058571428571</v>
      </c>
      <c r="DS191">
        <v>1203.1157142857139</v>
      </c>
      <c r="DT191">
        <v>1.2717385714285709</v>
      </c>
      <c r="DU191">
        <v>1162.717142857143</v>
      </c>
      <c r="DV191">
        <v>33.577385714285711</v>
      </c>
      <c r="DW191">
        <v>3.5276157142857141</v>
      </c>
      <c r="DX191">
        <v>3.398882857142858</v>
      </c>
      <c r="DY191">
        <v>26.753257142857141</v>
      </c>
      <c r="DZ191">
        <v>26.12291428571428</v>
      </c>
      <c r="EA191">
        <v>1199.994285714286</v>
      </c>
      <c r="EB191">
        <v>0.9579925714285713</v>
      </c>
      <c r="EC191">
        <v>4.200765714285714E-2</v>
      </c>
      <c r="ED191">
        <v>0</v>
      </c>
      <c r="EE191">
        <v>545.02571428571423</v>
      </c>
      <c r="EF191">
        <v>5.0001600000000002</v>
      </c>
      <c r="EG191">
        <v>8173.3571428571431</v>
      </c>
      <c r="EH191">
        <v>9515.1028571428578</v>
      </c>
      <c r="EI191">
        <v>47.607000000000014</v>
      </c>
      <c r="EJ191">
        <v>50.061999999999998</v>
      </c>
      <c r="EK191">
        <v>48.830000000000013</v>
      </c>
      <c r="EL191">
        <v>48.811999999999998</v>
      </c>
      <c r="EM191">
        <v>49.375</v>
      </c>
      <c r="EN191">
        <v>1144.7942857142859</v>
      </c>
      <c r="EO191">
        <v>50.2</v>
      </c>
      <c r="EP191">
        <v>0</v>
      </c>
      <c r="EQ191">
        <v>610742.09999990463</v>
      </c>
      <c r="ER191">
        <v>0</v>
      </c>
      <c r="ES191">
        <v>544.62459999999999</v>
      </c>
      <c r="ET191">
        <v>4.8464615390449728</v>
      </c>
      <c r="EU191">
        <v>567.24461591588476</v>
      </c>
      <c r="EV191">
        <v>8090.7172</v>
      </c>
      <c r="EW191">
        <v>15</v>
      </c>
      <c r="EX191">
        <v>1657194677</v>
      </c>
      <c r="EY191" t="s">
        <v>416</v>
      </c>
      <c r="EZ191">
        <v>1657194677</v>
      </c>
      <c r="FA191">
        <v>1657194677</v>
      </c>
      <c r="FB191">
        <v>4</v>
      </c>
      <c r="FC191">
        <v>-0.154</v>
      </c>
      <c r="FD191">
        <v>6.0000000000000001E-3</v>
      </c>
      <c r="FE191">
        <v>-1.1719999999999999</v>
      </c>
      <c r="FF191">
        <v>0.44700000000000001</v>
      </c>
      <c r="FG191">
        <v>415</v>
      </c>
      <c r="FH191">
        <v>30</v>
      </c>
      <c r="FI191">
        <v>0.27</v>
      </c>
      <c r="FJ191">
        <v>0.12</v>
      </c>
      <c r="FK191">
        <v>-27.484897560975611</v>
      </c>
      <c r="FL191">
        <v>-0.61889895470384781</v>
      </c>
      <c r="FM191">
        <v>7.7491933452125947E-2</v>
      </c>
      <c r="FN191">
        <v>0</v>
      </c>
      <c r="FO191">
        <v>544.3995000000001</v>
      </c>
      <c r="FP191">
        <v>4.2765928194096574</v>
      </c>
      <c r="FQ191">
        <v>0.47098490359221301</v>
      </c>
      <c r="FR191">
        <v>0</v>
      </c>
      <c r="FS191">
        <v>1.2682429268292681</v>
      </c>
      <c r="FT191">
        <v>4.8872613240418923E-2</v>
      </c>
      <c r="FU191">
        <v>6.2981484866982736E-3</v>
      </c>
      <c r="FV191">
        <v>1</v>
      </c>
      <c r="FW191">
        <v>1</v>
      </c>
      <c r="FX191">
        <v>3</v>
      </c>
      <c r="FY191" t="s">
        <v>417</v>
      </c>
      <c r="FZ191">
        <v>3.3685900000000002</v>
      </c>
      <c r="GA191">
        <v>2.89351</v>
      </c>
      <c r="GB191">
        <v>0.196744</v>
      </c>
      <c r="GC191">
        <v>0.20228199999999999</v>
      </c>
      <c r="GD191">
        <v>0.14282500000000001</v>
      </c>
      <c r="GE191">
        <v>0.14199500000000001</v>
      </c>
      <c r="GF191">
        <v>27664.1</v>
      </c>
      <c r="GG191">
        <v>23919.599999999999</v>
      </c>
      <c r="GH191">
        <v>30796.2</v>
      </c>
      <c r="GI191">
        <v>27961</v>
      </c>
      <c r="GJ191">
        <v>34799.699999999997</v>
      </c>
      <c r="GK191">
        <v>33876.1</v>
      </c>
      <c r="GL191">
        <v>40164.199999999997</v>
      </c>
      <c r="GM191">
        <v>39002.1</v>
      </c>
      <c r="GN191">
        <v>2.31792</v>
      </c>
      <c r="GO191">
        <v>1.5299499999999999</v>
      </c>
      <c r="GP191">
        <v>0</v>
      </c>
      <c r="GQ191">
        <v>6.0528499999999999E-2</v>
      </c>
      <c r="GR191">
        <v>999.9</v>
      </c>
      <c r="GS191">
        <v>32.461399999999998</v>
      </c>
      <c r="GT191">
        <v>46.3</v>
      </c>
      <c r="GU191">
        <v>44</v>
      </c>
      <c r="GV191">
        <v>41.858600000000003</v>
      </c>
      <c r="GW191">
        <v>50.783700000000003</v>
      </c>
      <c r="GX191">
        <v>43.064900000000002</v>
      </c>
      <c r="GY191">
        <v>1</v>
      </c>
      <c r="GZ191">
        <v>0.70659000000000005</v>
      </c>
      <c r="HA191">
        <v>1.7275100000000001</v>
      </c>
      <c r="HB191">
        <v>20.197500000000002</v>
      </c>
      <c r="HC191">
        <v>5.21265</v>
      </c>
      <c r="HD191">
        <v>11.974</v>
      </c>
      <c r="HE191">
        <v>4.9893000000000001</v>
      </c>
      <c r="HF191">
        <v>3.2922799999999999</v>
      </c>
      <c r="HG191">
        <v>7081.4</v>
      </c>
      <c r="HH191">
        <v>9999</v>
      </c>
      <c r="HI191">
        <v>9999</v>
      </c>
      <c r="HJ191">
        <v>659.4</v>
      </c>
      <c r="HK191">
        <v>4.9713099999999999</v>
      </c>
      <c r="HL191">
        <v>1.8747400000000001</v>
      </c>
      <c r="HM191">
        <v>1.8710500000000001</v>
      </c>
      <c r="HN191">
        <v>1.8708</v>
      </c>
      <c r="HO191">
        <v>1.87531</v>
      </c>
      <c r="HP191">
        <v>1.87202</v>
      </c>
      <c r="HQ191">
        <v>1.86747</v>
      </c>
      <c r="HR191">
        <v>1.8785099999999999</v>
      </c>
      <c r="HS191">
        <v>0</v>
      </c>
      <c r="HT191">
        <v>0</v>
      </c>
      <c r="HU191">
        <v>0</v>
      </c>
      <c r="HV191">
        <v>0</v>
      </c>
      <c r="HW191" t="s">
        <v>418</v>
      </c>
      <c r="HX191" t="s">
        <v>419</v>
      </c>
      <c r="HY191" t="s">
        <v>420</v>
      </c>
      <c r="HZ191" t="s">
        <v>420</v>
      </c>
      <c r="IA191" t="s">
        <v>420</v>
      </c>
      <c r="IB191" t="s">
        <v>420</v>
      </c>
      <c r="IC191">
        <v>0</v>
      </c>
      <c r="ID191">
        <v>100</v>
      </c>
      <c r="IE191">
        <v>100</v>
      </c>
      <c r="IF191">
        <v>-1.17</v>
      </c>
      <c r="IG191">
        <v>0.44719999999999999</v>
      </c>
      <c r="IH191">
        <v>-1.172199999999918</v>
      </c>
      <c r="II191">
        <v>0</v>
      </c>
      <c r="IJ191">
        <v>0</v>
      </c>
      <c r="IK191">
        <v>0</v>
      </c>
      <c r="IL191">
        <v>0.44723499999999922</v>
      </c>
      <c r="IM191">
        <v>0</v>
      </c>
      <c r="IN191">
        <v>0</v>
      </c>
      <c r="IO191">
        <v>0</v>
      </c>
      <c r="IP191">
        <v>-1</v>
      </c>
      <c r="IQ191">
        <v>-1</v>
      </c>
      <c r="IR191">
        <v>-1</v>
      </c>
      <c r="IS191">
        <v>-1</v>
      </c>
      <c r="IT191">
        <v>191.4</v>
      </c>
      <c r="IU191">
        <v>191.4</v>
      </c>
      <c r="IV191">
        <v>2.4548299999999998</v>
      </c>
      <c r="IW191">
        <v>2.5659200000000002</v>
      </c>
      <c r="IX191">
        <v>1.49902</v>
      </c>
      <c r="IY191">
        <v>2.2778299999999998</v>
      </c>
      <c r="IZ191">
        <v>1.69678</v>
      </c>
      <c r="JA191">
        <v>2.4047900000000002</v>
      </c>
      <c r="JB191">
        <v>45.920999999999999</v>
      </c>
      <c r="JC191">
        <v>13.7906</v>
      </c>
      <c r="JD191">
        <v>18</v>
      </c>
      <c r="JE191">
        <v>708.86199999999997</v>
      </c>
      <c r="JF191">
        <v>270.09800000000001</v>
      </c>
      <c r="JG191">
        <v>29.998000000000001</v>
      </c>
      <c r="JH191">
        <v>36.304600000000001</v>
      </c>
      <c r="JI191">
        <v>30.000599999999999</v>
      </c>
      <c r="JJ191">
        <v>36.0657</v>
      </c>
      <c r="JK191">
        <v>36.073900000000002</v>
      </c>
      <c r="JL191">
        <v>49.191800000000001</v>
      </c>
      <c r="JM191">
        <v>22.044499999999999</v>
      </c>
      <c r="JN191">
        <v>2.7240099999999998</v>
      </c>
      <c r="JO191">
        <v>30</v>
      </c>
      <c r="JP191">
        <v>1177.01</v>
      </c>
      <c r="JQ191">
        <v>33.685699999999997</v>
      </c>
      <c r="JR191">
        <v>98.17</v>
      </c>
      <c r="JS191">
        <v>98.195300000000003</v>
      </c>
    </row>
    <row r="192" spans="1:279" x14ac:dyDescent="0.2">
      <c r="A192">
        <v>177</v>
      </c>
      <c r="B192">
        <v>1657206165.5999999</v>
      </c>
      <c r="C192">
        <v>702.5</v>
      </c>
      <c r="D192" t="s">
        <v>773</v>
      </c>
      <c r="E192" t="s">
        <v>774</v>
      </c>
      <c r="F192">
        <v>4</v>
      </c>
      <c r="G192">
        <v>1657206163.2874999</v>
      </c>
      <c r="H192">
        <f t="shared" si="100"/>
        <v>1.4417402228882803E-3</v>
      </c>
      <c r="I192">
        <f t="shared" si="101"/>
        <v>1.4417402228882803</v>
      </c>
      <c r="J192">
        <f t="shared" si="102"/>
        <v>19.137584345510554</v>
      </c>
      <c r="K192">
        <f t="shared" si="103"/>
        <v>1141.1587500000001</v>
      </c>
      <c r="L192">
        <f t="shared" si="104"/>
        <v>754.9768570237394</v>
      </c>
      <c r="M192">
        <f t="shared" si="105"/>
        <v>76.500199945226797</v>
      </c>
      <c r="N192">
        <f t="shared" si="106"/>
        <v>115.63119019090682</v>
      </c>
      <c r="O192">
        <f t="shared" si="107"/>
        <v>8.6207924085376419E-2</v>
      </c>
      <c r="P192">
        <f t="shared" si="108"/>
        <v>2.7717739460032766</v>
      </c>
      <c r="Q192">
        <f t="shared" si="109"/>
        <v>8.474560711853299E-2</v>
      </c>
      <c r="R192">
        <f t="shared" si="110"/>
        <v>5.3095321672990498E-2</v>
      </c>
      <c r="S192">
        <f t="shared" si="111"/>
        <v>194.42757711245804</v>
      </c>
      <c r="T192">
        <f t="shared" si="112"/>
        <v>34.393008769991859</v>
      </c>
      <c r="U192">
        <f t="shared" si="113"/>
        <v>33.4510875</v>
      </c>
      <c r="V192">
        <f t="shared" si="114"/>
        <v>5.1815771812263893</v>
      </c>
      <c r="W192">
        <f t="shared" si="115"/>
        <v>67.654289837786934</v>
      </c>
      <c r="X192">
        <f t="shared" si="116"/>
        <v>3.5318489161807509</v>
      </c>
      <c r="Y192">
        <f t="shared" si="117"/>
        <v>5.2204360206115243</v>
      </c>
      <c r="Z192">
        <f t="shared" si="118"/>
        <v>1.6497282650456384</v>
      </c>
      <c r="AA192">
        <f t="shared" si="119"/>
        <v>-63.580743829373162</v>
      </c>
      <c r="AB192">
        <f t="shared" si="120"/>
        <v>19.945419779495122</v>
      </c>
      <c r="AC192">
        <f t="shared" si="121"/>
        <v>1.6563946035841912</v>
      </c>
      <c r="AD192">
        <f t="shared" si="122"/>
        <v>152.44864766616422</v>
      </c>
      <c r="AE192">
        <f t="shared" si="123"/>
        <v>28.506605551690562</v>
      </c>
      <c r="AF192">
        <f t="shared" si="124"/>
        <v>1.435227933866398</v>
      </c>
      <c r="AG192">
        <f t="shared" si="125"/>
        <v>19.137584345510554</v>
      </c>
      <c r="AH192">
        <v>1210.8028068955739</v>
      </c>
      <c r="AI192">
        <v>1185.5237575757569</v>
      </c>
      <c r="AJ192">
        <v>1.7459933152629421</v>
      </c>
      <c r="AK192">
        <v>65.771731375418483</v>
      </c>
      <c r="AL192">
        <f t="shared" si="126"/>
        <v>1.4417402228882803</v>
      </c>
      <c r="AM192">
        <v>33.575785665361423</v>
      </c>
      <c r="AN192">
        <v>34.858649650349683</v>
      </c>
      <c r="AO192">
        <v>1.708358911333048E-4</v>
      </c>
      <c r="AP192">
        <v>88.071452504573628</v>
      </c>
      <c r="AQ192">
        <v>1</v>
      </c>
      <c r="AR192">
        <v>0</v>
      </c>
      <c r="AS192">
        <f t="shared" si="127"/>
        <v>1</v>
      </c>
      <c r="AT192">
        <f t="shared" si="128"/>
        <v>0</v>
      </c>
      <c r="AU192">
        <f t="shared" si="129"/>
        <v>47360.918595864016</v>
      </c>
      <c r="AV192" t="s">
        <v>413</v>
      </c>
      <c r="AW192" t="s">
        <v>413</v>
      </c>
      <c r="AX192">
        <v>0</v>
      </c>
      <c r="AY192">
        <v>0</v>
      </c>
      <c r="AZ192" t="e">
        <f t="shared" si="130"/>
        <v>#DIV/0!</v>
      </c>
      <c r="BA192">
        <v>0</v>
      </c>
      <c r="BB192" t="s">
        <v>413</v>
      </c>
      <c r="BC192" t="s">
        <v>413</v>
      </c>
      <c r="BD192">
        <v>0</v>
      </c>
      <c r="BE192">
        <v>0</v>
      </c>
      <c r="BF192" t="e">
        <f t="shared" si="131"/>
        <v>#DIV/0!</v>
      </c>
      <c r="BG192">
        <v>0.5</v>
      </c>
      <c r="BH192">
        <f t="shared" si="132"/>
        <v>1009.5112497992008</v>
      </c>
      <c r="BI192">
        <f t="shared" si="133"/>
        <v>19.137584345510554</v>
      </c>
      <c r="BJ192" t="e">
        <f t="shared" si="134"/>
        <v>#DIV/0!</v>
      </c>
      <c r="BK192">
        <f t="shared" si="135"/>
        <v>1.8957276948936588E-2</v>
      </c>
      <c r="BL192" t="e">
        <f t="shared" si="136"/>
        <v>#DIV/0!</v>
      </c>
      <c r="BM192" t="e">
        <f t="shared" si="137"/>
        <v>#DIV/0!</v>
      </c>
      <c r="BN192" t="s">
        <v>413</v>
      </c>
      <c r="BO192">
        <v>0</v>
      </c>
      <c r="BP192" t="e">
        <f t="shared" si="138"/>
        <v>#DIV/0!</v>
      </c>
      <c r="BQ192" t="e">
        <f t="shared" si="139"/>
        <v>#DIV/0!</v>
      </c>
      <c r="BR192" t="e">
        <f t="shared" si="140"/>
        <v>#DIV/0!</v>
      </c>
      <c r="BS192" t="e">
        <f t="shared" si="141"/>
        <v>#DIV/0!</v>
      </c>
      <c r="BT192" t="e">
        <f t="shared" si="142"/>
        <v>#DIV/0!</v>
      </c>
      <c r="BU192" t="e">
        <f t="shared" si="143"/>
        <v>#DIV/0!</v>
      </c>
      <c r="BV192" t="e">
        <f t="shared" si="144"/>
        <v>#DIV/0!</v>
      </c>
      <c r="BW192" t="e">
        <f t="shared" si="145"/>
        <v>#DIV/0!</v>
      </c>
      <c r="BX192" t="s">
        <v>413</v>
      </c>
      <c r="BY192" t="s">
        <v>413</v>
      </c>
      <c r="BZ192" t="s">
        <v>413</v>
      </c>
      <c r="CA192" t="s">
        <v>413</v>
      </c>
      <c r="CB192" t="s">
        <v>413</v>
      </c>
      <c r="CC192" t="s">
        <v>413</v>
      </c>
      <c r="CD192" t="s">
        <v>413</v>
      </c>
      <c r="CE192" t="s">
        <v>413</v>
      </c>
      <c r="CF192">
        <v>251</v>
      </c>
      <c r="CG192">
        <v>1000</v>
      </c>
      <c r="CH192" t="s">
        <v>414</v>
      </c>
      <c r="CI192">
        <v>8.5</v>
      </c>
      <c r="CJ192">
        <v>1.992</v>
      </c>
      <c r="CK192">
        <v>33.67</v>
      </c>
      <c r="CL192">
        <v>2.6106759999999999E-5</v>
      </c>
      <c r="CM192">
        <v>3.7014436000000001E-4</v>
      </c>
      <c r="CN192">
        <v>1.8797999360000001E-2</v>
      </c>
      <c r="CO192">
        <v>1.9799999999999999E-4</v>
      </c>
      <c r="CP192">
        <f t="shared" si="146"/>
        <v>1200.0062499999999</v>
      </c>
      <c r="CQ192">
        <f t="shared" si="147"/>
        <v>1009.5112497992008</v>
      </c>
      <c r="CR192">
        <f t="shared" si="148"/>
        <v>0.84125499329624398</v>
      </c>
      <c r="CS192">
        <f t="shared" si="149"/>
        <v>0.16202213706175117</v>
      </c>
      <c r="CT192">
        <v>6</v>
      </c>
      <c r="CU192">
        <v>0.5</v>
      </c>
      <c r="CV192" t="s">
        <v>415</v>
      </c>
      <c r="CW192">
        <v>2</v>
      </c>
      <c r="CX192" t="b">
        <v>1</v>
      </c>
      <c r="CY192">
        <v>1657206163.2874999</v>
      </c>
      <c r="CZ192">
        <v>1141.1587500000001</v>
      </c>
      <c r="DA192">
        <v>1168.97</v>
      </c>
      <c r="DB192">
        <v>34.855649999999997</v>
      </c>
      <c r="DC192">
        <v>33.577662500000002</v>
      </c>
      <c r="DD192">
        <v>1142.3325</v>
      </c>
      <c r="DE192">
        <v>34.408424999999987</v>
      </c>
      <c r="DF192">
        <v>650.33600000000001</v>
      </c>
      <c r="DG192">
        <v>101.22799999999999</v>
      </c>
      <c r="DH192">
        <v>9.9874137499999988E-2</v>
      </c>
      <c r="DI192">
        <v>33.584562499999997</v>
      </c>
      <c r="DJ192">
        <v>999.9</v>
      </c>
      <c r="DK192">
        <v>33.4510875</v>
      </c>
      <c r="DL192">
        <v>0</v>
      </c>
      <c r="DM192">
        <v>0</v>
      </c>
      <c r="DN192">
        <v>9015.86</v>
      </c>
      <c r="DO192">
        <v>0</v>
      </c>
      <c r="DP192">
        <v>1880.01875</v>
      </c>
      <c r="DQ192">
        <v>-27.812987499999998</v>
      </c>
      <c r="DR192">
        <v>1182.3699999999999</v>
      </c>
      <c r="DS192">
        <v>1209.5887499999999</v>
      </c>
      <c r="DT192">
        <v>1.2779862500000001</v>
      </c>
      <c r="DU192">
        <v>1168.97</v>
      </c>
      <c r="DV192">
        <v>33.577662500000002</v>
      </c>
      <c r="DW192">
        <v>3.5283662499999999</v>
      </c>
      <c r="DX192">
        <v>3.3989987500000001</v>
      </c>
      <c r="DY192">
        <v>26.756875000000001</v>
      </c>
      <c r="DZ192">
        <v>26.1235125</v>
      </c>
      <c r="EA192">
        <v>1200.0062499999999</v>
      </c>
      <c r="EB192">
        <v>0.95799237500000001</v>
      </c>
      <c r="EC192">
        <v>4.2007849999999999E-2</v>
      </c>
      <c r="ED192">
        <v>0</v>
      </c>
      <c r="EE192">
        <v>545.40425000000005</v>
      </c>
      <c r="EF192">
        <v>5.0001600000000002</v>
      </c>
      <c r="EG192">
        <v>8292.0025000000005</v>
      </c>
      <c r="EH192">
        <v>9515.192500000001</v>
      </c>
      <c r="EI192">
        <v>47.601374999999997</v>
      </c>
      <c r="EJ192">
        <v>50.061999999999998</v>
      </c>
      <c r="EK192">
        <v>48.796499999999988</v>
      </c>
      <c r="EL192">
        <v>48.811999999999998</v>
      </c>
      <c r="EM192">
        <v>49.351374999999997</v>
      </c>
      <c r="EN192">
        <v>1144.8062500000001</v>
      </c>
      <c r="EO192">
        <v>50.2</v>
      </c>
      <c r="EP192">
        <v>0</v>
      </c>
      <c r="EQ192">
        <v>610746.29999995232</v>
      </c>
      <c r="ER192">
        <v>0</v>
      </c>
      <c r="ES192">
        <v>544.92434615384616</v>
      </c>
      <c r="ET192">
        <v>4.9810940036320277</v>
      </c>
      <c r="EU192">
        <v>1309.344613129502</v>
      </c>
      <c r="EV192">
        <v>8151.8026923076923</v>
      </c>
      <c r="EW192">
        <v>15</v>
      </c>
      <c r="EX192">
        <v>1657194677</v>
      </c>
      <c r="EY192" t="s">
        <v>416</v>
      </c>
      <c r="EZ192">
        <v>1657194677</v>
      </c>
      <c r="FA192">
        <v>1657194677</v>
      </c>
      <c r="FB192">
        <v>4</v>
      </c>
      <c r="FC192">
        <v>-0.154</v>
      </c>
      <c r="FD192">
        <v>6.0000000000000001E-3</v>
      </c>
      <c r="FE192">
        <v>-1.1719999999999999</v>
      </c>
      <c r="FF192">
        <v>0.44700000000000001</v>
      </c>
      <c r="FG192">
        <v>415</v>
      </c>
      <c r="FH192">
        <v>30</v>
      </c>
      <c r="FI192">
        <v>0.27</v>
      </c>
      <c r="FJ192">
        <v>0.12</v>
      </c>
      <c r="FK192">
        <v>-27.557339024390242</v>
      </c>
      <c r="FL192">
        <v>-1.3051944250871399</v>
      </c>
      <c r="FM192">
        <v>0.14334674637608341</v>
      </c>
      <c r="FN192">
        <v>0</v>
      </c>
      <c r="FO192">
        <v>544.67570588235287</v>
      </c>
      <c r="FP192">
        <v>4.5663865495921421</v>
      </c>
      <c r="FQ192">
        <v>0.50249381204335863</v>
      </c>
      <c r="FR192">
        <v>0</v>
      </c>
      <c r="FS192">
        <v>1.272320243902439</v>
      </c>
      <c r="FT192">
        <v>2.8138954703830529E-2</v>
      </c>
      <c r="FU192">
        <v>3.49690210482874E-3</v>
      </c>
      <c r="FV192">
        <v>1</v>
      </c>
      <c r="FW192">
        <v>1</v>
      </c>
      <c r="FX192">
        <v>3</v>
      </c>
      <c r="FY192" t="s">
        <v>417</v>
      </c>
      <c r="FZ192">
        <v>3.3687900000000002</v>
      </c>
      <c r="GA192">
        <v>2.8940000000000001</v>
      </c>
      <c r="GB192">
        <v>0.19747999999999999</v>
      </c>
      <c r="GC192">
        <v>0.203014</v>
      </c>
      <c r="GD192">
        <v>0.142846</v>
      </c>
      <c r="GE192">
        <v>0.14201800000000001</v>
      </c>
      <c r="GF192">
        <v>27638.799999999999</v>
      </c>
      <c r="GG192">
        <v>23897.200000000001</v>
      </c>
      <c r="GH192">
        <v>30796.400000000001</v>
      </c>
      <c r="GI192">
        <v>27960.6</v>
      </c>
      <c r="GJ192">
        <v>34799.199999999997</v>
      </c>
      <c r="GK192">
        <v>33874.800000000003</v>
      </c>
      <c r="GL192">
        <v>40164.6</v>
      </c>
      <c r="GM192">
        <v>39001.599999999999</v>
      </c>
      <c r="GN192">
        <v>2.3180700000000001</v>
      </c>
      <c r="GO192">
        <v>1.5300499999999999</v>
      </c>
      <c r="GP192">
        <v>0</v>
      </c>
      <c r="GQ192">
        <v>6.0245399999999998E-2</v>
      </c>
      <c r="GR192">
        <v>999.9</v>
      </c>
      <c r="GS192">
        <v>32.484099999999998</v>
      </c>
      <c r="GT192">
        <v>46.3</v>
      </c>
      <c r="GU192">
        <v>44</v>
      </c>
      <c r="GV192">
        <v>41.864100000000001</v>
      </c>
      <c r="GW192">
        <v>50.603700000000003</v>
      </c>
      <c r="GX192">
        <v>43.421500000000002</v>
      </c>
      <c r="GY192">
        <v>1</v>
      </c>
      <c r="GZ192">
        <v>0.70698700000000003</v>
      </c>
      <c r="HA192">
        <v>1.71475</v>
      </c>
      <c r="HB192">
        <v>20.198</v>
      </c>
      <c r="HC192">
        <v>5.2144399999999997</v>
      </c>
      <c r="HD192">
        <v>11.974</v>
      </c>
      <c r="HE192">
        <v>4.99</v>
      </c>
      <c r="HF192">
        <v>3.2925</v>
      </c>
      <c r="HG192">
        <v>7081.4</v>
      </c>
      <c r="HH192">
        <v>9999</v>
      </c>
      <c r="HI192">
        <v>9999</v>
      </c>
      <c r="HJ192">
        <v>659.4</v>
      </c>
      <c r="HK192">
        <v>4.9713000000000003</v>
      </c>
      <c r="HL192">
        <v>1.87473</v>
      </c>
      <c r="HM192">
        <v>1.87104</v>
      </c>
      <c r="HN192">
        <v>1.8708199999999999</v>
      </c>
      <c r="HO192">
        <v>1.87531</v>
      </c>
      <c r="HP192">
        <v>1.87199</v>
      </c>
      <c r="HQ192">
        <v>1.86748</v>
      </c>
      <c r="HR192">
        <v>1.8785000000000001</v>
      </c>
      <c r="HS192">
        <v>0</v>
      </c>
      <c r="HT192">
        <v>0</v>
      </c>
      <c r="HU192">
        <v>0</v>
      </c>
      <c r="HV192">
        <v>0</v>
      </c>
      <c r="HW192" t="s">
        <v>418</v>
      </c>
      <c r="HX192" t="s">
        <v>419</v>
      </c>
      <c r="HY192" t="s">
        <v>420</v>
      </c>
      <c r="HZ192" t="s">
        <v>420</v>
      </c>
      <c r="IA192" t="s">
        <v>420</v>
      </c>
      <c r="IB192" t="s">
        <v>420</v>
      </c>
      <c r="IC192">
        <v>0</v>
      </c>
      <c r="ID192">
        <v>100</v>
      </c>
      <c r="IE192">
        <v>100</v>
      </c>
      <c r="IF192">
        <v>-1.18</v>
      </c>
      <c r="IG192">
        <v>0.44719999999999999</v>
      </c>
      <c r="IH192">
        <v>-1.172199999999918</v>
      </c>
      <c r="II192">
        <v>0</v>
      </c>
      <c r="IJ192">
        <v>0</v>
      </c>
      <c r="IK192">
        <v>0</v>
      </c>
      <c r="IL192">
        <v>0.44723499999999922</v>
      </c>
      <c r="IM192">
        <v>0</v>
      </c>
      <c r="IN192">
        <v>0</v>
      </c>
      <c r="IO192">
        <v>0</v>
      </c>
      <c r="IP192">
        <v>-1</v>
      </c>
      <c r="IQ192">
        <v>-1</v>
      </c>
      <c r="IR192">
        <v>-1</v>
      </c>
      <c r="IS192">
        <v>-1</v>
      </c>
      <c r="IT192">
        <v>191.5</v>
      </c>
      <c r="IU192">
        <v>191.5</v>
      </c>
      <c r="IV192">
        <v>2.4670399999999999</v>
      </c>
      <c r="IW192">
        <v>2.5622600000000002</v>
      </c>
      <c r="IX192">
        <v>1.49902</v>
      </c>
      <c r="IY192">
        <v>2.2778299999999998</v>
      </c>
      <c r="IZ192">
        <v>1.69678</v>
      </c>
      <c r="JA192">
        <v>2.3535200000000001</v>
      </c>
      <c r="JB192">
        <v>45.920999999999999</v>
      </c>
      <c r="JC192">
        <v>13.7818</v>
      </c>
      <c r="JD192">
        <v>18</v>
      </c>
      <c r="JE192">
        <v>709.03399999999999</v>
      </c>
      <c r="JF192">
        <v>270.161</v>
      </c>
      <c r="JG192">
        <v>29.997199999999999</v>
      </c>
      <c r="JH192">
        <v>36.311399999999999</v>
      </c>
      <c r="JI192">
        <v>30.000599999999999</v>
      </c>
      <c r="JJ192">
        <v>36.069899999999997</v>
      </c>
      <c r="JK192">
        <v>36.077599999999997</v>
      </c>
      <c r="JL192">
        <v>49.424199999999999</v>
      </c>
      <c r="JM192">
        <v>21.749700000000001</v>
      </c>
      <c r="JN192">
        <v>2.7240099999999998</v>
      </c>
      <c r="JO192">
        <v>30</v>
      </c>
      <c r="JP192">
        <v>1183.69</v>
      </c>
      <c r="JQ192">
        <v>33.728999999999999</v>
      </c>
      <c r="JR192">
        <v>98.1708</v>
      </c>
      <c r="JS192">
        <v>98.194000000000003</v>
      </c>
    </row>
    <row r="193" spans="1:279" x14ac:dyDescent="0.2">
      <c r="A193">
        <v>178</v>
      </c>
      <c r="B193">
        <v>1657206169.5999999</v>
      </c>
      <c r="C193">
        <v>706.5</v>
      </c>
      <c r="D193" t="s">
        <v>775</v>
      </c>
      <c r="E193" t="s">
        <v>776</v>
      </c>
      <c r="F193">
        <v>4</v>
      </c>
      <c r="G193">
        <v>1657206167.5999999</v>
      </c>
      <c r="H193">
        <f t="shared" si="100"/>
        <v>1.4496124437108806E-3</v>
      </c>
      <c r="I193">
        <f t="shared" si="101"/>
        <v>1.4496124437108806</v>
      </c>
      <c r="J193">
        <f t="shared" si="102"/>
        <v>19.229537277935638</v>
      </c>
      <c r="K193">
        <f t="shared" si="103"/>
        <v>1148.3485714285709</v>
      </c>
      <c r="L193">
        <f t="shared" si="104"/>
        <v>761.4259840193771</v>
      </c>
      <c r="M193">
        <f t="shared" si="105"/>
        <v>77.153018296991235</v>
      </c>
      <c r="N193">
        <f t="shared" si="106"/>
        <v>116.35872718062846</v>
      </c>
      <c r="O193">
        <f t="shared" si="107"/>
        <v>8.6507788899512092E-2</v>
      </c>
      <c r="P193">
        <f t="shared" si="108"/>
        <v>2.7677099415703545</v>
      </c>
      <c r="Q193">
        <f t="shared" si="109"/>
        <v>8.5033252566892745E-2</v>
      </c>
      <c r="R193">
        <f t="shared" si="110"/>
        <v>5.3276170554150765E-2</v>
      </c>
      <c r="S193">
        <f t="shared" si="111"/>
        <v>194.42885961246071</v>
      </c>
      <c r="T193">
        <f t="shared" si="112"/>
        <v>34.401724847878583</v>
      </c>
      <c r="U193">
        <f t="shared" si="113"/>
        <v>33.466471428571431</v>
      </c>
      <c r="V193">
        <f t="shared" si="114"/>
        <v>5.1860430675362217</v>
      </c>
      <c r="W193">
        <f t="shared" si="115"/>
        <v>67.638997741135242</v>
      </c>
      <c r="X193">
        <f t="shared" si="116"/>
        <v>3.5329804378997127</v>
      </c>
      <c r="Y193">
        <f t="shared" si="117"/>
        <v>5.2232891614109471</v>
      </c>
      <c r="Z193">
        <f t="shared" si="118"/>
        <v>1.653062629636509</v>
      </c>
      <c r="AA193">
        <f t="shared" si="119"/>
        <v>-63.927908767649832</v>
      </c>
      <c r="AB193">
        <f t="shared" si="120"/>
        <v>19.077919520158169</v>
      </c>
      <c r="AC193">
        <f t="shared" si="121"/>
        <v>1.5868735491637598</v>
      </c>
      <c r="AD193">
        <f t="shared" si="122"/>
        <v>151.1657439141328</v>
      </c>
      <c r="AE193">
        <f t="shared" si="123"/>
        <v>28.339860040623009</v>
      </c>
      <c r="AF193">
        <f t="shared" si="124"/>
        <v>1.3986010690564095</v>
      </c>
      <c r="AG193">
        <f t="shared" si="125"/>
        <v>19.229537277935638</v>
      </c>
      <c r="AH193">
        <v>1217.5108063313601</v>
      </c>
      <c r="AI193">
        <v>1192.370242424242</v>
      </c>
      <c r="AJ193">
        <v>1.689717049573966</v>
      </c>
      <c r="AK193">
        <v>65.771731375418483</v>
      </c>
      <c r="AL193">
        <f t="shared" si="126"/>
        <v>1.4496124437108806</v>
      </c>
      <c r="AM193">
        <v>33.584473925554548</v>
      </c>
      <c r="AN193">
        <v>34.874637062937083</v>
      </c>
      <c r="AO193">
        <v>1.044828686869741E-4</v>
      </c>
      <c r="AP193">
        <v>88.071452504573628</v>
      </c>
      <c r="AQ193">
        <v>1</v>
      </c>
      <c r="AR193">
        <v>0</v>
      </c>
      <c r="AS193">
        <f t="shared" si="127"/>
        <v>1</v>
      </c>
      <c r="AT193">
        <f t="shared" si="128"/>
        <v>0</v>
      </c>
      <c r="AU193">
        <f t="shared" si="129"/>
        <v>47247.747316299479</v>
      </c>
      <c r="AV193" t="s">
        <v>413</v>
      </c>
      <c r="AW193" t="s">
        <v>413</v>
      </c>
      <c r="AX193">
        <v>0</v>
      </c>
      <c r="AY193">
        <v>0</v>
      </c>
      <c r="AZ193" t="e">
        <f t="shared" si="130"/>
        <v>#DIV/0!</v>
      </c>
      <c r="BA193">
        <v>0</v>
      </c>
      <c r="BB193" t="s">
        <v>413</v>
      </c>
      <c r="BC193" t="s">
        <v>413</v>
      </c>
      <c r="BD193">
        <v>0</v>
      </c>
      <c r="BE193">
        <v>0</v>
      </c>
      <c r="BF193" t="e">
        <f t="shared" si="131"/>
        <v>#DIV/0!</v>
      </c>
      <c r="BG193">
        <v>0.5</v>
      </c>
      <c r="BH193">
        <f t="shared" si="132"/>
        <v>1009.5179997992027</v>
      </c>
      <c r="BI193">
        <f t="shared" si="133"/>
        <v>19.229537277935638</v>
      </c>
      <c r="BJ193" t="e">
        <f t="shared" si="134"/>
        <v>#DIV/0!</v>
      </c>
      <c r="BK193">
        <f t="shared" si="135"/>
        <v>1.9048236169895406E-2</v>
      </c>
      <c r="BL193" t="e">
        <f t="shared" si="136"/>
        <v>#DIV/0!</v>
      </c>
      <c r="BM193" t="e">
        <f t="shared" si="137"/>
        <v>#DIV/0!</v>
      </c>
      <c r="BN193" t="s">
        <v>413</v>
      </c>
      <c r="BO193">
        <v>0</v>
      </c>
      <c r="BP193" t="e">
        <f t="shared" si="138"/>
        <v>#DIV/0!</v>
      </c>
      <c r="BQ193" t="e">
        <f t="shared" si="139"/>
        <v>#DIV/0!</v>
      </c>
      <c r="BR193" t="e">
        <f t="shared" si="140"/>
        <v>#DIV/0!</v>
      </c>
      <c r="BS193" t="e">
        <f t="shared" si="141"/>
        <v>#DIV/0!</v>
      </c>
      <c r="BT193" t="e">
        <f t="shared" si="142"/>
        <v>#DIV/0!</v>
      </c>
      <c r="BU193" t="e">
        <f t="shared" si="143"/>
        <v>#DIV/0!</v>
      </c>
      <c r="BV193" t="e">
        <f t="shared" si="144"/>
        <v>#DIV/0!</v>
      </c>
      <c r="BW193" t="e">
        <f t="shared" si="145"/>
        <v>#DIV/0!</v>
      </c>
      <c r="BX193" t="s">
        <v>413</v>
      </c>
      <c r="BY193" t="s">
        <v>413</v>
      </c>
      <c r="BZ193" t="s">
        <v>413</v>
      </c>
      <c r="CA193" t="s">
        <v>413</v>
      </c>
      <c r="CB193" t="s">
        <v>413</v>
      </c>
      <c r="CC193" t="s">
        <v>413</v>
      </c>
      <c r="CD193" t="s">
        <v>413</v>
      </c>
      <c r="CE193" t="s">
        <v>413</v>
      </c>
      <c r="CF193">
        <v>251</v>
      </c>
      <c r="CG193">
        <v>1000</v>
      </c>
      <c r="CH193" t="s">
        <v>414</v>
      </c>
      <c r="CI193">
        <v>8.5</v>
      </c>
      <c r="CJ193">
        <v>1.992</v>
      </c>
      <c r="CK193">
        <v>33.67</v>
      </c>
      <c r="CL193">
        <v>2.6106759999999999E-5</v>
      </c>
      <c r="CM193">
        <v>3.7014436000000001E-4</v>
      </c>
      <c r="CN193">
        <v>1.8797999360000001E-2</v>
      </c>
      <c r="CO193">
        <v>1.9799999999999999E-4</v>
      </c>
      <c r="CP193">
        <f t="shared" si="146"/>
        <v>1200.014285714286</v>
      </c>
      <c r="CQ193">
        <f t="shared" si="147"/>
        <v>1009.5179997992027</v>
      </c>
      <c r="CR193">
        <f t="shared" si="148"/>
        <v>0.84125498489237238</v>
      </c>
      <c r="CS193">
        <f t="shared" si="149"/>
        <v>0.16202212084227863</v>
      </c>
      <c r="CT193">
        <v>6</v>
      </c>
      <c r="CU193">
        <v>0.5</v>
      </c>
      <c r="CV193" t="s">
        <v>415</v>
      </c>
      <c r="CW193">
        <v>2</v>
      </c>
      <c r="CX193" t="b">
        <v>1</v>
      </c>
      <c r="CY193">
        <v>1657206167.5999999</v>
      </c>
      <c r="CZ193">
        <v>1148.3485714285709</v>
      </c>
      <c r="DA193">
        <v>1175.975714285714</v>
      </c>
      <c r="DB193">
        <v>34.867114285714287</v>
      </c>
      <c r="DC193">
        <v>33.6218</v>
      </c>
      <c r="DD193">
        <v>1149.524285714285</v>
      </c>
      <c r="DE193">
        <v>34.419885714285712</v>
      </c>
      <c r="DF193">
        <v>650.35914285714284</v>
      </c>
      <c r="DG193">
        <v>101.2268571428571</v>
      </c>
      <c r="DH193">
        <v>0.1001528571428572</v>
      </c>
      <c r="DI193">
        <v>33.594328571428584</v>
      </c>
      <c r="DJ193">
        <v>999.89999999999986</v>
      </c>
      <c r="DK193">
        <v>33.466471428571431</v>
      </c>
      <c r="DL193">
        <v>0</v>
      </c>
      <c r="DM193">
        <v>0</v>
      </c>
      <c r="DN193">
        <v>8994.3757142857139</v>
      </c>
      <c r="DO193">
        <v>0</v>
      </c>
      <c r="DP193">
        <v>1960.4271428571431</v>
      </c>
      <c r="DQ193">
        <v>-27.623371428571431</v>
      </c>
      <c r="DR193">
        <v>1189.8342857142859</v>
      </c>
      <c r="DS193">
        <v>1216.8885714285709</v>
      </c>
      <c r="DT193">
        <v>1.2453371428571429</v>
      </c>
      <c r="DU193">
        <v>1175.975714285714</v>
      </c>
      <c r="DV193">
        <v>33.6218</v>
      </c>
      <c r="DW193">
        <v>3.5294842857142861</v>
      </c>
      <c r="DX193">
        <v>3.4034228571428571</v>
      </c>
      <c r="DY193">
        <v>26.762228571428569</v>
      </c>
      <c r="DZ193">
        <v>26.145499999999998</v>
      </c>
      <c r="EA193">
        <v>1200.014285714286</v>
      </c>
      <c r="EB193">
        <v>0.9579925714285713</v>
      </c>
      <c r="EC193">
        <v>4.2007657142857147E-2</v>
      </c>
      <c r="ED193">
        <v>0</v>
      </c>
      <c r="EE193">
        <v>545.58642857142854</v>
      </c>
      <c r="EF193">
        <v>5.0001600000000002</v>
      </c>
      <c r="EG193">
        <v>8265.6771428571428</v>
      </c>
      <c r="EH193">
        <v>9515.2671428571448</v>
      </c>
      <c r="EI193">
        <v>47.598000000000013</v>
      </c>
      <c r="EJ193">
        <v>50.080000000000013</v>
      </c>
      <c r="EK193">
        <v>48.83</v>
      </c>
      <c r="EL193">
        <v>48.848000000000013</v>
      </c>
      <c r="EM193">
        <v>49.375</v>
      </c>
      <c r="EN193">
        <v>1144.8142857142859</v>
      </c>
      <c r="EO193">
        <v>50.2</v>
      </c>
      <c r="EP193">
        <v>0</v>
      </c>
      <c r="EQ193">
        <v>610750.5</v>
      </c>
      <c r="ER193">
        <v>0</v>
      </c>
      <c r="ES193">
        <v>545.27431999999999</v>
      </c>
      <c r="ET193">
        <v>4.4251538427373802</v>
      </c>
      <c r="EU193">
        <v>976.74692309665591</v>
      </c>
      <c r="EV193">
        <v>8216.0540000000001</v>
      </c>
      <c r="EW193">
        <v>15</v>
      </c>
      <c r="EX193">
        <v>1657194677</v>
      </c>
      <c r="EY193" t="s">
        <v>416</v>
      </c>
      <c r="EZ193">
        <v>1657194677</v>
      </c>
      <c r="FA193">
        <v>1657194677</v>
      </c>
      <c r="FB193">
        <v>4</v>
      </c>
      <c r="FC193">
        <v>-0.154</v>
      </c>
      <c r="FD193">
        <v>6.0000000000000001E-3</v>
      </c>
      <c r="FE193">
        <v>-1.1719999999999999</v>
      </c>
      <c r="FF193">
        <v>0.44700000000000001</v>
      </c>
      <c r="FG193">
        <v>415</v>
      </c>
      <c r="FH193">
        <v>30</v>
      </c>
      <c r="FI193">
        <v>0.27</v>
      </c>
      <c r="FJ193">
        <v>0.12</v>
      </c>
      <c r="FK193">
        <v>-27.604419512195129</v>
      </c>
      <c r="FL193">
        <v>-0.99425017421608819</v>
      </c>
      <c r="FM193">
        <v>0.13138716798819131</v>
      </c>
      <c r="FN193">
        <v>0</v>
      </c>
      <c r="FO193">
        <v>544.98114705882358</v>
      </c>
      <c r="FP193">
        <v>4.2826737963521646</v>
      </c>
      <c r="FQ193">
        <v>0.46160156822249537</v>
      </c>
      <c r="FR193">
        <v>0</v>
      </c>
      <c r="FS193">
        <v>1.270298048780488</v>
      </c>
      <c r="FT193">
        <v>-3.7861881533101147E-2</v>
      </c>
      <c r="FU193">
        <v>1.093682618150485E-2</v>
      </c>
      <c r="FV193">
        <v>1</v>
      </c>
      <c r="FW193">
        <v>1</v>
      </c>
      <c r="FX193">
        <v>3</v>
      </c>
      <c r="FY193" t="s">
        <v>417</v>
      </c>
      <c r="FZ193">
        <v>3.3688500000000001</v>
      </c>
      <c r="GA193">
        <v>2.89385</v>
      </c>
      <c r="GB193">
        <v>0.19819600000000001</v>
      </c>
      <c r="GC193">
        <v>0.20371900000000001</v>
      </c>
      <c r="GD193">
        <v>0.1429</v>
      </c>
      <c r="GE193">
        <v>0.142295</v>
      </c>
      <c r="GF193">
        <v>27613.9</v>
      </c>
      <c r="GG193">
        <v>23875.1</v>
      </c>
      <c r="GH193">
        <v>30796.3</v>
      </c>
      <c r="GI193">
        <v>27959.599999999999</v>
      </c>
      <c r="GJ193">
        <v>34796.9</v>
      </c>
      <c r="GK193">
        <v>33862.6</v>
      </c>
      <c r="GL193">
        <v>40164.400000000001</v>
      </c>
      <c r="GM193">
        <v>39000.1</v>
      </c>
      <c r="GN193">
        <v>2.31833</v>
      </c>
      <c r="GO193">
        <v>1.5301</v>
      </c>
      <c r="GP193">
        <v>0</v>
      </c>
      <c r="GQ193">
        <v>5.9541299999999998E-2</v>
      </c>
      <c r="GR193">
        <v>999.9</v>
      </c>
      <c r="GS193">
        <v>32.507199999999997</v>
      </c>
      <c r="GT193">
        <v>46.3</v>
      </c>
      <c r="GU193">
        <v>44</v>
      </c>
      <c r="GV193">
        <v>41.861199999999997</v>
      </c>
      <c r="GW193">
        <v>50.723700000000001</v>
      </c>
      <c r="GX193">
        <v>43.241199999999999</v>
      </c>
      <c r="GY193">
        <v>1</v>
      </c>
      <c r="GZ193">
        <v>0.70727899999999999</v>
      </c>
      <c r="HA193">
        <v>1.70617</v>
      </c>
      <c r="HB193">
        <v>20.1981</v>
      </c>
      <c r="HC193">
        <v>5.2145900000000003</v>
      </c>
      <c r="HD193">
        <v>11.974</v>
      </c>
      <c r="HE193">
        <v>4.9897999999999998</v>
      </c>
      <c r="HF193">
        <v>3.2925</v>
      </c>
      <c r="HG193">
        <v>7081.4</v>
      </c>
      <c r="HH193">
        <v>9999</v>
      </c>
      <c r="HI193">
        <v>9999</v>
      </c>
      <c r="HJ193">
        <v>659.4</v>
      </c>
      <c r="HK193">
        <v>4.9713099999999999</v>
      </c>
      <c r="HL193">
        <v>1.87476</v>
      </c>
      <c r="HM193">
        <v>1.87107</v>
      </c>
      <c r="HN193">
        <v>1.87079</v>
      </c>
      <c r="HO193">
        <v>1.8753</v>
      </c>
      <c r="HP193">
        <v>1.8720000000000001</v>
      </c>
      <c r="HQ193">
        <v>1.8674999999999999</v>
      </c>
      <c r="HR193">
        <v>1.8785000000000001</v>
      </c>
      <c r="HS193">
        <v>0</v>
      </c>
      <c r="HT193">
        <v>0</v>
      </c>
      <c r="HU193">
        <v>0</v>
      </c>
      <c r="HV193">
        <v>0</v>
      </c>
      <c r="HW193" t="s">
        <v>418</v>
      </c>
      <c r="HX193" t="s">
        <v>419</v>
      </c>
      <c r="HY193" t="s">
        <v>420</v>
      </c>
      <c r="HZ193" t="s">
        <v>420</v>
      </c>
      <c r="IA193" t="s">
        <v>420</v>
      </c>
      <c r="IB193" t="s">
        <v>420</v>
      </c>
      <c r="IC193">
        <v>0</v>
      </c>
      <c r="ID193">
        <v>100</v>
      </c>
      <c r="IE193">
        <v>100</v>
      </c>
      <c r="IF193">
        <v>-1.17</v>
      </c>
      <c r="IG193">
        <v>0.44729999999999998</v>
      </c>
      <c r="IH193">
        <v>-1.172199999999918</v>
      </c>
      <c r="II193">
        <v>0</v>
      </c>
      <c r="IJ193">
        <v>0</v>
      </c>
      <c r="IK193">
        <v>0</v>
      </c>
      <c r="IL193">
        <v>0.44723499999999922</v>
      </c>
      <c r="IM193">
        <v>0</v>
      </c>
      <c r="IN193">
        <v>0</v>
      </c>
      <c r="IO193">
        <v>0</v>
      </c>
      <c r="IP193">
        <v>-1</v>
      </c>
      <c r="IQ193">
        <v>-1</v>
      </c>
      <c r="IR193">
        <v>-1</v>
      </c>
      <c r="IS193">
        <v>-1</v>
      </c>
      <c r="IT193">
        <v>191.5</v>
      </c>
      <c r="IU193">
        <v>191.5</v>
      </c>
      <c r="IV193">
        <v>2.47681</v>
      </c>
      <c r="IW193">
        <v>2.5683600000000002</v>
      </c>
      <c r="IX193">
        <v>1.49902</v>
      </c>
      <c r="IY193">
        <v>2.2778299999999998</v>
      </c>
      <c r="IZ193">
        <v>1.69678</v>
      </c>
      <c r="JA193">
        <v>2.3083499999999999</v>
      </c>
      <c r="JB193">
        <v>45.920999999999999</v>
      </c>
      <c r="JC193">
        <v>13.7818</v>
      </c>
      <c r="JD193">
        <v>18</v>
      </c>
      <c r="JE193">
        <v>709.29399999999998</v>
      </c>
      <c r="JF193">
        <v>270.202</v>
      </c>
      <c r="JG193">
        <v>29.997499999999999</v>
      </c>
      <c r="JH193">
        <v>36.316499999999998</v>
      </c>
      <c r="JI193">
        <v>30.000499999999999</v>
      </c>
      <c r="JJ193">
        <v>36.074599999999997</v>
      </c>
      <c r="JK193">
        <v>36.081800000000001</v>
      </c>
      <c r="JL193">
        <v>49.6614</v>
      </c>
      <c r="JM193">
        <v>21.749700000000001</v>
      </c>
      <c r="JN193">
        <v>2.7240099999999998</v>
      </c>
      <c r="JO193">
        <v>30</v>
      </c>
      <c r="JP193">
        <v>1190.3800000000001</v>
      </c>
      <c r="JQ193">
        <v>33.7423</v>
      </c>
      <c r="JR193">
        <v>98.170299999999997</v>
      </c>
      <c r="JS193">
        <v>98.190399999999997</v>
      </c>
    </row>
    <row r="194" spans="1:279" x14ac:dyDescent="0.2">
      <c r="A194">
        <v>179</v>
      </c>
      <c r="B194">
        <v>1657206173.5999999</v>
      </c>
      <c r="C194">
        <v>710.5</v>
      </c>
      <c r="D194" t="s">
        <v>777</v>
      </c>
      <c r="E194" t="s">
        <v>778</v>
      </c>
      <c r="F194">
        <v>4</v>
      </c>
      <c r="G194">
        <v>1657206171.2874999</v>
      </c>
      <c r="H194">
        <f t="shared" si="100"/>
        <v>1.4356990610672118E-3</v>
      </c>
      <c r="I194">
        <f t="shared" si="101"/>
        <v>1.4356990610672118</v>
      </c>
      <c r="J194">
        <f t="shared" si="102"/>
        <v>19.003829778681261</v>
      </c>
      <c r="K194">
        <f t="shared" si="103"/>
        <v>1154.46</v>
      </c>
      <c r="L194">
        <f t="shared" si="104"/>
        <v>767.93297547311272</v>
      </c>
      <c r="M194">
        <f t="shared" si="105"/>
        <v>77.811725987756532</v>
      </c>
      <c r="N194">
        <f t="shared" si="106"/>
        <v>116.97703843031624</v>
      </c>
      <c r="O194">
        <f t="shared" si="107"/>
        <v>8.5616541045309635E-2</v>
      </c>
      <c r="P194">
        <f t="shared" si="108"/>
        <v>2.7698311163231986</v>
      </c>
      <c r="Q194">
        <f t="shared" si="109"/>
        <v>8.4173043765387104E-2</v>
      </c>
      <c r="R194">
        <f t="shared" si="110"/>
        <v>5.2735817627695532E-2</v>
      </c>
      <c r="S194">
        <f t="shared" si="111"/>
        <v>194.42039511244352</v>
      </c>
      <c r="T194">
        <f t="shared" si="112"/>
        <v>34.421443994835116</v>
      </c>
      <c r="U194">
        <f t="shared" si="113"/>
        <v>33.480287500000003</v>
      </c>
      <c r="V194">
        <f t="shared" si="114"/>
        <v>5.1900566651546436</v>
      </c>
      <c r="W194">
        <f t="shared" si="115"/>
        <v>67.638035845746941</v>
      </c>
      <c r="X194">
        <f t="shared" si="116"/>
        <v>3.5362043914906298</v>
      </c>
      <c r="Y194">
        <f t="shared" si="117"/>
        <v>5.2281299231621396</v>
      </c>
      <c r="Z194">
        <f t="shared" si="118"/>
        <v>1.6538522736640138</v>
      </c>
      <c r="AA194">
        <f t="shared" si="119"/>
        <v>-63.31432859306404</v>
      </c>
      <c r="AB194">
        <f t="shared" si="120"/>
        <v>19.502123849703157</v>
      </c>
      <c r="AC194">
        <f t="shared" si="121"/>
        <v>1.6211569231333214</v>
      </c>
      <c r="AD194">
        <f t="shared" si="122"/>
        <v>152.22934729221598</v>
      </c>
      <c r="AE194">
        <f t="shared" si="123"/>
        <v>28.522900780582034</v>
      </c>
      <c r="AF194">
        <f t="shared" si="124"/>
        <v>1.3318289818140323</v>
      </c>
      <c r="AG194">
        <f t="shared" si="125"/>
        <v>19.003829778681261</v>
      </c>
      <c r="AH194">
        <v>1224.6841484204961</v>
      </c>
      <c r="AI194">
        <v>1199.413636363636</v>
      </c>
      <c r="AJ194">
        <v>1.775228181837337</v>
      </c>
      <c r="AK194">
        <v>65.771731375418483</v>
      </c>
      <c r="AL194">
        <f t="shared" si="126"/>
        <v>1.4356990610672118</v>
      </c>
      <c r="AM194">
        <v>33.686761639185072</v>
      </c>
      <c r="AN194">
        <v>34.92174475524476</v>
      </c>
      <c r="AO194">
        <v>8.0624160056752842E-3</v>
      </c>
      <c r="AP194">
        <v>88.071452504573628</v>
      </c>
      <c r="AQ194">
        <v>1</v>
      </c>
      <c r="AR194">
        <v>0</v>
      </c>
      <c r="AS194">
        <f t="shared" si="127"/>
        <v>1</v>
      </c>
      <c r="AT194">
        <f t="shared" si="128"/>
        <v>0</v>
      </c>
      <c r="AU194">
        <f t="shared" si="129"/>
        <v>47303.453693286458</v>
      </c>
      <c r="AV194" t="s">
        <v>413</v>
      </c>
      <c r="AW194" t="s">
        <v>413</v>
      </c>
      <c r="AX194">
        <v>0</v>
      </c>
      <c r="AY194">
        <v>0</v>
      </c>
      <c r="AZ194" t="e">
        <f t="shared" si="130"/>
        <v>#DIV/0!</v>
      </c>
      <c r="BA194">
        <v>0</v>
      </c>
      <c r="BB194" t="s">
        <v>413</v>
      </c>
      <c r="BC194" t="s">
        <v>413</v>
      </c>
      <c r="BD194">
        <v>0</v>
      </c>
      <c r="BE194">
        <v>0</v>
      </c>
      <c r="BF194" t="e">
        <f t="shared" si="131"/>
        <v>#DIV/0!</v>
      </c>
      <c r="BG194">
        <v>0.5</v>
      </c>
      <c r="BH194">
        <f t="shared" si="132"/>
        <v>1009.4734497991935</v>
      </c>
      <c r="BI194">
        <f t="shared" si="133"/>
        <v>19.003829778681261</v>
      </c>
      <c r="BJ194" t="e">
        <f t="shared" si="134"/>
        <v>#DIV/0!</v>
      </c>
      <c r="BK194">
        <f t="shared" si="135"/>
        <v>1.8825487468205865E-2</v>
      </c>
      <c r="BL194" t="e">
        <f t="shared" si="136"/>
        <v>#DIV/0!</v>
      </c>
      <c r="BM194" t="e">
        <f t="shared" si="137"/>
        <v>#DIV/0!</v>
      </c>
      <c r="BN194" t="s">
        <v>413</v>
      </c>
      <c r="BO194">
        <v>0</v>
      </c>
      <c r="BP194" t="e">
        <f t="shared" si="138"/>
        <v>#DIV/0!</v>
      </c>
      <c r="BQ194" t="e">
        <f t="shared" si="139"/>
        <v>#DIV/0!</v>
      </c>
      <c r="BR194" t="e">
        <f t="shared" si="140"/>
        <v>#DIV/0!</v>
      </c>
      <c r="BS194" t="e">
        <f t="shared" si="141"/>
        <v>#DIV/0!</v>
      </c>
      <c r="BT194" t="e">
        <f t="shared" si="142"/>
        <v>#DIV/0!</v>
      </c>
      <c r="BU194" t="e">
        <f t="shared" si="143"/>
        <v>#DIV/0!</v>
      </c>
      <c r="BV194" t="e">
        <f t="shared" si="144"/>
        <v>#DIV/0!</v>
      </c>
      <c r="BW194" t="e">
        <f t="shared" si="145"/>
        <v>#DIV/0!</v>
      </c>
      <c r="BX194" t="s">
        <v>413</v>
      </c>
      <c r="BY194" t="s">
        <v>413</v>
      </c>
      <c r="BZ194" t="s">
        <v>413</v>
      </c>
      <c r="CA194" t="s">
        <v>413</v>
      </c>
      <c r="CB194" t="s">
        <v>413</v>
      </c>
      <c r="CC194" t="s">
        <v>413</v>
      </c>
      <c r="CD194" t="s">
        <v>413</v>
      </c>
      <c r="CE194" t="s">
        <v>413</v>
      </c>
      <c r="CF194">
        <v>251</v>
      </c>
      <c r="CG194">
        <v>1000</v>
      </c>
      <c r="CH194" t="s">
        <v>414</v>
      </c>
      <c r="CI194">
        <v>8.5</v>
      </c>
      <c r="CJ194">
        <v>1.992</v>
      </c>
      <c r="CK194">
        <v>33.67</v>
      </c>
      <c r="CL194">
        <v>2.6106759999999999E-5</v>
      </c>
      <c r="CM194">
        <v>3.7014436000000001E-4</v>
      </c>
      <c r="CN194">
        <v>1.8797999360000001E-2</v>
      </c>
      <c r="CO194">
        <v>1.9799999999999999E-4</v>
      </c>
      <c r="CP194">
        <f t="shared" si="146"/>
        <v>1199.9612500000001</v>
      </c>
      <c r="CQ194">
        <f t="shared" si="147"/>
        <v>1009.4734497991935</v>
      </c>
      <c r="CR194">
        <f t="shared" si="148"/>
        <v>0.8412550403600062</v>
      </c>
      <c r="CS194">
        <f t="shared" si="149"/>
        <v>0.16202222789481202</v>
      </c>
      <c r="CT194">
        <v>6</v>
      </c>
      <c r="CU194">
        <v>0.5</v>
      </c>
      <c r="CV194" t="s">
        <v>415</v>
      </c>
      <c r="CW194">
        <v>2</v>
      </c>
      <c r="CX194" t="b">
        <v>1</v>
      </c>
      <c r="CY194">
        <v>1657206171.2874999</v>
      </c>
      <c r="CZ194">
        <v>1154.46</v>
      </c>
      <c r="DA194">
        <v>1182.1937499999999</v>
      </c>
      <c r="DB194">
        <v>34.899212499999997</v>
      </c>
      <c r="DC194">
        <v>33.713350000000013</v>
      </c>
      <c r="DD194">
        <v>1155.6324999999999</v>
      </c>
      <c r="DE194">
        <v>34.451974999999997</v>
      </c>
      <c r="DF194">
        <v>650.33637499999998</v>
      </c>
      <c r="DG194">
        <v>101.226125</v>
      </c>
      <c r="DH194">
        <v>0.1000694375</v>
      </c>
      <c r="DI194">
        <v>33.610887499999997</v>
      </c>
      <c r="DJ194">
        <v>999.9</v>
      </c>
      <c r="DK194">
        <v>33.480287500000003</v>
      </c>
      <c r="DL194">
        <v>0</v>
      </c>
      <c r="DM194">
        <v>0</v>
      </c>
      <c r="DN194">
        <v>9005.7037500000006</v>
      </c>
      <c r="DO194">
        <v>0</v>
      </c>
      <c r="DP194">
        <v>1920.8325</v>
      </c>
      <c r="DQ194">
        <v>-27.735025</v>
      </c>
      <c r="DR194">
        <v>1196.2049999999999</v>
      </c>
      <c r="DS194">
        <v>1223.4412500000001</v>
      </c>
      <c r="DT194">
        <v>1.18588625</v>
      </c>
      <c r="DU194">
        <v>1182.1937499999999</v>
      </c>
      <c r="DV194">
        <v>33.713350000000013</v>
      </c>
      <c r="DW194">
        <v>3.5327175</v>
      </c>
      <c r="DX194">
        <v>3.4126750000000001</v>
      </c>
      <c r="DY194">
        <v>26.777799999999999</v>
      </c>
      <c r="DZ194">
        <v>26.19145</v>
      </c>
      <c r="EA194">
        <v>1199.9612500000001</v>
      </c>
      <c r="EB194">
        <v>0.95799100000000004</v>
      </c>
      <c r="EC194">
        <v>4.2009199999999997E-2</v>
      </c>
      <c r="ED194">
        <v>0</v>
      </c>
      <c r="EE194">
        <v>545.70675000000006</v>
      </c>
      <c r="EF194">
        <v>5.0001600000000002</v>
      </c>
      <c r="EG194">
        <v>8276.2924999999996</v>
      </c>
      <c r="EH194">
        <v>9514.817500000001</v>
      </c>
      <c r="EI194">
        <v>47.593499999999999</v>
      </c>
      <c r="EJ194">
        <v>50.101374999999997</v>
      </c>
      <c r="EK194">
        <v>48.796499999999988</v>
      </c>
      <c r="EL194">
        <v>48.843499999999999</v>
      </c>
      <c r="EM194">
        <v>49.374749999999999</v>
      </c>
      <c r="EN194">
        <v>1144.76125</v>
      </c>
      <c r="EO194">
        <v>50.2</v>
      </c>
      <c r="EP194">
        <v>0</v>
      </c>
      <c r="EQ194">
        <v>610754.09999990463</v>
      </c>
      <c r="ER194">
        <v>0</v>
      </c>
      <c r="ES194">
        <v>545.49320000000012</v>
      </c>
      <c r="ET194">
        <v>3.5851538539399361</v>
      </c>
      <c r="EU194">
        <v>304.12307687990801</v>
      </c>
      <c r="EV194">
        <v>8263.1023999999998</v>
      </c>
      <c r="EW194">
        <v>15</v>
      </c>
      <c r="EX194">
        <v>1657194677</v>
      </c>
      <c r="EY194" t="s">
        <v>416</v>
      </c>
      <c r="EZ194">
        <v>1657194677</v>
      </c>
      <c r="FA194">
        <v>1657194677</v>
      </c>
      <c r="FB194">
        <v>4</v>
      </c>
      <c r="FC194">
        <v>-0.154</v>
      </c>
      <c r="FD194">
        <v>6.0000000000000001E-3</v>
      </c>
      <c r="FE194">
        <v>-1.1719999999999999</v>
      </c>
      <c r="FF194">
        <v>0.44700000000000001</v>
      </c>
      <c r="FG194">
        <v>415</v>
      </c>
      <c r="FH194">
        <v>30</v>
      </c>
      <c r="FI194">
        <v>0.27</v>
      </c>
      <c r="FJ194">
        <v>0.12</v>
      </c>
      <c r="FK194">
        <v>-27.651453658536589</v>
      </c>
      <c r="FL194">
        <v>-0.80515191637637473</v>
      </c>
      <c r="FM194">
        <v>0.1224864992014022</v>
      </c>
      <c r="FN194">
        <v>0</v>
      </c>
      <c r="FO194">
        <v>545.26355882352937</v>
      </c>
      <c r="FP194">
        <v>4.2626585190114659</v>
      </c>
      <c r="FQ194">
        <v>0.46117109184288468</v>
      </c>
      <c r="FR194">
        <v>0</v>
      </c>
      <c r="FS194">
        <v>1.253903658536585</v>
      </c>
      <c r="FT194">
        <v>-0.26643554006968712</v>
      </c>
      <c r="FU194">
        <v>3.4916451203750518E-2</v>
      </c>
      <c r="FV194">
        <v>0</v>
      </c>
      <c r="FW194">
        <v>0</v>
      </c>
      <c r="FX194">
        <v>3</v>
      </c>
      <c r="FY194" t="s">
        <v>425</v>
      </c>
      <c r="FZ194">
        <v>3.3689800000000001</v>
      </c>
      <c r="GA194">
        <v>2.8938700000000002</v>
      </c>
      <c r="GB194">
        <v>0.198934</v>
      </c>
      <c r="GC194">
        <v>0.20446800000000001</v>
      </c>
      <c r="GD194">
        <v>0.14302899999999999</v>
      </c>
      <c r="GE194">
        <v>0.14244799999999999</v>
      </c>
      <c r="GF194">
        <v>27587.599999999999</v>
      </c>
      <c r="GG194">
        <v>23852.1</v>
      </c>
      <c r="GH194">
        <v>30795.599999999999</v>
      </c>
      <c r="GI194">
        <v>27959.200000000001</v>
      </c>
      <c r="GJ194">
        <v>34790.699999999997</v>
      </c>
      <c r="GK194">
        <v>33856.1</v>
      </c>
      <c r="GL194">
        <v>40163.199999999997</v>
      </c>
      <c r="GM194">
        <v>38999.699999999997</v>
      </c>
      <c r="GN194">
        <v>2.3182499999999999</v>
      </c>
      <c r="GO194">
        <v>1.53017</v>
      </c>
      <c r="GP194">
        <v>0</v>
      </c>
      <c r="GQ194">
        <v>5.9288E-2</v>
      </c>
      <c r="GR194">
        <v>999.9</v>
      </c>
      <c r="GS194">
        <v>32.533900000000003</v>
      </c>
      <c r="GT194">
        <v>46.3</v>
      </c>
      <c r="GU194">
        <v>44</v>
      </c>
      <c r="GV194">
        <v>41.860300000000002</v>
      </c>
      <c r="GW194">
        <v>50.603700000000003</v>
      </c>
      <c r="GX194">
        <v>42.588099999999997</v>
      </c>
      <c r="GY194">
        <v>1</v>
      </c>
      <c r="GZ194">
        <v>0.70760400000000001</v>
      </c>
      <c r="HA194">
        <v>1.7025300000000001</v>
      </c>
      <c r="HB194">
        <v>20.1982</v>
      </c>
      <c r="HC194">
        <v>5.2142900000000001</v>
      </c>
      <c r="HD194">
        <v>11.974</v>
      </c>
      <c r="HE194">
        <v>4.9897999999999998</v>
      </c>
      <c r="HF194">
        <v>3.2924500000000001</v>
      </c>
      <c r="HG194">
        <v>7081.6</v>
      </c>
      <c r="HH194">
        <v>9999</v>
      </c>
      <c r="HI194">
        <v>9999</v>
      </c>
      <c r="HJ194">
        <v>659.4</v>
      </c>
      <c r="HK194">
        <v>4.9713200000000004</v>
      </c>
      <c r="HL194">
        <v>1.87477</v>
      </c>
      <c r="HM194">
        <v>1.87107</v>
      </c>
      <c r="HN194">
        <v>1.87083</v>
      </c>
      <c r="HO194">
        <v>1.8753</v>
      </c>
      <c r="HP194">
        <v>1.87202</v>
      </c>
      <c r="HQ194">
        <v>1.8674900000000001</v>
      </c>
      <c r="HR194">
        <v>1.8785099999999999</v>
      </c>
      <c r="HS194">
        <v>0</v>
      </c>
      <c r="HT194">
        <v>0</v>
      </c>
      <c r="HU194">
        <v>0</v>
      </c>
      <c r="HV194">
        <v>0</v>
      </c>
      <c r="HW194" t="s">
        <v>418</v>
      </c>
      <c r="HX194" t="s">
        <v>419</v>
      </c>
      <c r="HY194" t="s">
        <v>420</v>
      </c>
      <c r="HZ194" t="s">
        <v>420</v>
      </c>
      <c r="IA194" t="s">
        <v>420</v>
      </c>
      <c r="IB194" t="s">
        <v>420</v>
      </c>
      <c r="IC194">
        <v>0</v>
      </c>
      <c r="ID194">
        <v>100</v>
      </c>
      <c r="IE194">
        <v>100</v>
      </c>
      <c r="IF194">
        <v>-1.17</v>
      </c>
      <c r="IG194">
        <v>0.44719999999999999</v>
      </c>
      <c r="IH194">
        <v>-1.172199999999918</v>
      </c>
      <c r="II194">
        <v>0</v>
      </c>
      <c r="IJ194">
        <v>0</v>
      </c>
      <c r="IK194">
        <v>0</v>
      </c>
      <c r="IL194">
        <v>0.44723499999999922</v>
      </c>
      <c r="IM194">
        <v>0</v>
      </c>
      <c r="IN194">
        <v>0</v>
      </c>
      <c r="IO194">
        <v>0</v>
      </c>
      <c r="IP194">
        <v>-1</v>
      </c>
      <c r="IQ194">
        <v>-1</v>
      </c>
      <c r="IR194">
        <v>-1</v>
      </c>
      <c r="IS194">
        <v>-1</v>
      </c>
      <c r="IT194">
        <v>191.6</v>
      </c>
      <c r="IU194">
        <v>191.6</v>
      </c>
      <c r="IV194">
        <v>2.49146</v>
      </c>
      <c r="IW194">
        <v>2.5708000000000002</v>
      </c>
      <c r="IX194">
        <v>1.49902</v>
      </c>
      <c r="IY194">
        <v>2.2766099999999998</v>
      </c>
      <c r="IZ194">
        <v>1.69678</v>
      </c>
      <c r="JA194">
        <v>2.2985799999999998</v>
      </c>
      <c r="JB194">
        <v>45.920999999999999</v>
      </c>
      <c r="JC194">
        <v>13.7818</v>
      </c>
      <c r="JD194">
        <v>18</v>
      </c>
      <c r="JE194">
        <v>709.28200000000004</v>
      </c>
      <c r="JF194">
        <v>270.255</v>
      </c>
      <c r="JG194">
        <v>29.9984</v>
      </c>
      <c r="JH194">
        <v>36.3232</v>
      </c>
      <c r="JI194">
        <v>30.000499999999999</v>
      </c>
      <c r="JJ194">
        <v>36.079099999999997</v>
      </c>
      <c r="JK194">
        <v>36.085999999999999</v>
      </c>
      <c r="JL194">
        <v>49.892800000000001</v>
      </c>
      <c r="JM194">
        <v>21.749700000000001</v>
      </c>
      <c r="JN194">
        <v>2.7240099999999998</v>
      </c>
      <c r="JO194">
        <v>30</v>
      </c>
      <c r="JP194">
        <v>1197.05</v>
      </c>
      <c r="JQ194">
        <v>33.734499999999997</v>
      </c>
      <c r="JR194">
        <v>98.167699999999996</v>
      </c>
      <c r="JS194">
        <v>98.189099999999996</v>
      </c>
    </row>
    <row r="195" spans="1:279" x14ac:dyDescent="0.2">
      <c r="A195">
        <v>180</v>
      </c>
      <c r="B195">
        <v>1657206177.5999999</v>
      </c>
      <c r="C195">
        <v>714.5</v>
      </c>
      <c r="D195" t="s">
        <v>779</v>
      </c>
      <c r="E195" t="s">
        <v>780</v>
      </c>
      <c r="F195">
        <v>4</v>
      </c>
      <c r="G195">
        <v>1657206175.5999999</v>
      </c>
      <c r="H195">
        <f t="shared" si="100"/>
        <v>1.4492023417861802E-3</v>
      </c>
      <c r="I195">
        <f t="shared" si="101"/>
        <v>1.4492023417861801</v>
      </c>
      <c r="J195">
        <f t="shared" si="102"/>
        <v>19.117497624602102</v>
      </c>
      <c r="K195">
        <f t="shared" si="103"/>
        <v>1161.697142857143</v>
      </c>
      <c r="L195">
        <f t="shared" si="104"/>
        <v>775.87580619922687</v>
      </c>
      <c r="M195">
        <f t="shared" si="105"/>
        <v>78.617418400466562</v>
      </c>
      <c r="N195">
        <f t="shared" si="106"/>
        <v>117.71166158927149</v>
      </c>
      <c r="O195">
        <f t="shared" si="107"/>
        <v>8.6359718926841661E-2</v>
      </c>
      <c r="P195">
        <f t="shared" si="108"/>
        <v>2.7774617689445509</v>
      </c>
      <c r="Q195">
        <f t="shared" si="109"/>
        <v>8.4895245109134945E-2</v>
      </c>
      <c r="R195">
        <f t="shared" si="110"/>
        <v>5.318903674416077E-2</v>
      </c>
      <c r="S195">
        <f t="shared" si="111"/>
        <v>194.4305383267386</v>
      </c>
      <c r="T195">
        <f t="shared" si="112"/>
        <v>34.433608272928581</v>
      </c>
      <c r="U195">
        <f t="shared" si="113"/>
        <v>33.501542857142859</v>
      </c>
      <c r="V195">
        <f t="shared" si="114"/>
        <v>5.1962366667481206</v>
      </c>
      <c r="W195">
        <f t="shared" si="115"/>
        <v>67.664236314597986</v>
      </c>
      <c r="X195">
        <f t="shared" si="116"/>
        <v>3.5411062213471078</v>
      </c>
      <c r="Y195">
        <f t="shared" si="117"/>
        <v>5.2333498672520209</v>
      </c>
      <c r="Z195">
        <f t="shared" si="118"/>
        <v>1.6551304454010127</v>
      </c>
      <c r="AA195">
        <f t="shared" si="119"/>
        <v>-63.909823272770545</v>
      </c>
      <c r="AB195">
        <f t="shared" si="120"/>
        <v>19.044600480770246</v>
      </c>
      <c r="AC195">
        <f t="shared" si="121"/>
        <v>1.5790769425481015</v>
      </c>
      <c r="AD195">
        <f t="shared" si="122"/>
        <v>151.1443924772864</v>
      </c>
      <c r="AE195">
        <f t="shared" si="123"/>
        <v>28.472085213293408</v>
      </c>
      <c r="AF195">
        <f t="shared" si="124"/>
        <v>1.3554644567979599</v>
      </c>
      <c r="AG195">
        <f t="shared" si="125"/>
        <v>19.117497624602102</v>
      </c>
      <c r="AH195">
        <v>1231.5874070262901</v>
      </c>
      <c r="AI195">
        <v>1206.3683636363639</v>
      </c>
      <c r="AJ195">
        <v>1.7355653173499339</v>
      </c>
      <c r="AK195">
        <v>65.771731375418483</v>
      </c>
      <c r="AL195">
        <f t="shared" si="126"/>
        <v>1.4492023417861801</v>
      </c>
      <c r="AM195">
        <v>33.735660900857638</v>
      </c>
      <c r="AN195">
        <v>34.961355944055967</v>
      </c>
      <c r="AO195">
        <v>1.2008954921576401E-2</v>
      </c>
      <c r="AP195">
        <v>88.071452504573628</v>
      </c>
      <c r="AQ195">
        <v>1</v>
      </c>
      <c r="AR195">
        <v>0</v>
      </c>
      <c r="AS195">
        <f t="shared" si="127"/>
        <v>1</v>
      </c>
      <c r="AT195">
        <f t="shared" si="128"/>
        <v>0</v>
      </c>
      <c r="AU195">
        <f t="shared" si="129"/>
        <v>47510.487247393321</v>
      </c>
      <c r="AV195" t="s">
        <v>413</v>
      </c>
      <c r="AW195" t="s">
        <v>413</v>
      </c>
      <c r="AX195">
        <v>0</v>
      </c>
      <c r="AY195">
        <v>0</v>
      </c>
      <c r="AZ195" t="e">
        <f t="shared" si="130"/>
        <v>#DIV/0!</v>
      </c>
      <c r="BA195">
        <v>0</v>
      </c>
      <c r="BB195" t="s">
        <v>413</v>
      </c>
      <c r="BC195" t="s">
        <v>413</v>
      </c>
      <c r="BD195">
        <v>0</v>
      </c>
      <c r="BE195">
        <v>0</v>
      </c>
      <c r="BF195" t="e">
        <f t="shared" si="131"/>
        <v>#DIV/0!</v>
      </c>
      <c r="BG195">
        <v>0.5</v>
      </c>
      <c r="BH195">
        <f t="shared" si="132"/>
        <v>1009.5264426563415</v>
      </c>
      <c r="BI195">
        <f t="shared" si="133"/>
        <v>19.117497624602102</v>
      </c>
      <c r="BJ195" t="e">
        <f t="shared" si="134"/>
        <v>#DIV/0!</v>
      </c>
      <c r="BK195">
        <f t="shared" si="135"/>
        <v>1.8937094479961031E-2</v>
      </c>
      <c r="BL195" t="e">
        <f t="shared" si="136"/>
        <v>#DIV/0!</v>
      </c>
      <c r="BM195" t="e">
        <f t="shared" si="137"/>
        <v>#DIV/0!</v>
      </c>
      <c r="BN195" t="s">
        <v>413</v>
      </c>
      <c r="BO195">
        <v>0</v>
      </c>
      <c r="BP195" t="e">
        <f t="shared" si="138"/>
        <v>#DIV/0!</v>
      </c>
      <c r="BQ195" t="e">
        <f t="shared" si="139"/>
        <v>#DIV/0!</v>
      </c>
      <c r="BR195" t="e">
        <f t="shared" si="140"/>
        <v>#DIV/0!</v>
      </c>
      <c r="BS195" t="e">
        <f t="shared" si="141"/>
        <v>#DIV/0!</v>
      </c>
      <c r="BT195" t="e">
        <f t="shared" si="142"/>
        <v>#DIV/0!</v>
      </c>
      <c r="BU195" t="e">
        <f t="shared" si="143"/>
        <v>#DIV/0!</v>
      </c>
      <c r="BV195" t="e">
        <f t="shared" si="144"/>
        <v>#DIV/0!</v>
      </c>
      <c r="BW195" t="e">
        <f t="shared" si="145"/>
        <v>#DIV/0!</v>
      </c>
      <c r="BX195" t="s">
        <v>413</v>
      </c>
      <c r="BY195" t="s">
        <v>413</v>
      </c>
      <c r="BZ195" t="s">
        <v>413</v>
      </c>
      <c r="CA195" t="s">
        <v>413</v>
      </c>
      <c r="CB195" t="s">
        <v>413</v>
      </c>
      <c r="CC195" t="s">
        <v>413</v>
      </c>
      <c r="CD195" t="s">
        <v>413</v>
      </c>
      <c r="CE195" t="s">
        <v>413</v>
      </c>
      <c r="CF195">
        <v>251</v>
      </c>
      <c r="CG195">
        <v>1000</v>
      </c>
      <c r="CH195" t="s">
        <v>414</v>
      </c>
      <c r="CI195">
        <v>8.5</v>
      </c>
      <c r="CJ195">
        <v>1.992</v>
      </c>
      <c r="CK195">
        <v>33.67</v>
      </c>
      <c r="CL195">
        <v>2.6106759999999999E-5</v>
      </c>
      <c r="CM195">
        <v>3.7014436000000001E-4</v>
      </c>
      <c r="CN195">
        <v>1.8797999360000001E-2</v>
      </c>
      <c r="CO195">
        <v>1.9799999999999999E-4</v>
      </c>
      <c r="CP195">
        <f t="shared" si="146"/>
        <v>1200.024285714286</v>
      </c>
      <c r="CQ195">
        <f t="shared" si="147"/>
        <v>1009.5264426563415</v>
      </c>
      <c r="CR195">
        <f t="shared" si="148"/>
        <v>0.84125501014793613</v>
      </c>
      <c r="CS195">
        <f t="shared" si="149"/>
        <v>0.16202216958551671</v>
      </c>
      <c r="CT195">
        <v>6</v>
      </c>
      <c r="CU195">
        <v>0.5</v>
      </c>
      <c r="CV195" t="s">
        <v>415</v>
      </c>
      <c r="CW195">
        <v>2</v>
      </c>
      <c r="CX195" t="b">
        <v>1</v>
      </c>
      <c r="CY195">
        <v>1657206175.5999999</v>
      </c>
      <c r="CZ195">
        <v>1161.697142857143</v>
      </c>
      <c r="DA195">
        <v>1189.4171428571431</v>
      </c>
      <c r="DB195">
        <v>34.947200000000002</v>
      </c>
      <c r="DC195">
        <v>33.740399999999987</v>
      </c>
      <c r="DD195">
        <v>1162.8671428571431</v>
      </c>
      <c r="DE195">
        <v>34.499914285714283</v>
      </c>
      <c r="DF195">
        <v>650.36200000000008</v>
      </c>
      <c r="DG195">
        <v>101.22757142857139</v>
      </c>
      <c r="DH195">
        <v>9.9751542857142855E-2</v>
      </c>
      <c r="DI195">
        <v>33.628728571428567</v>
      </c>
      <c r="DJ195">
        <v>999.89999999999986</v>
      </c>
      <c r="DK195">
        <v>33.501542857142859</v>
      </c>
      <c r="DL195">
        <v>0</v>
      </c>
      <c r="DM195">
        <v>0</v>
      </c>
      <c r="DN195">
        <v>9046.16</v>
      </c>
      <c r="DO195">
        <v>0</v>
      </c>
      <c r="DP195">
        <v>1923.6957142857141</v>
      </c>
      <c r="DQ195">
        <v>-27.71987142857143</v>
      </c>
      <c r="DR195">
        <v>1203.764285714286</v>
      </c>
      <c r="DS195">
        <v>1230.95</v>
      </c>
      <c r="DT195">
        <v>1.2067557142857139</v>
      </c>
      <c r="DU195">
        <v>1189.4171428571431</v>
      </c>
      <c r="DV195">
        <v>33.740399999999987</v>
      </c>
      <c r="DW195">
        <v>3.537617142857143</v>
      </c>
      <c r="DX195">
        <v>3.4154599999999999</v>
      </c>
      <c r="DY195">
        <v>26.801371428571429</v>
      </c>
      <c r="DZ195">
        <v>26.205271428571429</v>
      </c>
      <c r="EA195">
        <v>1200.024285714286</v>
      </c>
      <c r="EB195">
        <v>0.9579925714285713</v>
      </c>
      <c r="EC195">
        <v>4.2007657142857133E-2</v>
      </c>
      <c r="ED195">
        <v>0</v>
      </c>
      <c r="EE195">
        <v>545.97842857142848</v>
      </c>
      <c r="EF195">
        <v>5.0001600000000002</v>
      </c>
      <c r="EG195">
        <v>8217.5371428571434</v>
      </c>
      <c r="EH195">
        <v>9515.3585714285728</v>
      </c>
      <c r="EI195">
        <v>47.607000000000014</v>
      </c>
      <c r="EJ195">
        <v>50.125</v>
      </c>
      <c r="EK195">
        <v>48.811999999999998</v>
      </c>
      <c r="EL195">
        <v>48.830285714285708</v>
      </c>
      <c r="EM195">
        <v>49.375</v>
      </c>
      <c r="EN195">
        <v>1144.8228571428569</v>
      </c>
      <c r="EO195">
        <v>50.201428571428558</v>
      </c>
      <c r="EP195">
        <v>0</v>
      </c>
      <c r="EQ195">
        <v>610758.29999995232</v>
      </c>
      <c r="ER195">
        <v>0</v>
      </c>
      <c r="ES195">
        <v>545.73003846153847</v>
      </c>
      <c r="ET195">
        <v>2.747589738452866</v>
      </c>
      <c r="EU195">
        <v>-376.22153783964251</v>
      </c>
      <c r="EV195">
        <v>8264.584615384616</v>
      </c>
      <c r="EW195">
        <v>15</v>
      </c>
      <c r="EX195">
        <v>1657194677</v>
      </c>
      <c r="EY195" t="s">
        <v>416</v>
      </c>
      <c r="EZ195">
        <v>1657194677</v>
      </c>
      <c r="FA195">
        <v>1657194677</v>
      </c>
      <c r="FB195">
        <v>4</v>
      </c>
      <c r="FC195">
        <v>-0.154</v>
      </c>
      <c r="FD195">
        <v>6.0000000000000001E-3</v>
      </c>
      <c r="FE195">
        <v>-1.1719999999999999</v>
      </c>
      <c r="FF195">
        <v>0.44700000000000001</v>
      </c>
      <c r="FG195">
        <v>415</v>
      </c>
      <c r="FH195">
        <v>30</v>
      </c>
      <c r="FI195">
        <v>0.27</v>
      </c>
      <c r="FJ195">
        <v>0.12</v>
      </c>
      <c r="FK195">
        <v>-27.701521951219512</v>
      </c>
      <c r="FL195">
        <v>-0.31494355400696789</v>
      </c>
      <c r="FM195">
        <v>9.0261423875846195E-2</v>
      </c>
      <c r="FN195">
        <v>1</v>
      </c>
      <c r="FO195">
        <v>545.49541176470586</v>
      </c>
      <c r="FP195">
        <v>3.367333841792568</v>
      </c>
      <c r="FQ195">
        <v>0.38541544564786512</v>
      </c>
      <c r="FR195">
        <v>0</v>
      </c>
      <c r="FS195">
        <v>1.239729512195122</v>
      </c>
      <c r="FT195">
        <v>-0.32757554006968909</v>
      </c>
      <c r="FU195">
        <v>3.875686821594837E-2</v>
      </c>
      <c r="FV195">
        <v>0</v>
      </c>
      <c r="FW195">
        <v>1</v>
      </c>
      <c r="FX195">
        <v>3</v>
      </c>
      <c r="FY195" t="s">
        <v>417</v>
      </c>
      <c r="FZ195">
        <v>3.36876</v>
      </c>
      <c r="GA195">
        <v>2.8938700000000002</v>
      </c>
      <c r="GB195">
        <v>0.199659</v>
      </c>
      <c r="GC195">
        <v>0.20518500000000001</v>
      </c>
      <c r="GD195">
        <v>0.14313699999999999</v>
      </c>
      <c r="GE195">
        <v>0.14246900000000001</v>
      </c>
      <c r="GF195">
        <v>27562.799999999999</v>
      </c>
      <c r="GG195">
        <v>23830.2</v>
      </c>
      <c r="GH195">
        <v>30795.8</v>
      </c>
      <c r="GI195">
        <v>27958.9</v>
      </c>
      <c r="GJ195">
        <v>34786.5</v>
      </c>
      <c r="GK195">
        <v>33855</v>
      </c>
      <c r="GL195">
        <v>40163.4</v>
      </c>
      <c r="GM195">
        <v>38999.4</v>
      </c>
      <c r="GN195">
        <v>2.3180499999999999</v>
      </c>
      <c r="GO195">
        <v>1.5302</v>
      </c>
      <c r="GP195">
        <v>0</v>
      </c>
      <c r="GQ195">
        <v>5.86063E-2</v>
      </c>
      <c r="GR195">
        <v>999.9</v>
      </c>
      <c r="GS195">
        <v>32.563200000000002</v>
      </c>
      <c r="GT195">
        <v>46.3</v>
      </c>
      <c r="GU195">
        <v>44</v>
      </c>
      <c r="GV195">
        <v>41.862699999999997</v>
      </c>
      <c r="GW195">
        <v>50.453699999999998</v>
      </c>
      <c r="GX195">
        <v>42.624200000000002</v>
      </c>
      <c r="GY195">
        <v>1</v>
      </c>
      <c r="GZ195">
        <v>0.70784800000000003</v>
      </c>
      <c r="HA195">
        <v>1.70072</v>
      </c>
      <c r="HB195">
        <v>20.198399999999999</v>
      </c>
      <c r="HC195">
        <v>5.2144399999999997</v>
      </c>
      <c r="HD195">
        <v>11.974</v>
      </c>
      <c r="HE195">
        <v>4.9896500000000001</v>
      </c>
      <c r="HF195">
        <v>3.29243</v>
      </c>
      <c r="HG195">
        <v>7081.6</v>
      </c>
      <c r="HH195">
        <v>9999</v>
      </c>
      <c r="HI195">
        <v>9999</v>
      </c>
      <c r="HJ195">
        <v>659.4</v>
      </c>
      <c r="HK195">
        <v>4.9713000000000003</v>
      </c>
      <c r="HL195">
        <v>1.87477</v>
      </c>
      <c r="HM195">
        <v>1.87107</v>
      </c>
      <c r="HN195">
        <v>1.87086</v>
      </c>
      <c r="HO195">
        <v>1.87531</v>
      </c>
      <c r="HP195">
        <v>1.87201</v>
      </c>
      <c r="HQ195">
        <v>1.8674999999999999</v>
      </c>
      <c r="HR195">
        <v>1.8785000000000001</v>
      </c>
      <c r="HS195">
        <v>0</v>
      </c>
      <c r="HT195">
        <v>0</v>
      </c>
      <c r="HU195">
        <v>0</v>
      </c>
      <c r="HV195">
        <v>0</v>
      </c>
      <c r="HW195" t="s">
        <v>418</v>
      </c>
      <c r="HX195" t="s">
        <v>419</v>
      </c>
      <c r="HY195" t="s">
        <v>420</v>
      </c>
      <c r="HZ195" t="s">
        <v>420</v>
      </c>
      <c r="IA195" t="s">
        <v>420</v>
      </c>
      <c r="IB195" t="s">
        <v>420</v>
      </c>
      <c r="IC195">
        <v>0</v>
      </c>
      <c r="ID195">
        <v>100</v>
      </c>
      <c r="IE195">
        <v>100</v>
      </c>
      <c r="IF195">
        <v>-1.18</v>
      </c>
      <c r="IG195">
        <v>0.44719999999999999</v>
      </c>
      <c r="IH195">
        <v>-1.172199999999918</v>
      </c>
      <c r="II195">
        <v>0</v>
      </c>
      <c r="IJ195">
        <v>0</v>
      </c>
      <c r="IK195">
        <v>0</v>
      </c>
      <c r="IL195">
        <v>0.44723499999999922</v>
      </c>
      <c r="IM195">
        <v>0</v>
      </c>
      <c r="IN195">
        <v>0</v>
      </c>
      <c r="IO195">
        <v>0</v>
      </c>
      <c r="IP195">
        <v>-1</v>
      </c>
      <c r="IQ195">
        <v>-1</v>
      </c>
      <c r="IR195">
        <v>-1</v>
      </c>
      <c r="IS195">
        <v>-1</v>
      </c>
      <c r="IT195">
        <v>191.7</v>
      </c>
      <c r="IU195">
        <v>191.7</v>
      </c>
      <c r="IV195">
        <v>2.50244</v>
      </c>
      <c r="IW195">
        <v>2.5756800000000002</v>
      </c>
      <c r="IX195">
        <v>1.49902</v>
      </c>
      <c r="IY195">
        <v>2.2778299999999998</v>
      </c>
      <c r="IZ195">
        <v>1.69678</v>
      </c>
      <c r="JA195">
        <v>2.2802699999999998</v>
      </c>
      <c r="JB195">
        <v>45.920999999999999</v>
      </c>
      <c r="JC195">
        <v>13.7818</v>
      </c>
      <c r="JD195">
        <v>18</v>
      </c>
      <c r="JE195">
        <v>709.17700000000002</v>
      </c>
      <c r="JF195">
        <v>270.286</v>
      </c>
      <c r="JG195">
        <v>29.999199999999998</v>
      </c>
      <c r="JH195">
        <v>36.329099999999997</v>
      </c>
      <c r="JI195">
        <v>30.000399999999999</v>
      </c>
      <c r="JJ195">
        <v>36.084699999999998</v>
      </c>
      <c r="JK195">
        <v>36.090600000000002</v>
      </c>
      <c r="JL195">
        <v>50.127299999999998</v>
      </c>
      <c r="JM195">
        <v>21.749700000000001</v>
      </c>
      <c r="JN195">
        <v>2.3509000000000002</v>
      </c>
      <c r="JO195">
        <v>30</v>
      </c>
      <c r="JP195">
        <v>1203.73</v>
      </c>
      <c r="JQ195">
        <v>33.723399999999998</v>
      </c>
      <c r="JR195">
        <v>98.168400000000005</v>
      </c>
      <c r="JS195">
        <v>98.188100000000006</v>
      </c>
    </row>
    <row r="196" spans="1:279" x14ac:dyDescent="0.2">
      <c r="A196">
        <v>181</v>
      </c>
      <c r="B196">
        <v>1657206181.5999999</v>
      </c>
      <c r="C196">
        <v>718.5</v>
      </c>
      <c r="D196" t="s">
        <v>781</v>
      </c>
      <c r="E196" t="s">
        <v>782</v>
      </c>
      <c r="F196">
        <v>4</v>
      </c>
      <c r="G196">
        <v>1657206179.2874999</v>
      </c>
      <c r="H196">
        <f t="shared" si="100"/>
        <v>1.4558890807220251E-3</v>
      </c>
      <c r="I196">
        <f t="shared" si="101"/>
        <v>1.4558890807220251</v>
      </c>
      <c r="J196">
        <f t="shared" si="102"/>
        <v>19.296668253948724</v>
      </c>
      <c r="K196">
        <f t="shared" si="103"/>
        <v>1167.8462500000001</v>
      </c>
      <c r="L196">
        <f t="shared" si="104"/>
        <v>779.84611976605891</v>
      </c>
      <c r="M196">
        <f t="shared" si="105"/>
        <v>79.019272016663237</v>
      </c>
      <c r="N196">
        <f t="shared" si="106"/>
        <v>118.3340638151451</v>
      </c>
      <c r="O196">
        <f t="shared" si="107"/>
        <v>8.6689551698330522E-2</v>
      </c>
      <c r="P196">
        <f t="shared" si="108"/>
        <v>2.7724875886740552</v>
      </c>
      <c r="Q196">
        <f t="shared" si="109"/>
        <v>8.5211374342653523E-2</v>
      </c>
      <c r="R196">
        <f t="shared" si="110"/>
        <v>5.3387817855455676E-2</v>
      </c>
      <c r="S196">
        <f t="shared" si="111"/>
        <v>194.42139261244554</v>
      </c>
      <c r="T196">
        <f t="shared" si="112"/>
        <v>34.450549407661306</v>
      </c>
      <c r="U196">
        <f t="shared" si="113"/>
        <v>33.517187500000013</v>
      </c>
      <c r="V196">
        <f t="shared" si="114"/>
        <v>5.2007894399959946</v>
      </c>
      <c r="W196">
        <f t="shared" si="115"/>
        <v>67.658386319656884</v>
      </c>
      <c r="X196">
        <f t="shared" si="116"/>
        <v>3.5442665551125732</v>
      </c>
      <c r="Y196">
        <f t="shared" si="117"/>
        <v>5.2384733776644223</v>
      </c>
      <c r="Z196">
        <f t="shared" si="118"/>
        <v>1.6565228848834215</v>
      </c>
      <c r="AA196">
        <f t="shared" si="119"/>
        <v>-64.204708459841314</v>
      </c>
      <c r="AB196">
        <f t="shared" si="120"/>
        <v>19.287280401753126</v>
      </c>
      <c r="AC196">
        <f t="shared" si="121"/>
        <v>1.6023276296692526</v>
      </c>
      <c r="AD196">
        <f t="shared" si="122"/>
        <v>151.10629218402661</v>
      </c>
      <c r="AE196">
        <f t="shared" si="123"/>
        <v>28.539035610538527</v>
      </c>
      <c r="AF196">
        <f t="shared" si="124"/>
        <v>1.3862489295493312</v>
      </c>
      <c r="AG196">
        <f t="shared" si="125"/>
        <v>19.296668253948724</v>
      </c>
      <c r="AH196">
        <v>1238.651039802206</v>
      </c>
      <c r="AI196">
        <v>1213.3078787878781</v>
      </c>
      <c r="AJ196">
        <v>1.723988929581612</v>
      </c>
      <c r="AK196">
        <v>65.771731375418483</v>
      </c>
      <c r="AL196">
        <f t="shared" si="126"/>
        <v>1.4558890807220251</v>
      </c>
      <c r="AM196">
        <v>33.744086564940353</v>
      </c>
      <c r="AN196">
        <v>34.99128951048953</v>
      </c>
      <c r="AO196">
        <v>9.1069229015098667E-3</v>
      </c>
      <c r="AP196">
        <v>88.071452504573628</v>
      </c>
      <c r="AQ196">
        <v>1</v>
      </c>
      <c r="AR196">
        <v>0</v>
      </c>
      <c r="AS196">
        <f t="shared" si="127"/>
        <v>1</v>
      </c>
      <c r="AT196">
        <f t="shared" si="128"/>
        <v>0</v>
      </c>
      <c r="AU196">
        <f t="shared" si="129"/>
        <v>47370.997904370204</v>
      </c>
      <c r="AV196" t="s">
        <v>413</v>
      </c>
      <c r="AW196" t="s">
        <v>413</v>
      </c>
      <c r="AX196">
        <v>0</v>
      </c>
      <c r="AY196">
        <v>0</v>
      </c>
      <c r="AZ196" t="e">
        <f t="shared" si="130"/>
        <v>#DIV/0!</v>
      </c>
      <c r="BA196">
        <v>0</v>
      </c>
      <c r="BB196" t="s">
        <v>413</v>
      </c>
      <c r="BC196" t="s">
        <v>413</v>
      </c>
      <c r="BD196">
        <v>0</v>
      </c>
      <c r="BE196">
        <v>0</v>
      </c>
      <c r="BF196" t="e">
        <f t="shared" si="131"/>
        <v>#DIV/0!</v>
      </c>
      <c r="BG196">
        <v>0.5</v>
      </c>
      <c r="BH196">
        <f t="shared" si="132"/>
        <v>1009.4786997991945</v>
      </c>
      <c r="BI196">
        <f t="shared" si="133"/>
        <v>19.296668253948724</v>
      </c>
      <c r="BJ196" t="e">
        <f t="shared" si="134"/>
        <v>#DIV/0!</v>
      </c>
      <c r="BK196">
        <f t="shared" si="135"/>
        <v>1.9115478372933689E-2</v>
      </c>
      <c r="BL196" t="e">
        <f t="shared" si="136"/>
        <v>#DIV/0!</v>
      </c>
      <c r="BM196" t="e">
        <f t="shared" si="137"/>
        <v>#DIV/0!</v>
      </c>
      <c r="BN196" t="s">
        <v>413</v>
      </c>
      <c r="BO196">
        <v>0</v>
      </c>
      <c r="BP196" t="e">
        <f t="shared" si="138"/>
        <v>#DIV/0!</v>
      </c>
      <c r="BQ196" t="e">
        <f t="shared" si="139"/>
        <v>#DIV/0!</v>
      </c>
      <c r="BR196" t="e">
        <f t="shared" si="140"/>
        <v>#DIV/0!</v>
      </c>
      <c r="BS196" t="e">
        <f t="shared" si="141"/>
        <v>#DIV/0!</v>
      </c>
      <c r="BT196" t="e">
        <f t="shared" si="142"/>
        <v>#DIV/0!</v>
      </c>
      <c r="BU196" t="e">
        <f t="shared" si="143"/>
        <v>#DIV/0!</v>
      </c>
      <c r="BV196" t="e">
        <f t="shared" si="144"/>
        <v>#DIV/0!</v>
      </c>
      <c r="BW196" t="e">
        <f t="shared" si="145"/>
        <v>#DIV/0!</v>
      </c>
      <c r="BX196" t="s">
        <v>413</v>
      </c>
      <c r="BY196" t="s">
        <v>413</v>
      </c>
      <c r="BZ196" t="s">
        <v>413</v>
      </c>
      <c r="CA196" t="s">
        <v>413</v>
      </c>
      <c r="CB196" t="s">
        <v>413</v>
      </c>
      <c r="CC196" t="s">
        <v>413</v>
      </c>
      <c r="CD196" t="s">
        <v>413</v>
      </c>
      <c r="CE196" t="s">
        <v>413</v>
      </c>
      <c r="CF196">
        <v>251</v>
      </c>
      <c r="CG196">
        <v>1000</v>
      </c>
      <c r="CH196" t="s">
        <v>414</v>
      </c>
      <c r="CI196">
        <v>8.5</v>
      </c>
      <c r="CJ196">
        <v>1.992</v>
      </c>
      <c r="CK196">
        <v>33.67</v>
      </c>
      <c r="CL196">
        <v>2.6106759999999999E-5</v>
      </c>
      <c r="CM196">
        <v>3.7014436000000001E-4</v>
      </c>
      <c r="CN196">
        <v>1.8797999360000001E-2</v>
      </c>
      <c r="CO196">
        <v>1.9799999999999999E-4</v>
      </c>
      <c r="CP196">
        <f t="shared" si="146"/>
        <v>1199.9675</v>
      </c>
      <c r="CQ196">
        <f t="shared" si="147"/>
        <v>1009.4786997991945</v>
      </c>
      <c r="CR196">
        <f t="shared" si="148"/>
        <v>0.84125503382316147</v>
      </c>
      <c r="CS196">
        <f t="shared" si="149"/>
        <v>0.16202221527870175</v>
      </c>
      <c r="CT196">
        <v>6</v>
      </c>
      <c r="CU196">
        <v>0.5</v>
      </c>
      <c r="CV196" t="s">
        <v>415</v>
      </c>
      <c r="CW196">
        <v>2</v>
      </c>
      <c r="CX196" t="b">
        <v>1</v>
      </c>
      <c r="CY196">
        <v>1657206179.2874999</v>
      </c>
      <c r="CZ196">
        <v>1167.8462500000001</v>
      </c>
      <c r="DA196">
        <v>1195.66875</v>
      </c>
      <c r="DB196">
        <v>34.978587500000003</v>
      </c>
      <c r="DC196">
        <v>33.744425000000007</v>
      </c>
      <c r="DD196">
        <v>1169.01875</v>
      </c>
      <c r="DE196">
        <v>34.531337500000006</v>
      </c>
      <c r="DF196">
        <v>650.36487499999998</v>
      </c>
      <c r="DG196">
        <v>101.22675</v>
      </c>
      <c r="DH196">
        <v>9.999897499999999E-2</v>
      </c>
      <c r="DI196">
        <v>33.646225000000001</v>
      </c>
      <c r="DJ196">
        <v>999.9</v>
      </c>
      <c r="DK196">
        <v>33.517187500000013</v>
      </c>
      <c r="DL196">
        <v>0</v>
      </c>
      <c r="DM196">
        <v>0</v>
      </c>
      <c r="DN196">
        <v>9019.7649999999994</v>
      </c>
      <c r="DO196">
        <v>0</v>
      </c>
      <c r="DP196">
        <v>1855.7075</v>
      </c>
      <c r="DQ196">
        <v>-27.821987499999999</v>
      </c>
      <c r="DR196">
        <v>1210.17625</v>
      </c>
      <c r="DS196">
        <v>1237.42625</v>
      </c>
      <c r="DT196">
        <v>1.2341537499999999</v>
      </c>
      <c r="DU196">
        <v>1195.66875</v>
      </c>
      <c r="DV196">
        <v>33.744425000000007</v>
      </c>
      <c r="DW196">
        <v>3.5407674999999998</v>
      </c>
      <c r="DX196">
        <v>3.4158374999999999</v>
      </c>
      <c r="DY196">
        <v>26.816512500000002</v>
      </c>
      <c r="DZ196">
        <v>26.207137500000002</v>
      </c>
      <c r="EA196">
        <v>1199.9675</v>
      </c>
      <c r="EB196">
        <v>0.95799237500000001</v>
      </c>
      <c r="EC196">
        <v>4.2007849999999999E-2</v>
      </c>
      <c r="ED196">
        <v>0</v>
      </c>
      <c r="EE196">
        <v>546.33999999999992</v>
      </c>
      <c r="EF196">
        <v>5.0001600000000002</v>
      </c>
      <c r="EG196">
        <v>8169.0825000000004</v>
      </c>
      <c r="EH196">
        <v>9514.8924999999981</v>
      </c>
      <c r="EI196">
        <v>47.617125000000001</v>
      </c>
      <c r="EJ196">
        <v>50.125</v>
      </c>
      <c r="EK196">
        <v>48.804499999999997</v>
      </c>
      <c r="EL196">
        <v>48.843499999999999</v>
      </c>
      <c r="EM196">
        <v>49.374749999999999</v>
      </c>
      <c r="EN196">
        <v>1144.7674999999999</v>
      </c>
      <c r="EO196">
        <v>50.2</v>
      </c>
      <c r="EP196">
        <v>0</v>
      </c>
      <c r="EQ196">
        <v>610762.5</v>
      </c>
      <c r="ER196">
        <v>0</v>
      </c>
      <c r="ES196">
        <v>545.97131999999999</v>
      </c>
      <c r="ET196">
        <v>3.0458461546612692</v>
      </c>
      <c r="EU196">
        <v>-614.20538441917495</v>
      </c>
      <c r="EV196">
        <v>8224.5863999999983</v>
      </c>
      <c r="EW196">
        <v>15</v>
      </c>
      <c r="EX196">
        <v>1657194677</v>
      </c>
      <c r="EY196" t="s">
        <v>416</v>
      </c>
      <c r="EZ196">
        <v>1657194677</v>
      </c>
      <c r="FA196">
        <v>1657194677</v>
      </c>
      <c r="FB196">
        <v>4</v>
      </c>
      <c r="FC196">
        <v>-0.154</v>
      </c>
      <c r="FD196">
        <v>6.0000000000000001E-3</v>
      </c>
      <c r="FE196">
        <v>-1.1719999999999999</v>
      </c>
      <c r="FF196">
        <v>0.44700000000000001</v>
      </c>
      <c r="FG196">
        <v>415</v>
      </c>
      <c r="FH196">
        <v>30</v>
      </c>
      <c r="FI196">
        <v>0.27</v>
      </c>
      <c r="FJ196">
        <v>0.12</v>
      </c>
      <c r="FK196">
        <v>-27.742739024390239</v>
      </c>
      <c r="FL196">
        <v>-0.12854634146340579</v>
      </c>
      <c r="FM196">
        <v>7.7912445788874379E-2</v>
      </c>
      <c r="FN196">
        <v>1</v>
      </c>
      <c r="FO196">
        <v>545.76282352941166</v>
      </c>
      <c r="FP196">
        <v>3.342215430788408</v>
      </c>
      <c r="FQ196">
        <v>0.3736407106069129</v>
      </c>
      <c r="FR196">
        <v>0</v>
      </c>
      <c r="FS196">
        <v>1.232015609756097</v>
      </c>
      <c r="FT196">
        <v>-0.22228160278745401</v>
      </c>
      <c r="FU196">
        <v>3.5866871666829038E-2</v>
      </c>
      <c r="FV196">
        <v>0</v>
      </c>
      <c r="FW196">
        <v>1</v>
      </c>
      <c r="FX196">
        <v>3</v>
      </c>
      <c r="FY196" t="s">
        <v>417</v>
      </c>
      <c r="FZ196">
        <v>3.3688099999999999</v>
      </c>
      <c r="GA196">
        <v>2.8937900000000001</v>
      </c>
      <c r="GB196">
        <v>0.200382</v>
      </c>
      <c r="GC196">
        <v>0.205925</v>
      </c>
      <c r="GD196">
        <v>0.14321800000000001</v>
      </c>
      <c r="GE196">
        <v>0.14247199999999999</v>
      </c>
      <c r="GF196">
        <v>27537.4</v>
      </c>
      <c r="GG196">
        <v>23808.3</v>
      </c>
      <c r="GH196">
        <v>30795.4</v>
      </c>
      <c r="GI196">
        <v>27959.3</v>
      </c>
      <c r="GJ196">
        <v>34783.5</v>
      </c>
      <c r="GK196">
        <v>33855.5</v>
      </c>
      <c r="GL196">
        <v>40163.599999999999</v>
      </c>
      <c r="GM196">
        <v>39000</v>
      </c>
      <c r="GN196">
        <v>2.3178200000000002</v>
      </c>
      <c r="GO196">
        <v>1.5302500000000001</v>
      </c>
      <c r="GP196">
        <v>0</v>
      </c>
      <c r="GQ196">
        <v>5.7268899999999998E-2</v>
      </c>
      <c r="GR196">
        <v>999.9</v>
      </c>
      <c r="GS196">
        <v>32.596800000000002</v>
      </c>
      <c r="GT196">
        <v>46.3</v>
      </c>
      <c r="GU196">
        <v>44</v>
      </c>
      <c r="GV196">
        <v>41.866100000000003</v>
      </c>
      <c r="GW196">
        <v>49.913699999999999</v>
      </c>
      <c r="GX196">
        <v>42.431899999999999</v>
      </c>
      <c r="GY196">
        <v>1</v>
      </c>
      <c r="GZ196">
        <v>0.708318</v>
      </c>
      <c r="HA196">
        <v>1.7029099999999999</v>
      </c>
      <c r="HB196">
        <v>20.1983</v>
      </c>
      <c r="HC196">
        <v>5.2144399999999997</v>
      </c>
      <c r="HD196">
        <v>11.974</v>
      </c>
      <c r="HE196">
        <v>4.9896500000000001</v>
      </c>
      <c r="HF196">
        <v>3.2925</v>
      </c>
      <c r="HG196">
        <v>7081.8</v>
      </c>
      <c r="HH196">
        <v>9999</v>
      </c>
      <c r="HI196">
        <v>9999</v>
      </c>
      <c r="HJ196">
        <v>659.4</v>
      </c>
      <c r="HK196">
        <v>4.9713200000000004</v>
      </c>
      <c r="HL196">
        <v>1.87477</v>
      </c>
      <c r="HM196">
        <v>1.8710599999999999</v>
      </c>
      <c r="HN196">
        <v>1.87087</v>
      </c>
      <c r="HO196">
        <v>1.87531</v>
      </c>
      <c r="HP196">
        <v>1.8720600000000001</v>
      </c>
      <c r="HQ196">
        <v>1.86751</v>
      </c>
      <c r="HR196">
        <v>1.8785099999999999</v>
      </c>
      <c r="HS196">
        <v>0</v>
      </c>
      <c r="HT196">
        <v>0</v>
      </c>
      <c r="HU196">
        <v>0</v>
      </c>
      <c r="HV196">
        <v>0</v>
      </c>
      <c r="HW196" t="s">
        <v>418</v>
      </c>
      <c r="HX196" t="s">
        <v>419</v>
      </c>
      <c r="HY196" t="s">
        <v>420</v>
      </c>
      <c r="HZ196" t="s">
        <v>420</v>
      </c>
      <c r="IA196" t="s">
        <v>420</v>
      </c>
      <c r="IB196" t="s">
        <v>420</v>
      </c>
      <c r="IC196">
        <v>0</v>
      </c>
      <c r="ID196">
        <v>100</v>
      </c>
      <c r="IE196">
        <v>100</v>
      </c>
      <c r="IF196">
        <v>-1.17</v>
      </c>
      <c r="IG196">
        <v>0.44719999999999999</v>
      </c>
      <c r="IH196">
        <v>-1.172199999999918</v>
      </c>
      <c r="II196">
        <v>0</v>
      </c>
      <c r="IJ196">
        <v>0</v>
      </c>
      <c r="IK196">
        <v>0</v>
      </c>
      <c r="IL196">
        <v>0.44723499999999922</v>
      </c>
      <c r="IM196">
        <v>0</v>
      </c>
      <c r="IN196">
        <v>0</v>
      </c>
      <c r="IO196">
        <v>0</v>
      </c>
      <c r="IP196">
        <v>-1</v>
      </c>
      <c r="IQ196">
        <v>-1</v>
      </c>
      <c r="IR196">
        <v>-1</v>
      </c>
      <c r="IS196">
        <v>-1</v>
      </c>
      <c r="IT196">
        <v>191.7</v>
      </c>
      <c r="IU196">
        <v>191.7</v>
      </c>
      <c r="IV196">
        <v>2.5109900000000001</v>
      </c>
      <c r="IW196">
        <v>2.5622600000000002</v>
      </c>
      <c r="IX196">
        <v>1.49902</v>
      </c>
      <c r="IY196">
        <v>2.2766099999999998</v>
      </c>
      <c r="IZ196">
        <v>1.69678</v>
      </c>
      <c r="JA196">
        <v>2.3925800000000002</v>
      </c>
      <c r="JB196">
        <v>45.920999999999999</v>
      </c>
      <c r="JC196">
        <v>13.7906</v>
      </c>
      <c r="JD196">
        <v>18</v>
      </c>
      <c r="JE196">
        <v>709.03</v>
      </c>
      <c r="JF196">
        <v>270.33</v>
      </c>
      <c r="JG196">
        <v>30</v>
      </c>
      <c r="JH196">
        <v>36.335000000000001</v>
      </c>
      <c r="JI196">
        <v>30.000599999999999</v>
      </c>
      <c r="JJ196">
        <v>36.088299999999997</v>
      </c>
      <c r="JK196">
        <v>36.095199999999998</v>
      </c>
      <c r="JL196">
        <v>50.354500000000002</v>
      </c>
      <c r="JM196">
        <v>21.749700000000001</v>
      </c>
      <c r="JN196">
        <v>2.3509000000000002</v>
      </c>
      <c r="JO196">
        <v>30</v>
      </c>
      <c r="JP196">
        <v>1210.4100000000001</v>
      </c>
      <c r="JQ196">
        <v>33.7117</v>
      </c>
      <c r="JR196">
        <v>98.168099999999995</v>
      </c>
      <c r="JS196">
        <v>98.189800000000005</v>
      </c>
    </row>
    <row r="197" spans="1:279" x14ac:dyDescent="0.2">
      <c r="A197">
        <v>182</v>
      </c>
      <c r="B197">
        <v>1657206185.5999999</v>
      </c>
      <c r="C197">
        <v>722.5</v>
      </c>
      <c r="D197" t="s">
        <v>783</v>
      </c>
      <c r="E197" t="s">
        <v>784</v>
      </c>
      <c r="F197">
        <v>4</v>
      </c>
      <c r="G197">
        <v>1657206183.5999999</v>
      </c>
      <c r="H197">
        <f t="shared" si="100"/>
        <v>1.4513668759729122E-3</v>
      </c>
      <c r="I197">
        <f t="shared" si="101"/>
        <v>1.4513668759729121</v>
      </c>
      <c r="J197">
        <f t="shared" si="102"/>
        <v>19.018687209187011</v>
      </c>
      <c r="K197">
        <f t="shared" si="103"/>
        <v>1175.0571428571429</v>
      </c>
      <c r="L197">
        <f t="shared" si="104"/>
        <v>790.46460429730746</v>
      </c>
      <c r="M197">
        <f t="shared" si="105"/>
        <v>80.096175381567463</v>
      </c>
      <c r="N197">
        <f t="shared" si="106"/>
        <v>119.06615740412082</v>
      </c>
      <c r="O197">
        <f t="shared" si="107"/>
        <v>8.631453682067583E-2</v>
      </c>
      <c r="P197">
        <f t="shared" si="108"/>
        <v>2.7725530082640519</v>
      </c>
      <c r="Q197">
        <f t="shared" si="109"/>
        <v>8.4849038260251156E-2</v>
      </c>
      <c r="R197">
        <f t="shared" si="110"/>
        <v>5.3160245554057531E-2</v>
      </c>
      <c r="S197">
        <f t="shared" si="111"/>
        <v>194.43387561247079</v>
      </c>
      <c r="T197">
        <f t="shared" si="112"/>
        <v>34.470618719741196</v>
      </c>
      <c r="U197">
        <f t="shared" si="113"/>
        <v>33.53181428571429</v>
      </c>
      <c r="V197">
        <f t="shared" si="114"/>
        <v>5.2050491430418164</v>
      </c>
      <c r="W197">
        <f t="shared" si="115"/>
        <v>67.632893285540291</v>
      </c>
      <c r="X197">
        <f t="shared" si="116"/>
        <v>3.5466556241799707</v>
      </c>
      <c r="Y197">
        <f t="shared" si="117"/>
        <v>5.2439803354357384</v>
      </c>
      <c r="Z197">
        <f t="shared" si="118"/>
        <v>1.6583935188618457</v>
      </c>
      <c r="AA197">
        <f t="shared" si="119"/>
        <v>-64.005279230405435</v>
      </c>
      <c r="AB197">
        <f t="shared" si="120"/>
        <v>19.909920520500336</v>
      </c>
      <c r="AC197">
        <f t="shared" si="121"/>
        <v>1.6542860580087808</v>
      </c>
      <c r="AD197">
        <f t="shared" si="122"/>
        <v>151.99280296057447</v>
      </c>
      <c r="AE197">
        <f t="shared" si="123"/>
        <v>28.447992219659195</v>
      </c>
      <c r="AF197">
        <f t="shared" si="124"/>
        <v>1.4104754859808981</v>
      </c>
      <c r="AG197">
        <f t="shared" si="125"/>
        <v>19.018687209187011</v>
      </c>
      <c r="AH197">
        <v>1245.465407641607</v>
      </c>
      <c r="AI197">
        <v>1220.297454545454</v>
      </c>
      <c r="AJ197">
        <v>1.746475498262847</v>
      </c>
      <c r="AK197">
        <v>65.771731375418483</v>
      </c>
      <c r="AL197">
        <f t="shared" si="126"/>
        <v>1.4513668759729121</v>
      </c>
      <c r="AM197">
        <v>33.744835614296143</v>
      </c>
      <c r="AN197">
        <v>35.007139160839188</v>
      </c>
      <c r="AO197">
        <v>5.5467538674612796E-3</v>
      </c>
      <c r="AP197">
        <v>88.071452504573628</v>
      </c>
      <c r="AQ197">
        <v>1</v>
      </c>
      <c r="AR197">
        <v>0</v>
      </c>
      <c r="AS197">
        <f t="shared" si="127"/>
        <v>1</v>
      </c>
      <c r="AT197">
        <f t="shared" si="128"/>
        <v>0</v>
      </c>
      <c r="AU197">
        <f t="shared" si="129"/>
        <v>47369.902551087631</v>
      </c>
      <c r="AV197" t="s">
        <v>413</v>
      </c>
      <c r="AW197" t="s">
        <v>413</v>
      </c>
      <c r="AX197">
        <v>0</v>
      </c>
      <c r="AY197">
        <v>0</v>
      </c>
      <c r="AZ197" t="e">
        <f t="shared" si="130"/>
        <v>#DIV/0!</v>
      </c>
      <c r="BA197">
        <v>0</v>
      </c>
      <c r="BB197" t="s">
        <v>413</v>
      </c>
      <c r="BC197" t="s">
        <v>413</v>
      </c>
      <c r="BD197">
        <v>0</v>
      </c>
      <c r="BE197">
        <v>0</v>
      </c>
      <c r="BF197" t="e">
        <f t="shared" si="131"/>
        <v>#DIV/0!</v>
      </c>
      <c r="BG197">
        <v>0.5</v>
      </c>
      <c r="BH197">
        <f t="shared" si="132"/>
        <v>1009.5443997992074</v>
      </c>
      <c r="BI197">
        <f t="shared" si="133"/>
        <v>19.018687209187011</v>
      </c>
      <c r="BJ197" t="e">
        <f t="shared" si="134"/>
        <v>#DIV/0!</v>
      </c>
      <c r="BK197">
        <f t="shared" si="135"/>
        <v>1.8838881393398565E-2</v>
      </c>
      <c r="BL197" t="e">
        <f t="shared" si="136"/>
        <v>#DIV/0!</v>
      </c>
      <c r="BM197" t="e">
        <f t="shared" si="137"/>
        <v>#DIV/0!</v>
      </c>
      <c r="BN197" t="s">
        <v>413</v>
      </c>
      <c r="BO197">
        <v>0</v>
      </c>
      <c r="BP197" t="e">
        <f t="shared" si="138"/>
        <v>#DIV/0!</v>
      </c>
      <c r="BQ197" t="e">
        <f t="shared" si="139"/>
        <v>#DIV/0!</v>
      </c>
      <c r="BR197" t="e">
        <f t="shared" si="140"/>
        <v>#DIV/0!</v>
      </c>
      <c r="BS197" t="e">
        <f t="shared" si="141"/>
        <v>#DIV/0!</v>
      </c>
      <c r="BT197" t="e">
        <f t="shared" si="142"/>
        <v>#DIV/0!</v>
      </c>
      <c r="BU197" t="e">
        <f t="shared" si="143"/>
        <v>#DIV/0!</v>
      </c>
      <c r="BV197" t="e">
        <f t="shared" si="144"/>
        <v>#DIV/0!</v>
      </c>
      <c r="BW197" t="e">
        <f t="shared" si="145"/>
        <v>#DIV/0!</v>
      </c>
      <c r="BX197" t="s">
        <v>413</v>
      </c>
      <c r="BY197" t="s">
        <v>413</v>
      </c>
      <c r="BZ197" t="s">
        <v>413</v>
      </c>
      <c r="CA197" t="s">
        <v>413</v>
      </c>
      <c r="CB197" t="s">
        <v>413</v>
      </c>
      <c r="CC197" t="s">
        <v>413</v>
      </c>
      <c r="CD197" t="s">
        <v>413</v>
      </c>
      <c r="CE197" t="s">
        <v>413</v>
      </c>
      <c r="CF197">
        <v>251</v>
      </c>
      <c r="CG197">
        <v>1000</v>
      </c>
      <c r="CH197" t="s">
        <v>414</v>
      </c>
      <c r="CI197">
        <v>8.5</v>
      </c>
      <c r="CJ197">
        <v>1.992</v>
      </c>
      <c r="CK197">
        <v>33.67</v>
      </c>
      <c r="CL197">
        <v>2.6106759999999999E-5</v>
      </c>
      <c r="CM197">
        <v>3.7014436000000001E-4</v>
      </c>
      <c r="CN197">
        <v>1.8797999360000001E-2</v>
      </c>
      <c r="CO197">
        <v>1.9799999999999999E-4</v>
      </c>
      <c r="CP197">
        <f t="shared" si="146"/>
        <v>1200.045714285714</v>
      </c>
      <c r="CQ197">
        <f t="shared" si="147"/>
        <v>1009.5443997992074</v>
      </c>
      <c r="CR197">
        <f t="shared" si="148"/>
        <v>0.84125495202497691</v>
      </c>
      <c r="CS197">
        <f t="shared" si="149"/>
        <v>0.16202205740820538</v>
      </c>
      <c r="CT197">
        <v>6</v>
      </c>
      <c r="CU197">
        <v>0.5</v>
      </c>
      <c r="CV197" t="s">
        <v>415</v>
      </c>
      <c r="CW197">
        <v>2</v>
      </c>
      <c r="CX197" t="b">
        <v>1</v>
      </c>
      <c r="CY197">
        <v>1657206183.5999999</v>
      </c>
      <c r="CZ197">
        <v>1175.0571428571429</v>
      </c>
      <c r="DA197">
        <v>1202.8314285714289</v>
      </c>
      <c r="DB197">
        <v>35.001742857142858</v>
      </c>
      <c r="DC197">
        <v>33.746028571428567</v>
      </c>
      <c r="DD197">
        <v>1176.231428571429</v>
      </c>
      <c r="DE197">
        <v>34.554542857142863</v>
      </c>
      <c r="DF197">
        <v>650.35800000000006</v>
      </c>
      <c r="DG197">
        <v>101.22799999999999</v>
      </c>
      <c r="DH197">
        <v>9.9972114285714286E-2</v>
      </c>
      <c r="DI197">
        <v>33.665014285714292</v>
      </c>
      <c r="DJ197">
        <v>999.89999999999986</v>
      </c>
      <c r="DK197">
        <v>33.53181428571429</v>
      </c>
      <c r="DL197">
        <v>0</v>
      </c>
      <c r="DM197">
        <v>0</v>
      </c>
      <c r="DN197">
        <v>9020.0014285714278</v>
      </c>
      <c r="DO197">
        <v>0</v>
      </c>
      <c r="DP197">
        <v>1779.7814285714289</v>
      </c>
      <c r="DQ197">
        <v>-27.77374285714286</v>
      </c>
      <c r="DR197">
        <v>1217.6785714285711</v>
      </c>
      <c r="DS197">
        <v>1244.838571428571</v>
      </c>
      <c r="DT197">
        <v>1.2557528571428569</v>
      </c>
      <c r="DU197">
        <v>1202.8314285714289</v>
      </c>
      <c r="DV197">
        <v>33.746028571428567</v>
      </c>
      <c r="DW197">
        <v>3.5431571428571429</v>
      </c>
      <c r="DX197">
        <v>3.416041428571428</v>
      </c>
      <c r="DY197">
        <v>26.82798571428572</v>
      </c>
      <c r="DZ197">
        <v>26.208128571428571</v>
      </c>
      <c r="EA197">
        <v>1200.045714285714</v>
      </c>
      <c r="EB197">
        <v>0.95799571428571417</v>
      </c>
      <c r="EC197">
        <v>4.2004571428571433E-2</v>
      </c>
      <c r="ED197">
        <v>0</v>
      </c>
      <c r="EE197">
        <v>546.64471428571426</v>
      </c>
      <c r="EF197">
        <v>5.0001600000000002</v>
      </c>
      <c r="EG197">
        <v>8038.7999999999984</v>
      </c>
      <c r="EH197">
        <v>9515.5314285714285</v>
      </c>
      <c r="EI197">
        <v>47.616</v>
      </c>
      <c r="EJ197">
        <v>50.133857142857153</v>
      </c>
      <c r="EK197">
        <v>48.83</v>
      </c>
      <c r="EL197">
        <v>48.830000000000013</v>
      </c>
      <c r="EM197">
        <v>49.383714285714291</v>
      </c>
      <c r="EN197">
        <v>1144.8457142857139</v>
      </c>
      <c r="EO197">
        <v>50.2</v>
      </c>
      <c r="EP197">
        <v>0</v>
      </c>
      <c r="EQ197">
        <v>610766.09999990463</v>
      </c>
      <c r="ER197">
        <v>0</v>
      </c>
      <c r="ES197">
        <v>546.18308000000002</v>
      </c>
      <c r="ET197">
        <v>3.6387692257407909</v>
      </c>
      <c r="EU197">
        <v>-1235.9246172049379</v>
      </c>
      <c r="EV197">
        <v>8170.2668000000003</v>
      </c>
      <c r="EW197">
        <v>15</v>
      </c>
      <c r="EX197">
        <v>1657194677</v>
      </c>
      <c r="EY197" t="s">
        <v>416</v>
      </c>
      <c r="EZ197">
        <v>1657194677</v>
      </c>
      <c r="FA197">
        <v>1657194677</v>
      </c>
      <c r="FB197">
        <v>4</v>
      </c>
      <c r="FC197">
        <v>-0.154</v>
      </c>
      <c r="FD197">
        <v>6.0000000000000001E-3</v>
      </c>
      <c r="FE197">
        <v>-1.1719999999999999</v>
      </c>
      <c r="FF197">
        <v>0.44700000000000001</v>
      </c>
      <c r="FG197">
        <v>415</v>
      </c>
      <c r="FH197">
        <v>30</v>
      </c>
      <c r="FI197">
        <v>0.27</v>
      </c>
      <c r="FJ197">
        <v>0.12</v>
      </c>
      <c r="FK197">
        <v>-27.748158536585368</v>
      </c>
      <c r="FL197">
        <v>-0.4825860627177373</v>
      </c>
      <c r="FM197">
        <v>8.3325313038598026E-2</v>
      </c>
      <c r="FN197">
        <v>1</v>
      </c>
      <c r="FO197">
        <v>545.98879411764699</v>
      </c>
      <c r="FP197">
        <v>3.4815737194185972</v>
      </c>
      <c r="FQ197">
        <v>0.39321411465688072</v>
      </c>
      <c r="FR197">
        <v>0</v>
      </c>
      <c r="FS197">
        <v>1.2273000000000001</v>
      </c>
      <c r="FT197">
        <v>2.2979790940768029E-2</v>
      </c>
      <c r="FU197">
        <v>3.0865794786541279E-2</v>
      </c>
      <c r="FV197">
        <v>1</v>
      </c>
      <c r="FW197">
        <v>2</v>
      </c>
      <c r="FX197">
        <v>3</v>
      </c>
      <c r="FY197" t="s">
        <v>490</v>
      </c>
      <c r="FZ197">
        <v>3.3687800000000001</v>
      </c>
      <c r="GA197">
        <v>2.8938700000000002</v>
      </c>
      <c r="GB197">
        <v>0.20111100000000001</v>
      </c>
      <c r="GC197">
        <v>0.206626</v>
      </c>
      <c r="GD197">
        <v>0.143262</v>
      </c>
      <c r="GE197">
        <v>0.142483</v>
      </c>
      <c r="GF197">
        <v>27512.3</v>
      </c>
      <c r="GG197">
        <v>23786.400000000001</v>
      </c>
      <c r="GH197">
        <v>30795.599999999999</v>
      </c>
      <c r="GI197">
        <v>27958.5</v>
      </c>
      <c r="GJ197">
        <v>34781.4</v>
      </c>
      <c r="GK197">
        <v>33854.300000000003</v>
      </c>
      <c r="GL197">
        <v>40163.199999999997</v>
      </c>
      <c r="GM197">
        <v>38999.1</v>
      </c>
      <c r="GN197">
        <v>2.3179799999999999</v>
      </c>
      <c r="GO197">
        <v>1.53</v>
      </c>
      <c r="GP197">
        <v>0</v>
      </c>
      <c r="GQ197">
        <v>5.6166199999999999E-2</v>
      </c>
      <c r="GR197">
        <v>999.9</v>
      </c>
      <c r="GS197">
        <v>32.631599999999999</v>
      </c>
      <c r="GT197">
        <v>46.3</v>
      </c>
      <c r="GU197">
        <v>44</v>
      </c>
      <c r="GV197">
        <v>41.86</v>
      </c>
      <c r="GW197">
        <v>50.273699999999998</v>
      </c>
      <c r="GX197">
        <v>42.283700000000003</v>
      </c>
      <c r="GY197">
        <v>1</v>
      </c>
      <c r="GZ197">
        <v>0.70859000000000005</v>
      </c>
      <c r="HA197">
        <v>1.708</v>
      </c>
      <c r="HB197">
        <v>20.197900000000001</v>
      </c>
      <c r="HC197">
        <v>5.2147399999999999</v>
      </c>
      <c r="HD197">
        <v>11.974</v>
      </c>
      <c r="HE197">
        <v>4.9900500000000001</v>
      </c>
      <c r="HF197">
        <v>3.2925800000000001</v>
      </c>
      <c r="HG197">
        <v>7081.8</v>
      </c>
      <c r="HH197">
        <v>9999</v>
      </c>
      <c r="HI197">
        <v>9999</v>
      </c>
      <c r="HJ197">
        <v>659.4</v>
      </c>
      <c r="HK197">
        <v>4.9713099999999999</v>
      </c>
      <c r="HL197">
        <v>1.8747799999999999</v>
      </c>
      <c r="HM197">
        <v>1.87104</v>
      </c>
      <c r="HN197">
        <v>1.8708499999999999</v>
      </c>
      <c r="HO197">
        <v>1.87531</v>
      </c>
      <c r="HP197">
        <v>1.87201</v>
      </c>
      <c r="HQ197">
        <v>1.8674999999999999</v>
      </c>
      <c r="HR197">
        <v>1.8785099999999999</v>
      </c>
      <c r="HS197">
        <v>0</v>
      </c>
      <c r="HT197">
        <v>0</v>
      </c>
      <c r="HU197">
        <v>0</v>
      </c>
      <c r="HV197">
        <v>0</v>
      </c>
      <c r="HW197" t="s">
        <v>418</v>
      </c>
      <c r="HX197" t="s">
        <v>419</v>
      </c>
      <c r="HY197" t="s">
        <v>420</v>
      </c>
      <c r="HZ197" t="s">
        <v>420</v>
      </c>
      <c r="IA197" t="s">
        <v>420</v>
      </c>
      <c r="IB197" t="s">
        <v>420</v>
      </c>
      <c r="IC197">
        <v>0</v>
      </c>
      <c r="ID197">
        <v>100</v>
      </c>
      <c r="IE197">
        <v>100</v>
      </c>
      <c r="IF197">
        <v>-1.17</v>
      </c>
      <c r="IG197">
        <v>0.44729999999999998</v>
      </c>
      <c r="IH197">
        <v>-1.172199999999918</v>
      </c>
      <c r="II197">
        <v>0</v>
      </c>
      <c r="IJ197">
        <v>0</v>
      </c>
      <c r="IK197">
        <v>0</v>
      </c>
      <c r="IL197">
        <v>0.44723499999999922</v>
      </c>
      <c r="IM197">
        <v>0</v>
      </c>
      <c r="IN197">
        <v>0</v>
      </c>
      <c r="IO197">
        <v>0</v>
      </c>
      <c r="IP197">
        <v>-1</v>
      </c>
      <c r="IQ197">
        <v>-1</v>
      </c>
      <c r="IR197">
        <v>-1</v>
      </c>
      <c r="IS197">
        <v>-1</v>
      </c>
      <c r="IT197">
        <v>191.8</v>
      </c>
      <c r="IU197">
        <v>191.8</v>
      </c>
      <c r="IV197">
        <v>2.52563</v>
      </c>
      <c r="IW197">
        <v>2.5622600000000002</v>
      </c>
      <c r="IX197">
        <v>1.49902</v>
      </c>
      <c r="IY197">
        <v>2.2766099999999998</v>
      </c>
      <c r="IZ197">
        <v>1.69678</v>
      </c>
      <c r="JA197">
        <v>2.3584000000000001</v>
      </c>
      <c r="JB197">
        <v>45.9499</v>
      </c>
      <c r="JC197">
        <v>13.7818</v>
      </c>
      <c r="JD197">
        <v>18</v>
      </c>
      <c r="JE197">
        <v>709.21100000000001</v>
      </c>
      <c r="JF197">
        <v>270.23</v>
      </c>
      <c r="JG197">
        <v>30.000900000000001</v>
      </c>
      <c r="JH197">
        <v>36.341000000000001</v>
      </c>
      <c r="JI197">
        <v>30.000499999999999</v>
      </c>
      <c r="JJ197">
        <v>36.093299999999999</v>
      </c>
      <c r="JK197">
        <v>36.099299999999999</v>
      </c>
      <c r="JL197">
        <v>50.588999999999999</v>
      </c>
      <c r="JM197">
        <v>21.749700000000001</v>
      </c>
      <c r="JN197">
        <v>2.3509000000000002</v>
      </c>
      <c r="JO197">
        <v>30</v>
      </c>
      <c r="JP197">
        <v>1217.0899999999999</v>
      </c>
      <c r="JQ197">
        <v>33.7117</v>
      </c>
      <c r="JR197">
        <v>98.1678</v>
      </c>
      <c r="JS197">
        <v>98.187200000000004</v>
      </c>
    </row>
    <row r="198" spans="1:279" x14ac:dyDescent="0.2">
      <c r="A198">
        <v>183</v>
      </c>
      <c r="B198">
        <v>1657206189.5999999</v>
      </c>
      <c r="C198">
        <v>726.5</v>
      </c>
      <c r="D198" t="s">
        <v>785</v>
      </c>
      <c r="E198" t="s">
        <v>786</v>
      </c>
      <c r="F198">
        <v>4</v>
      </c>
      <c r="G198">
        <v>1657206187.2874999</v>
      </c>
      <c r="H198">
        <f t="shared" si="100"/>
        <v>1.444344114862656E-3</v>
      </c>
      <c r="I198">
        <f t="shared" si="101"/>
        <v>1.4443441148626561</v>
      </c>
      <c r="J198">
        <f t="shared" si="102"/>
        <v>19.060689754745262</v>
      </c>
      <c r="K198">
        <f t="shared" si="103"/>
        <v>1181.2</v>
      </c>
      <c r="L198">
        <f t="shared" si="104"/>
        <v>793.06135093367595</v>
      </c>
      <c r="M198">
        <f t="shared" si="105"/>
        <v>80.35922952396443</v>
      </c>
      <c r="N198">
        <f t="shared" si="106"/>
        <v>119.68849799824</v>
      </c>
      <c r="O198">
        <f t="shared" si="107"/>
        <v>8.5693660732992158E-2</v>
      </c>
      <c r="P198">
        <f t="shared" si="108"/>
        <v>2.7648553469161365</v>
      </c>
      <c r="Q198">
        <f t="shared" si="109"/>
        <v>8.4245030476410965E-2</v>
      </c>
      <c r="R198">
        <f t="shared" si="110"/>
        <v>5.2781257897755812E-2</v>
      </c>
      <c r="S198">
        <f t="shared" si="111"/>
        <v>194.42159211244595</v>
      </c>
      <c r="T198">
        <f t="shared" si="112"/>
        <v>34.486134405952917</v>
      </c>
      <c r="U198">
        <f t="shared" si="113"/>
        <v>33.550274999999999</v>
      </c>
      <c r="V198">
        <f t="shared" si="114"/>
        <v>5.2104297184336854</v>
      </c>
      <c r="W198">
        <f t="shared" si="115"/>
        <v>67.620141902839805</v>
      </c>
      <c r="X198">
        <f t="shared" si="116"/>
        <v>3.5482897511450795</v>
      </c>
      <c r="Y198">
        <f t="shared" si="117"/>
        <v>5.2473858399224449</v>
      </c>
      <c r="Z198">
        <f t="shared" si="118"/>
        <v>1.6621399672886059</v>
      </c>
      <c r="AA198">
        <f t="shared" si="119"/>
        <v>-63.695575465443127</v>
      </c>
      <c r="AB198">
        <f t="shared" si="120"/>
        <v>18.833589672843143</v>
      </c>
      <c r="AC198">
        <f t="shared" si="121"/>
        <v>1.5694429060941741</v>
      </c>
      <c r="AD198">
        <f t="shared" si="122"/>
        <v>151.12904922594012</v>
      </c>
      <c r="AE198">
        <f t="shared" si="123"/>
        <v>28.423415078166304</v>
      </c>
      <c r="AF198">
        <f t="shared" si="124"/>
        <v>1.4238221313250248</v>
      </c>
      <c r="AG198">
        <f t="shared" si="125"/>
        <v>19.060689754745262</v>
      </c>
      <c r="AH198">
        <v>1252.405865876048</v>
      </c>
      <c r="AI198">
        <v>1227.2158787878791</v>
      </c>
      <c r="AJ198">
        <v>1.7423934072253631</v>
      </c>
      <c r="AK198">
        <v>65.771731375418483</v>
      </c>
      <c r="AL198">
        <f t="shared" si="126"/>
        <v>1.4443441148626561</v>
      </c>
      <c r="AM198">
        <v>33.748585325652847</v>
      </c>
      <c r="AN198">
        <v>35.025823776223781</v>
      </c>
      <c r="AO198">
        <v>1.585544153867468E-3</v>
      </c>
      <c r="AP198">
        <v>88.071452504573628</v>
      </c>
      <c r="AQ198">
        <v>1</v>
      </c>
      <c r="AR198">
        <v>0</v>
      </c>
      <c r="AS198">
        <f t="shared" si="127"/>
        <v>1</v>
      </c>
      <c r="AT198">
        <f t="shared" si="128"/>
        <v>0</v>
      </c>
      <c r="AU198">
        <f t="shared" si="129"/>
        <v>47156.720237771471</v>
      </c>
      <c r="AV198" t="s">
        <v>413</v>
      </c>
      <c r="AW198" t="s">
        <v>413</v>
      </c>
      <c r="AX198">
        <v>0</v>
      </c>
      <c r="AY198">
        <v>0</v>
      </c>
      <c r="AZ198" t="e">
        <f t="shared" si="130"/>
        <v>#DIV/0!</v>
      </c>
      <c r="BA198">
        <v>0</v>
      </c>
      <c r="BB198" t="s">
        <v>413</v>
      </c>
      <c r="BC198" t="s">
        <v>413</v>
      </c>
      <c r="BD198">
        <v>0</v>
      </c>
      <c r="BE198">
        <v>0</v>
      </c>
      <c r="BF198" t="e">
        <f t="shared" si="131"/>
        <v>#DIV/0!</v>
      </c>
      <c r="BG198">
        <v>0.5</v>
      </c>
      <c r="BH198">
        <f t="shared" si="132"/>
        <v>1009.4797497991947</v>
      </c>
      <c r="BI198">
        <f t="shared" si="133"/>
        <v>19.060689754745262</v>
      </c>
      <c r="BJ198" t="e">
        <f t="shared" si="134"/>
        <v>#DIV/0!</v>
      </c>
      <c r="BK198">
        <f t="shared" si="135"/>
        <v>1.8881696000872535E-2</v>
      </c>
      <c r="BL198" t="e">
        <f t="shared" si="136"/>
        <v>#DIV/0!</v>
      </c>
      <c r="BM198" t="e">
        <f t="shared" si="137"/>
        <v>#DIV/0!</v>
      </c>
      <c r="BN198" t="s">
        <v>413</v>
      </c>
      <c r="BO198">
        <v>0</v>
      </c>
      <c r="BP198" t="e">
        <f t="shared" si="138"/>
        <v>#DIV/0!</v>
      </c>
      <c r="BQ198" t="e">
        <f t="shared" si="139"/>
        <v>#DIV/0!</v>
      </c>
      <c r="BR198" t="e">
        <f t="shared" si="140"/>
        <v>#DIV/0!</v>
      </c>
      <c r="BS198" t="e">
        <f t="shared" si="141"/>
        <v>#DIV/0!</v>
      </c>
      <c r="BT198" t="e">
        <f t="shared" si="142"/>
        <v>#DIV/0!</v>
      </c>
      <c r="BU198" t="e">
        <f t="shared" si="143"/>
        <v>#DIV/0!</v>
      </c>
      <c r="BV198" t="e">
        <f t="shared" si="144"/>
        <v>#DIV/0!</v>
      </c>
      <c r="BW198" t="e">
        <f t="shared" si="145"/>
        <v>#DIV/0!</v>
      </c>
      <c r="BX198" t="s">
        <v>413</v>
      </c>
      <c r="BY198" t="s">
        <v>413</v>
      </c>
      <c r="BZ198" t="s">
        <v>413</v>
      </c>
      <c r="CA198" t="s">
        <v>413</v>
      </c>
      <c r="CB198" t="s">
        <v>413</v>
      </c>
      <c r="CC198" t="s">
        <v>413</v>
      </c>
      <c r="CD198" t="s">
        <v>413</v>
      </c>
      <c r="CE198" t="s">
        <v>413</v>
      </c>
      <c r="CF198">
        <v>251</v>
      </c>
      <c r="CG198">
        <v>1000</v>
      </c>
      <c r="CH198" t="s">
        <v>414</v>
      </c>
      <c r="CI198">
        <v>8.5</v>
      </c>
      <c r="CJ198">
        <v>1.992</v>
      </c>
      <c r="CK198">
        <v>33.67</v>
      </c>
      <c r="CL198">
        <v>2.6106759999999999E-5</v>
      </c>
      <c r="CM198">
        <v>3.7014436000000001E-4</v>
      </c>
      <c r="CN198">
        <v>1.8797999360000001E-2</v>
      </c>
      <c r="CO198">
        <v>1.9799999999999999E-4</v>
      </c>
      <c r="CP198">
        <f t="shared" si="146"/>
        <v>1199.96875</v>
      </c>
      <c r="CQ198">
        <f t="shared" si="147"/>
        <v>1009.4797497991947</v>
      </c>
      <c r="CR198">
        <f t="shared" si="148"/>
        <v>0.84125503251580069</v>
      </c>
      <c r="CS198">
        <f t="shared" si="149"/>
        <v>0.16202221275549547</v>
      </c>
      <c r="CT198">
        <v>6</v>
      </c>
      <c r="CU198">
        <v>0.5</v>
      </c>
      <c r="CV198" t="s">
        <v>415</v>
      </c>
      <c r="CW198">
        <v>2</v>
      </c>
      <c r="CX198" t="b">
        <v>1</v>
      </c>
      <c r="CY198">
        <v>1657206187.2874999</v>
      </c>
      <c r="CZ198">
        <v>1181.2</v>
      </c>
      <c r="DA198">
        <v>1208.9725000000001</v>
      </c>
      <c r="DB198">
        <v>35.017899999999997</v>
      </c>
      <c r="DC198">
        <v>33.750399999999999</v>
      </c>
      <c r="DD198">
        <v>1182.375</v>
      </c>
      <c r="DE198">
        <v>34.570687499999998</v>
      </c>
      <c r="DF198">
        <v>650.39662499999997</v>
      </c>
      <c r="DG198">
        <v>101.227875</v>
      </c>
      <c r="DH198">
        <v>0.10001019999999999</v>
      </c>
      <c r="DI198">
        <v>33.676625000000001</v>
      </c>
      <c r="DJ198">
        <v>999.9</v>
      </c>
      <c r="DK198">
        <v>33.550274999999999</v>
      </c>
      <c r="DL198">
        <v>0</v>
      </c>
      <c r="DM198">
        <v>0</v>
      </c>
      <c r="DN198">
        <v>8979.1412500000006</v>
      </c>
      <c r="DO198">
        <v>0</v>
      </c>
      <c r="DP198">
        <v>1626.54125</v>
      </c>
      <c r="DQ198">
        <v>-27.773174999999998</v>
      </c>
      <c r="DR198">
        <v>1224.0662500000001</v>
      </c>
      <c r="DS198">
        <v>1251.2025000000001</v>
      </c>
      <c r="DT198">
        <v>1.26753125</v>
      </c>
      <c r="DU198">
        <v>1208.9725000000001</v>
      </c>
      <c r="DV198">
        <v>33.750399999999999</v>
      </c>
      <c r="DW198">
        <v>3.5447912499999998</v>
      </c>
      <c r="DX198">
        <v>3.4164824999999999</v>
      </c>
      <c r="DY198">
        <v>26.835812499999999</v>
      </c>
      <c r="DZ198">
        <v>26.2103</v>
      </c>
      <c r="EA198">
        <v>1199.96875</v>
      </c>
      <c r="EB198">
        <v>0.95799374999999998</v>
      </c>
      <c r="EC198">
        <v>4.2006500000000002E-2</v>
      </c>
      <c r="ED198">
        <v>0</v>
      </c>
      <c r="EE198">
        <v>546.88662500000009</v>
      </c>
      <c r="EF198">
        <v>5.0001600000000002</v>
      </c>
      <c r="EG198">
        <v>7997.8562500000007</v>
      </c>
      <c r="EH198">
        <v>9514.916250000002</v>
      </c>
      <c r="EI198">
        <v>47.632624999999997</v>
      </c>
      <c r="EJ198">
        <v>50.171499999999988</v>
      </c>
      <c r="EK198">
        <v>48.827874999999999</v>
      </c>
      <c r="EL198">
        <v>48.859250000000003</v>
      </c>
      <c r="EM198">
        <v>49.374749999999999</v>
      </c>
      <c r="EN198">
        <v>1144.76875</v>
      </c>
      <c r="EO198">
        <v>50.2</v>
      </c>
      <c r="EP198">
        <v>0</v>
      </c>
      <c r="EQ198">
        <v>610770.29999995232</v>
      </c>
      <c r="ER198">
        <v>0</v>
      </c>
      <c r="ES198">
        <v>546.47238461538461</v>
      </c>
      <c r="ET198">
        <v>4.6603076779685404</v>
      </c>
      <c r="EU198">
        <v>-1130.977433860849</v>
      </c>
      <c r="EV198">
        <v>8099.1026923076925</v>
      </c>
      <c r="EW198">
        <v>15</v>
      </c>
      <c r="EX198">
        <v>1657194677</v>
      </c>
      <c r="EY198" t="s">
        <v>416</v>
      </c>
      <c r="EZ198">
        <v>1657194677</v>
      </c>
      <c r="FA198">
        <v>1657194677</v>
      </c>
      <c r="FB198">
        <v>4</v>
      </c>
      <c r="FC198">
        <v>-0.154</v>
      </c>
      <c r="FD198">
        <v>6.0000000000000001E-3</v>
      </c>
      <c r="FE198">
        <v>-1.1719999999999999</v>
      </c>
      <c r="FF198">
        <v>0.44700000000000001</v>
      </c>
      <c r="FG198">
        <v>415</v>
      </c>
      <c r="FH198">
        <v>30</v>
      </c>
      <c r="FI198">
        <v>0.27</v>
      </c>
      <c r="FJ198">
        <v>0.12</v>
      </c>
      <c r="FK198">
        <v>-27.759626829268299</v>
      </c>
      <c r="FL198">
        <v>-0.28822369337988513</v>
      </c>
      <c r="FM198">
        <v>7.4192288154860189E-2</v>
      </c>
      <c r="FN198">
        <v>1</v>
      </c>
      <c r="FO198">
        <v>546.22873529411754</v>
      </c>
      <c r="FP198">
        <v>3.9364247471462268</v>
      </c>
      <c r="FQ198">
        <v>0.43503889676154123</v>
      </c>
      <c r="FR198">
        <v>0</v>
      </c>
      <c r="FS198">
        <v>1.227586829268293</v>
      </c>
      <c r="FT198">
        <v>0.29002641114982841</v>
      </c>
      <c r="FU198">
        <v>3.057342034202053E-2</v>
      </c>
      <c r="FV198">
        <v>0</v>
      </c>
      <c r="FW198">
        <v>1</v>
      </c>
      <c r="FX198">
        <v>3</v>
      </c>
      <c r="FY198" t="s">
        <v>417</v>
      </c>
      <c r="FZ198">
        <v>3.36863</v>
      </c>
      <c r="GA198">
        <v>2.8932500000000001</v>
      </c>
      <c r="GB198">
        <v>0.20182600000000001</v>
      </c>
      <c r="GC198">
        <v>0.20735899999999999</v>
      </c>
      <c r="GD198">
        <v>0.14330699999999999</v>
      </c>
      <c r="GE198">
        <v>0.14249100000000001</v>
      </c>
      <c r="GF198">
        <v>27487.5</v>
      </c>
      <c r="GG198">
        <v>23764.5</v>
      </c>
      <c r="GH198">
        <v>30795.599999999999</v>
      </c>
      <c r="GI198">
        <v>27958.799999999999</v>
      </c>
      <c r="GJ198">
        <v>34779.9</v>
      </c>
      <c r="GK198">
        <v>33854</v>
      </c>
      <c r="GL198">
        <v>40163.5</v>
      </c>
      <c r="GM198">
        <v>38999.199999999997</v>
      </c>
      <c r="GN198">
        <v>2.31772</v>
      </c>
      <c r="GO198">
        <v>1.53023</v>
      </c>
      <c r="GP198">
        <v>0</v>
      </c>
      <c r="GQ198">
        <v>5.5149200000000002E-2</v>
      </c>
      <c r="GR198">
        <v>999.9</v>
      </c>
      <c r="GS198">
        <v>32.666400000000003</v>
      </c>
      <c r="GT198">
        <v>46.3</v>
      </c>
      <c r="GU198">
        <v>44</v>
      </c>
      <c r="GV198">
        <v>41.863900000000001</v>
      </c>
      <c r="GW198">
        <v>50.093699999999998</v>
      </c>
      <c r="GX198">
        <v>42.580100000000002</v>
      </c>
      <c r="GY198">
        <v>1</v>
      </c>
      <c r="GZ198">
        <v>0.708951</v>
      </c>
      <c r="HA198">
        <v>1.7157899999999999</v>
      </c>
      <c r="HB198">
        <v>20.197299999999998</v>
      </c>
      <c r="HC198">
        <v>5.2127999999999997</v>
      </c>
      <c r="HD198">
        <v>11.974</v>
      </c>
      <c r="HE198">
        <v>4.9891500000000004</v>
      </c>
      <c r="HF198">
        <v>3.2921999999999998</v>
      </c>
      <c r="HG198">
        <v>7081.8</v>
      </c>
      <c r="HH198">
        <v>9999</v>
      </c>
      <c r="HI198">
        <v>9999</v>
      </c>
      <c r="HJ198">
        <v>659.4</v>
      </c>
      <c r="HK198">
        <v>4.97133</v>
      </c>
      <c r="HL198">
        <v>1.8747199999999999</v>
      </c>
      <c r="HM198">
        <v>1.8710500000000001</v>
      </c>
      <c r="HN198">
        <v>1.8708400000000001</v>
      </c>
      <c r="HO198">
        <v>1.87531</v>
      </c>
      <c r="HP198">
        <v>1.87202</v>
      </c>
      <c r="HQ198">
        <v>1.8674999999999999</v>
      </c>
      <c r="HR198">
        <v>1.8785099999999999</v>
      </c>
      <c r="HS198">
        <v>0</v>
      </c>
      <c r="HT198">
        <v>0</v>
      </c>
      <c r="HU198">
        <v>0</v>
      </c>
      <c r="HV198">
        <v>0</v>
      </c>
      <c r="HW198" t="s">
        <v>418</v>
      </c>
      <c r="HX198" t="s">
        <v>419</v>
      </c>
      <c r="HY198" t="s">
        <v>420</v>
      </c>
      <c r="HZ198" t="s">
        <v>420</v>
      </c>
      <c r="IA198" t="s">
        <v>420</v>
      </c>
      <c r="IB198" t="s">
        <v>420</v>
      </c>
      <c r="IC198">
        <v>0</v>
      </c>
      <c r="ID198">
        <v>100</v>
      </c>
      <c r="IE198">
        <v>100</v>
      </c>
      <c r="IF198">
        <v>-1.17</v>
      </c>
      <c r="IG198">
        <v>0.44729999999999998</v>
      </c>
      <c r="IH198">
        <v>-1.172199999999918</v>
      </c>
      <c r="II198">
        <v>0</v>
      </c>
      <c r="IJ198">
        <v>0</v>
      </c>
      <c r="IK198">
        <v>0</v>
      </c>
      <c r="IL198">
        <v>0.44723499999999922</v>
      </c>
      <c r="IM198">
        <v>0</v>
      </c>
      <c r="IN198">
        <v>0</v>
      </c>
      <c r="IO198">
        <v>0</v>
      </c>
      <c r="IP198">
        <v>-1</v>
      </c>
      <c r="IQ198">
        <v>-1</v>
      </c>
      <c r="IR198">
        <v>-1</v>
      </c>
      <c r="IS198">
        <v>-1</v>
      </c>
      <c r="IT198">
        <v>191.9</v>
      </c>
      <c r="IU198">
        <v>191.9</v>
      </c>
      <c r="IV198">
        <v>2.5366200000000001</v>
      </c>
      <c r="IW198">
        <v>2.5622600000000002</v>
      </c>
      <c r="IX198">
        <v>1.49902</v>
      </c>
      <c r="IY198">
        <v>2.2778299999999998</v>
      </c>
      <c r="IZ198">
        <v>1.69678</v>
      </c>
      <c r="JA198">
        <v>2.4206500000000002</v>
      </c>
      <c r="JB198">
        <v>45.9499</v>
      </c>
      <c r="JC198">
        <v>13.7818</v>
      </c>
      <c r="JD198">
        <v>18</v>
      </c>
      <c r="JE198">
        <v>709.05399999999997</v>
      </c>
      <c r="JF198">
        <v>270.35500000000002</v>
      </c>
      <c r="JG198">
        <v>30.0016</v>
      </c>
      <c r="JH198">
        <v>36.346899999999998</v>
      </c>
      <c r="JI198">
        <v>30.000499999999999</v>
      </c>
      <c r="JJ198">
        <v>36.097999999999999</v>
      </c>
      <c r="JK198">
        <v>36.103900000000003</v>
      </c>
      <c r="JL198">
        <v>50.817</v>
      </c>
      <c r="JM198">
        <v>21.749700000000001</v>
      </c>
      <c r="JN198">
        <v>2.3509000000000002</v>
      </c>
      <c r="JO198">
        <v>30</v>
      </c>
      <c r="JP198">
        <v>1223.77</v>
      </c>
      <c r="JQ198">
        <v>33.851300000000002</v>
      </c>
      <c r="JR198">
        <v>98.168199999999999</v>
      </c>
      <c r="JS198">
        <v>98.187799999999996</v>
      </c>
    </row>
    <row r="199" spans="1:279" x14ac:dyDescent="0.2">
      <c r="A199">
        <v>184</v>
      </c>
      <c r="B199">
        <v>1657206193.5999999</v>
      </c>
      <c r="C199">
        <v>730.5</v>
      </c>
      <c r="D199" t="s">
        <v>787</v>
      </c>
      <c r="E199" t="s">
        <v>788</v>
      </c>
      <c r="F199">
        <v>4</v>
      </c>
      <c r="G199">
        <v>1657206191.5999999</v>
      </c>
      <c r="H199">
        <f t="shared" si="100"/>
        <v>1.4434605368053306E-3</v>
      </c>
      <c r="I199">
        <f t="shared" si="101"/>
        <v>1.4434605368053306</v>
      </c>
      <c r="J199">
        <f t="shared" si="102"/>
        <v>19.255631298123305</v>
      </c>
      <c r="K199">
        <f t="shared" si="103"/>
        <v>1188.4142857142861</v>
      </c>
      <c r="L199">
        <f t="shared" si="104"/>
        <v>794.72752531451079</v>
      </c>
      <c r="M199">
        <f t="shared" si="105"/>
        <v>80.527006300138765</v>
      </c>
      <c r="N199">
        <f t="shared" si="106"/>
        <v>120.4179314602404</v>
      </c>
      <c r="O199">
        <f t="shared" si="107"/>
        <v>8.5302664335093301E-2</v>
      </c>
      <c r="P199">
        <f t="shared" si="108"/>
        <v>2.7749336678177143</v>
      </c>
      <c r="Q199">
        <f t="shared" si="109"/>
        <v>8.3872223521971948E-2</v>
      </c>
      <c r="R199">
        <f t="shared" si="110"/>
        <v>5.2546661078139399E-2</v>
      </c>
      <c r="S199">
        <f t="shared" si="111"/>
        <v>194.43768904102748</v>
      </c>
      <c r="T199">
        <f t="shared" si="112"/>
        <v>34.501923682983303</v>
      </c>
      <c r="U199">
        <f t="shared" si="113"/>
        <v>33.575528571428563</v>
      </c>
      <c r="V199">
        <f t="shared" si="114"/>
        <v>5.2177979811169939</v>
      </c>
      <c r="W199">
        <f t="shared" si="115"/>
        <v>67.572353218755453</v>
      </c>
      <c r="X199">
        <f t="shared" si="116"/>
        <v>3.5493868890305462</v>
      </c>
      <c r="Y199">
        <f t="shared" si="117"/>
        <v>5.2527205579772156</v>
      </c>
      <c r="Z199">
        <f t="shared" si="118"/>
        <v>1.6684110920864477</v>
      </c>
      <c r="AA199">
        <f t="shared" si="119"/>
        <v>-63.656609673115078</v>
      </c>
      <c r="AB199">
        <f t="shared" si="120"/>
        <v>17.843270961944111</v>
      </c>
      <c r="AC199">
        <f t="shared" si="121"/>
        <v>1.4818319715063542</v>
      </c>
      <c r="AD199">
        <f t="shared" si="122"/>
        <v>150.10618230136288</v>
      </c>
      <c r="AE199">
        <f t="shared" si="123"/>
        <v>28.51169599893004</v>
      </c>
      <c r="AF199">
        <f t="shared" si="124"/>
        <v>1.4341047780883933</v>
      </c>
      <c r="AG199">
        <f t="shared" si="125"/>
        <v>19.255631298123305</v>
      </c>
      <c r="AH199">
        <v>1259.4202637015121</v>
      </c>
      <c r="AI199">
        <v>1234.1349696969701</v>
      </c>
      <c r="AJ199">
        <v>1.7196411834618821</v>
      </c>
      <c r="AK199">
        <v>65.771731375418483</v>
      </c>
      <c r="AL199">
        <f t="shared" si="126"/>
        <v>1.4434605368053306</v>
      </c>
      <c r="AM199">
        <v>33.752540380675534</v>
      </c>
      <c r="AN199">
        <v>35.030447552447583</v>
      </c>
      <c r="AO199">
        <v>1.3224047096202351E-3</v>
      </c>
      <c r="AP199">
        <v>88.071452504573628</v>
      </c>
      <c r="AQ199">
        <v>1</v>
      </c>
      <c r="AR199">
        <v>0</v>
      </c>
      <c r="AS199">
        <f t="shared" si="127"/>
        <v>1</v>
      </c>
      <c r="AT199">
        <f t="shared" si="128"/>
        <v>0</v>
      </c>
      <c r="AU199">
        <f t="shared" si="129"/>
        <v>47430.72770113749</v>
      </c>
      <c r="AV199" t="s">
        <v>413</v>
      </c>
      <c r="AW199" t="s">
        <v>413</v>
      </c>
      <c r="AX199">
        <v>0</v>
      </c>
      <c r="AY199">
        <v>0</v>
      </c>
      <c r="AZ199" t="e">
        <f t="shared" si="130"/>
        <v>#DIV/0!</v>
      </c>
      <c r="BA199">
        <v>0</v>
      </c>
      <c r="BB199" t="s">
        <v>413</v>
      </c>
      <c r="BC199" t="s">
        <v>413</v>
      </c>
      <c r="BD199">
        <v>0</v>
      </c>
      <c r="BE199">
        <v>0</v>
      </c>
      <c r="BF199" t="e">
        <f t="shared" si="131"/>
        <v>#DIV/0!</v>
      </c>
      <c r="BG199">
        <v>0.5</v>
      </c>
      <c r="BH199">
        <f t="shared" si="132"/>
        <v>1009.5636855134854</v>
      </c>
      <c r="BI199">
        <f t="shared" si="133"/>
        <v>19.255631298123305</v>
      </c>
      <c r="BJ199" t="e">
        <f t="shared" si="134"/>
        <v>#DIV/0!</v>
      </c>
      <c r="BK199">
        <f t="shared" si="135"/>
        <v>1.9073221010648261E-2</v>
      </c>
      <c r="BL199" t="e">
        <f t="shared" si="136"/>
        <v>#DIV/0!</v>
      </c>
      <c r="BM199" t="e">
        <f t="shared" si="137"/>
        <v>#DIV/0!</v>
      </c>
      <c r="BN199" t="s">
        <v>413</v>
      </c>
      <c r="BO199">
        <v>0</v>
      </c>
      <c r="BP199" t="e">
        <f t="shared" si="138"/>
        <v>#DIV/0!</v>
      </c>
      <c r="BQ199" t="e">
        <f t="shared" si="139"/>
        <v>#DIV/0!</v>
      </c>
      <c r="BR199" t="e">
        <f t="shared" si="140"/>
        <v>#DIV/0!</v>
      </c>
      <c r="BS199" t="e">
        <f t="shared" si="141"/>
        <v>#DIV/0!</v>
      </c>
      <c r="BT199" t="e">
        <f t="shared" si="142"/>
        <v>#DIV/0!</v>
      </c>
      <c r="BU199" t="e">
        <f t="shared" si="143"/>
        <v>#DIV/0!</v>
      </c>
      <c r="BV199" t="e">
        <f t="shared" si="144"/>
        <v>#DIV/0!</v>
      </c>
      <c r="BW199" t="e">
        <f t="shared" si="145"/>
        <v>#DIV/0!</v>
      </c>
      <c r="BX199" t="s">
        <v>413</v>
      </c>
      <c r="BY199" t="s">
        <v>413</v>
      </c>
      <c r="BZ199" t="s">
        <v>413</v>
      </c>
      <c r="CA199" t="s">
        <v>413</v>
      </c>
      <c r="CB199" t="s">
        <v>413</v>
      </c>
      <c r="CC199" t="s">
        <v>413</v>
      </c>
      <c r="CD199" t="s">
        <v>413</v>
      </c>
      <c r="CE199" t="s">
        <v>413</v>
      </c>
      <c r="CF199">
        <v>251</v>
      </c>
      <c r="CG199">
        <v>1000</v>
      </c>
      <c r="CH199" t="s">
        <v>414</v>
      </c>
      <c r="CI199">
        <v>8.5</v>
      </c>
      <c r="CJ199">
        <v>1.992</v>
      </c>
      <c r="CK199">
        <v>33.67</v>
      </c>
      <c r="CL199">
        <v>2.6106759999999999E-5</v>
      </c>
      <c r="CM199">
        <v>3.7014436000000001E-4</v>
      </c>
      <c r="CN199">
        <v>1.8797999360000001E-2</v>
      </c>
      <c r="CO199">
        <v>1.9799999999999999E-4</v>
      </c>
      <c r="CP199">
        <f t="shared" si="146"/>
        <v>1200.068571428571</v>
      </c>
      <c r="CQ199">
        <f t="shared" si="147"/>
        <v>1009.5636855134854</v>
      </c>
      <c r="CR199">
        <f t="shared" si="148"/>
        <v>0.84125499954697835</v>
      </c>
      <c r="CS199">
        <f t="shared" si="149"/>
        <v>0.16202214912566817</v>
      </c>
      <c r="CT199">
        <v>6</v>
      </c>
      <c r="CU199">
        <v>0.5</v>
      </c>
      <c r="CV199" t="s">
        <v>415</v>
      </c>
      <c r="CW199">
        <v>2</v>
      </c>
      <c r="CX199" t="b">
        <v>1</v>
      </c>
      <c r="CY199">
        <v>1657206191.5999999</v>
      </c>
      <c r="CZ199">
        <v>1188.4142857142861</v>
      </c>
      <c r="DA199">
        <v>1216.29</v>
      </c>
      <c r="DB199">
        <v>35.02918571428571</v>
      </c>
      <c r="DC199">
        <v>33.752499999999998</v>
      </c>
      <c r="DD199">
        <v>1189.5857142857139</v>
      </c>
      <c r="DE199">
        <v>34.581942857142863</v>
      </c>
      <c r="DF199">
        <v>650.37271428571421</v>
      </c>
      <c r="DG199">
        <v>101.2268571428571</v>
      </c>
      <c r="DH199">
        <v>9.9702885714285719E-2</v>
      </c>
      <c r="DI199">
        <v>33.694800000000001</v>
      </c>
      <c r="DJ199">
        <v>999.89999999999986</v>
      </c>
      <c r="DK199">
        <v>33.575528571428563</v>
      </c>
      <c r="DL199">
        <v>0</v>
      </c>
      <c r="DM199">
        <v>0</v>
      </c>
      <c r="DN199">
        <v>9032.7657142857151</v>
      </c>
      <c r="DO199">
        <v>0</v>
      </c>
      <c r="DP199">
        <v>1635.611428571428</v>
      </c>
      <c r="DQ199">
        <v>-27.87781428571429</v>
      </c>
      <c r="DR199">
        <v>1231.555714285714</v>
      </c>
      <c r="DS199">
        <v>1258.777142857143</v>
      </c>
      <c r="DT199">
        <v>1.2766928571428571</v>
      </c>
      <c r="DU199">
        <v>1216.29</v>
      </c>
      <c r="DV199">
        <v>33.752499999999998</v>
      </c>
      <c r="DW199">
        <v>3.5458942857142861</v>
      </c>
      <c r="DX199">
        <v>3.4166599999999998</v>
      </c>
      <c r="DY199">
        <v>26.841114285714291</v>
      </c>
      <c r="DZ199">
        <v>26.211200000000002</v>
      </c>
      <c r="EA199">
        <v>1200.068571428571</v>
      </c>
      <c r="EB199">
        <v>0.95799414285714291</v>
      </c>
      <c r="EC199">
        <v>4.2006114285714283E-2</v>
      </c>
      <c r="ED199">
        <v>0</v>
      </c>
      <c r="EE199">
        <v>547.14057142857143</v>
      </c>
      <c r="EF199">
        <v>5.0001600000000002</v>
      </c>
      <c r="EG199">
        <v>8104.3499999999995</v>
      </c>
      <c r="EH199">
        <v>9515.7071428571417</v>
      </c>
      <c r="EI199">
        <v>47.625</v>
      </c>
      <c r="EJ199">
        <v>50.186999999999998</v>
      </c>
      <c r="EK199">
        <v>48.848000000000013</v>
      </c>
      <c r="EL199">
        <v>48.848000000000013</v>
      </c>
      <c r="EM199">
        <v>49.401428571428568</v>
      </c>
      <c r="EN199">
        <v>1144.8657142857139</v>
      </c>
      <c r="EO199">
        <v>50.202857142857148</v>
      </c>
      <c r="EP199">
        <v>0</v>
      </c>
      <c r="EQ199">
        <v>610774.5</v>
      </c>
      <c r="ER199">
        <v>0</v>
      </c>
      <c r="ES199">
        <v>546.79599999999994</v>
      </c>
      <c r="ET199">
        <v>4.5919230744472799</v>
      </c>
      <c r="EU199">
        <v>-41.817692334833779</v>
      </c>
      <c r="EV199">
        <v>8071.4127999999992</v>
      </c>
      <c r="EW199">
        <v>15</v>
      </c>
      <c r="EX199">
        <v>1657194677</v>
      </c>
      <c r="EY199" t="s">
        <v>416</v>
      </c>
      <c r="EZ199">
        <v>1657194677</v>
      </c>
      <c r="FA199">
        <v>1657194677</v>
      </c>
      <c r="FB199">
        <v>4</v>
      </c>
      <c r="FC199">
        <v>-0.154</v>
      </c>
      <c r="FD199">
        <v>6.0000000000000001E-3</v>
      </c>
      <c r="FE199">
        <v>-1.1719999999999999</v>
      </c>
      <c r="FF199">
        <v>0.44700000000000001</v>
      </c>
      <c r="FG199">
        <v>415</v>
      </c>
      <c r="FH199">
        <v>30</v>
      </c>
      <c r="FI199">
        <v>0.27</v>
      </c>
      <c r="FJ199">
        <v>0.12</v>
      </c>
      <c r="FK199">
        <v>-27.796395121951221</v>
      </c>
      <c r="FL199">
        <v>-0.32723832752612009</v>
      </c>
      <c r="FM199">
        <v>7.4284413725532766E-2</v>
      </c>
      <c r="FN199">
        <v>1</v>
      </c>
      <c r="FO199">
        <v>546.51249999999993</v>
      </c>
      <c r="FP199">
        <v>4.5695187154620207</v>
      </c>
      <c r="FQ199">
        <v>0.492697571598261</v>
      </c>
      <c r="FR199">
        <v>0</v>
      </c>
      <c r="FS199">
        <v>1.24394</v>
      </c>
      <c r="FT199">
        <v>0.28217080139372941</v>
      </c>
      <c r="FU199">
        <v>2.8666127627754879E-2</v>
      </c>
      <c r="FV199">
        <v>0</v>
      </c>
      <c r="FW199">
        <v>1</v>
      </c>
      <c r="FX199">
        <v>3</v>
      </c>
      <c r="FY199" t="s">
        <v>417</v>
      </c>
      <c r="FZ199">
        <v>3.3687</v>
      </c>
      <c r="GA199">
        <v>2.8940399999999999</v>
      </c>
      <c r="GB199">
        <v>0.202542</v>
      </c>
      <c r="GC199">
        <v>0.20807100000000001</v>
      </c>
      <c r="GD199">
        <v>0.143317</v>
      </c>
      <c r="GE199">
        <v>0.14249100000000001</v>
      </c>
      <c r="GF199">
        <v>27463.3</v>
      </c>
      <c r="GG199">
        <v>23743.4</v>
      </c>
      <c r="GH199">
        <v>30796.3</v>
      </c>
      <c r="GI199">
        <v>27959.200000000001</v>
      </c>
      <c r="GJ199">
        <v>34780.199999999997</v>
      </c>
      <c r="GK199">
        <v>33854.6</v>
      </c>
      <c r="GL199">
        <v>40164.300000000003</v>
      </c>
      <c r="GM199">
        <v>38999.800000000003</v>
      </c>
      <c r="GN199">
        <v>2.3178000000000001</v>
      </c>
      <c r="GO199">
        <v>1.53013</v>
      </c>
      <c r="GP199">
        <v>0</v>
      </c>
      <c r="GQ199">
        <v>5.5287000000000003E-2</v>
      </c>
      <c r="GR199">
        <v>999.9</v>
      </c>
      <c r="GS199">
        <v>32.699100000000001</v>
      </c>
      <c r="GT199">
        <v>46.3</v>
      </c>
      <c r="GU199">
        <v>44</v>
      </c>
      <c r="GV199">
        <v>41.86</v>
      </c>
      <c r="GW199">
        <v>49.853700000000003</v>
      </c>
      <c r="GX199">
        <v>42.896599999999999</v>
      </c>
      <c r="GY199">
        <v>1</v>
      </c>
      <c r="GZ199">
        <v>0.70936200000000005</v>
      </c>
      <c r="HA199">
        <v>1.7272000000000001</v>
      </c>
      <c r="HB199">
        <v>20.197800000000001</v>
      </c>
      <c r="HC199">
        <v>5.2151899999999998</v>
      </c>
      <c r="HD199">
        <v>11.974</v>
      </c>
      <c r="HE199">
        <v>4.9900500000000001</v>
      </c>
      <c r="HF199">
        <v>3.2926500000000001</v>
      </c>
      <c r="HG199">
        <v>7082</v>
      </c>
      <c r="HH199">
        <v>9999</v>
      </c>
      <c r="HI199">
        <v>9999</v>
      </c>
      <c r="HJ199">
        <v>659.4</v>
      </c>
      <c r="HK199">
        <v>4.9713200000000004</v>
      </c>
      <c r="HL199">
        <v>1.87477</v>
      </c>
      <c r="HM199">
        <v>1.87107</v>
      </c>
      <c r="HN199">
        <v>1.87087</v>
      </c>
      <c r="HO199">
        <v>1.87531</v>
      </c>
      <c r="HP199">
        <v>1.87202</v>
      </c>
      <c r="HQ199">
        <v>1.8675200000000001</v>
      </c>
      <c r="HR199">
        <v>1.8785099999999999</v>
      </c>
      <c r="HS199">
        <v>0</v>
      </c>
      <c r="HT199">
        <v>0</v>
      </c>
      <c r="HU199">
        <v>0</v>
      </c>
      <c r="HV199">
        <v>0</v>
      </c>
      <c r="HW199" t="s">
        <v>418</v>
      </c>
      <c r="HX199" t="s">
        <v>419</v>
      </c>
      <c r="HY199" t="s">
        <v>420</v>
      </c>
      <c r="HZ199" t="s">
        <v>420</v>
      </c>
      <c r="IA199" t="s">
        <v>420</v>
      </c>
      <c r="IB199" t="s">
        <v>420</v>
      </c>
      <c r="IC199">
        <v>0</v>
      </c>
      <c r="ID199">
        <v>100</v>
      </c>
      <c r="IE199">
        <v>100</v>
      </c>
      <c r="IF199">
        <v>-1.17</v>
      </c>
      <c r="IG199">
        <v>0.44729999999999998</v>
      </c>
      <c r="IH199">
        <v>-1.172199999999918</v>
      </c>
      <c r="II199">
        <v>0</v>
      </c>
      <c r="IJ199">
        <v>0</v>
      </c>
      <c r="IK199">
        <v>0</v>
      </c>
      <c r="IL199">
        <v>0.44723499999999922</v>
      </c>
      <c r="IM199">
        <v>0</v>
      </c>
      <c r="IN199">
        <v>0</v>
      </c>
      <c r="IO199">
        <v>0</v>
      </c>
      <c r="IP199">
        <v>-1</v>
      </c>
      <c r="IQ199">
        <v>-1</v>
      </c>
      <c r="IR199">
        <v>-1</v>
      </c>
      <c r="IS199">
        <v>-1</v>
      </c>
      <c r="IT199">
        <v>191.9</v>
      </c>
      <c r="IU199">
        <v>191.9</v>
      </c>
      <c r="IV199">
        <v>2.5451700000000002</v>
      </c>
      <c r="IW199">
        <v>2.5622600000000002</v>
      </c>
      <c r="IX199">
        <v>1.49902</v>
      </c>
      <c r="IY199">
        <v>2.2766099999999998</v>
      </c>
      <c r="IZ199">
        <v>1.69678</v>
      </c>
      <c r="JA199">
        <v>2.3120099999999999</v>
      </c>
      <c r="JB199">
        <v>45.9499</v>
      </c>
      <c r="JC199">
        <v>13.7818</v>
      </c>
      <c r="JD199">
        <v>18</v>
      </c>
      <c r="JE199">
        <v>709.17700000000002</v>
      </c>
      <c r="JF199">
        <v>270.33100000000002</v>
      </c>
      <c r="JG199">
        <v>30.002500000000001</v>
      </c>
      <c r="JH199">
        <v>36.353700000000003</v>
      </c>
      <c r="JI199">
        <v>30.000499999999999</v>
      </c>
      <c r="JJ199">
        <v>36.103299999999997</v>
      </c>
      <c r="JK199">
        <v>36.109400000000001</v>
      </c>
      <c r="JL199">
        <v>51.045200000000001</v>
      </c>
      <c r="JM199">
        <v>21.4694</v>
      </c>
      <c r="JN199">
        <v>2.3509000000000002</v>
      </c>
      <c r="JO199">
        <v>30</v>
      </c>
      <c r="JP199">
        <v>1230.45</v>
      </c>
      <c r="JQ199">
        <v>33.897100000000002</v>
      </c>
      <c r="JR199">
        <v>98.170199999999994</v>
      </c>
      <c r="JS199">
        <v>98.189300000000003</v>
      </c>
    </row>
    <row r="200" spans="1:279" x14ac:dyDescent="0.2">
      <c r="A200">
        <v>185</v>
      </c>
      <c r="B200">
        <v>1657206197.5999999</v>
      </c>
      <c r="C200">
        <v>734.5</v>
      </c>
      <c r="D200" t="s">
        <v>789</v>
      </c>
      <c r="E200" t="s">
        <v>790</v>
      </c>
      <c r="F200">
        <v>4</v>
      </c>
      <c r="G200">
        <v>1657206195.2874999</v>
      </c>
      <c r="H200">
        <f t="shared" si="100"/>
        <v>1.4402544184379835E-3</v>
      </c>
      <c r="I200">
        <f t="shared" si="101"/>
        <v>1.4402544184379835</v>
      </c>
      <c r="J200">
        <f t="shared" si="102"/>
        <v>19.461756324388546</v>
      </c>
      <c r="K200">
        <f t="shared" si="103"/>
        <v>1194.4974999999999</v>
      </c>
      <c r="L200">
        <f t="shared" si="104"/>
        <v>794.13793077723517</v>
      </c>
      <c r="M200">
        <f t="shared" si="105"/>
        <v>80.467405035201168</v>
      </c>
      <c r="N200">
        <f t="shared" si="106"/>
        <v>121.03453370117067</v>
      </c>
      <c r="O200">
        <f t="shared" si="107"/>
        <v>8.4710962592080982E-2</v>
      </c>
      <c r="P200">
        <f t="shared" si="108"/>
        <v>2.7759679946968805</v>
      </c>
      <c r="Q200">
        <f t="shared" si="109"/>
        <v>8.3300636778339099E-2</v>
      </c>
      <c r="R200">
        <f t="shared" si="110"/>
        <v>5.218765433250476E-2</v>
      </c>
      <c r="S200">
        <f t="shared" si="111"/>
        <v>194.43243748745809</v>
      </c>
      <c r="T200">
        <f t="shared" si="112"/>
        <v>34.511980153334129</v>
      </c>
      <c r="U200">
        <f t="shared" si="113"/>
        <v>33.602924999999999</v>
      </c>
      <c r="V200">
        <f t="shared" si="114"/>
        <v>5.2258017153572558</v>
      </c>
      <c r="W200">
        <f t="shared" si="115"/>
        <v>67.543249822703856</v>
      </c>
      <c r="X200">
        <f t="shared" si="116"/>
        <v>3.549742836744862</v>
      </c>
      <c r="Y200">
        <f t="shared" si="117"/>
        <v>5.2555108705350726</v>
      </c>
      <c r="Z200">
        <f t="shared" si="118"/>
        <v>1.6760588786123938</v>
      </c>
      <c r="AA200">
        <f t="shared" si="119"/>
        <v>-63.51521985311507</v>
      </c>
      <c r="AB200">
        <f t="shared" si="120"/>
        <v>15.17157838448937</v>
      </c>
      <c r="AC200">
        <f t="shared" si="121"/>
        <v>1.259713506677232</v>
      </c>
      <c r="AD200">
        <f t="shared" si="122"/>
        <v>147.34850952550963</v>
      </c>
      <c r="AE200">
        <f t="shared" si="123"/>
        <v>28.574000814851054</v>
      </c>
      <c r="AF200">
        <f t="shared" si="124"/>
        <v>1.4264170060207577</v>
      </c>
      <c r="AG200">
        <f t="shared" si="125"/>
        <v>19.461756324388546</v>
      </c>
      <c r="AH200">
        <v>1266.331253603812</v>
      </c>
      <c r="AI200">
        <v>1240.9416363636369</v>
      </c>
      <c r="AJ200">
        <v>1.696660901552165</v>
      </c>
      <c r="AK200">
        <v>65.771731375418483</v>
      </c>
      <c r="AL200">
        <f t="shared" si="126"/>
        <v>1.4402544184379835</v>
      </c>
      <c r="AM200">
        <v>33.753242404984427</v>
      </c>
      <c r="AN200">
        <v>35.033664335664369</v>
      </c>
      <c r="AO200">
        <v>3.2012422985294411E-4</v>
      </c>
      <c r="AP200">
        <v>88.071452504573628</v>
      </c>
      <c r="AQ200">
        <v>1</v>
      </c>
      <c r="AR200">
        <v>0</v>
      </c>
      <c r="AS200">
        <f t="shared" si="127"/>
        <v>1</v>
      </c>
      <c r="AT200">
        <f t="shared" si="128"/>
        <v>0</v>
      </c>
      <c r="AU200">
        <f t="shared" si="129"/>
        <v>47457.69521535153</v>
      </c>
      <c r="AV200" t="s">
        <v>413</v>
      </c>
      <c r="AW200" t="s">
        <v>413</v>
      </c>
      <c r="AX200">
        <v>0</v>
      </c>
      <c r="AY200">
        <v>0</v>
      </c>
      <c r="AZ200" t="e">
        <f t="shared" si="130"/>
        <v>#DIV/0!</v>
      </c>
      <c r="BA200">
        <v>0</v>
      </c>
      <c r="BB200" t="s">
        <v>413</v>
      </c>
      <c r="BC200" t="s">
        <v>413</v>
      </c>
      <c r="BD200">
        <v>0</v>
      </c>
      <c r="BE200">
        <v>0</v>
      </c>
      <c r="BF200" t="e">
        <f t="shared" si="131"/>
        <v>#DIV/0!</v>
      </c>
      <c r="BG200">
        <v>0.5</v>
      </c>
      <c r="BH200">
        <f t="shared" si="132"/>
        <v>1009.536487299201</v>
      </c>
      <c r="BI200">
        <f t="shared" si="133"/>
        <v>19.461756324388546</v>
      </c>
      <c r="BJ200" t="e">
        <f t="shared" si="134"/>
        <v>#DIV/0!</v>
      </c>
      <c r="BK200">
        <f t="shared" si="135"/>
        <v>1.9277912754252512E-2</v>
      </c>
      <c r="BL200" t="e">
        <f t="shared" si="136"/>
        <v>#DIV/0!</v>
      </c>
      <c r="BM200" t="e">
        <f t="shared" si="137"/>
        <v>#DIV/0!</v>
      </c>
      <c r="BN200" t="s">
        <v>413</v>
      </c>
      <c r="BO200">
        <v>0</v>
      </c>
      <c r="BP200" t="e">
        <f t="shared" si="138"/>
        <v>#DIV/0!</v>
      </c>
      <c r="BQ200" t="e">
        <f t="shared" si="139"/>
        <v>#DIV/0!</v>
      </c>
      <c r="BR200" t="e">
        <f t="shared" si="140"/>
        <v>#DIV/0!</v>
      </c>
      <c r="BS200" t="e">
        <f t="shared" si="141"/>
        <v>#DIV/0!</v>
      </c>
      <c r="BT200" t="e">
        <f t="shared" si="142"/>
        <v>#DIV/0!</v>
      </c>
      <c r="BU200" t="e">
        <f t="shared" si="143"/>
        <v>#DIV/0!</v>
      </c>
      <c r="BV200" t="e">
        <f t="shared" si="144"/>
        <v>#DIV/0!</v>
      </c>
      <c r="BW200" t="e">
        <f t="shared" si="145"/>
        <v>#DIV/0!</v>
      </c>
      <c r="BX200" t="s">
        <v>413</v>
      </c>
      <c r="BY200" t="s">
        <v>413</v>
      </c>
      <c r="BZ200" t="s">
        <v>413</v>
      </c>
      <c r="CA200" t="s">
        <v>413</v>
      </c>
      <c r="CB200" t="s">
        <v>413</v>
      </c>
      <c r="CC200" t="s">
        <v>413</v>
      </c>
      <c r="CD200" t="s">
        <v>413</v>
      </c>
      <c r="CE200" t="s">
        <v>413</v>
      </c>
      <c r="CF200">
        <v>251</v>
      </c>
      <c r="CG200">
        <v>1000</v>
      </c>
      <c r="CH200" t="s">
        <v>414</v>
      </c>
      <c r="CI200">
        <v>8.5</v>
      </c>
      <c r="CJ200">
        <v>1.992</v>
      </c>
      <c r="CK200">
        <v>33.67</v>
      </c>
      <c r="CL200">
        <v>2.6106759999999999E-5</v>
      </c>
      <c r="CM200">
        <v>3.7014436000000001E-4</v>
      </c>
      <c r="CN200">
        <v>1.8797999360000001E-2</v>
      </c>
      <c r="CO200">
        <v>1.9799999999999999E-4</v>
      </c>
      <c r="CP200">
        <f t="shared" si="146"/>
        <v>1200.0362500000001</v>
      </c>
      <c r="CQ200">
        <f t="shared" si="147"/>
        <v>1009.536487299201</v>
      </c>
      <c r="CR200">
        <f t="shared" si="148"/>
        <v>0.84125499317141539</v>
      </c>
      <c r="CS200">
        <f t="shared" si="149"/>
        <v>0.16202213682083194</v>
      </c>
      <c r="CT200">
        <v>6</v>
      </c>
      <c r="CU200">
        <v>0.5</v>
      </c>
      <c r="CV200" t="s">
        <v>415</v>
      </c>
      <c r="CW200">
        <v>2</v>
      </c>
      <c r="CX200" t="b">
        <v>1</v>
      </c>
      <c r="CY200">
        <v>1657206195.2874999</v>
      </c>
      <c r="CZ200">
        <v>1194.4974999999999</v>
      </c>
      <c r="DA200">
        <v>1222.43</v>
      </c>
      <c r="DB200">
        <v>35.0326375</v>
      </c>
      <c r="DC200">
        <v>33.762812500000003</v>
      </c>
      <c r="DD200">
        <v>1195.66875</v>
      </c>
      <c r="DE200">
        <v>34.585425000000001</v>
      </c>
      <c r="DF200">
        <v>650.37900000000002</v>
      </c>
      <c r="DG200">
        <v>101.22675</v>
      </c>
      <c r="DH200">
        <v>9.9986724999999999E-2</v>
      </c>
      <c r="DI200">
        <v>33.704300000000003</v>
      </c>
      <c r="DJ200">
        <v>999.9</v>
      </c>
      <c r="DK200">
        <v>33.602924999999999</v>
      </c>
      <c r="DL200">
        <v>0</v>
      </c>
      <c r="DM200">
        <v>0</v>
      </c>
      <c r="DN200">
        <v>9038.2800000000007</v>
      </c>
      <c r="DO200">
        <v>0</v>
      </c>
      <c r="DP200">
        <v>1786.35</v>
      </c>
      <c r="DQ200">
        <v>-27.931112500000001</v>
      </c>
      <c r="DR200">
        <v>1237.86375</v>
      </c>
      <c r="DS200">
        <v>1265.14375</v>
      </c>
      <c r="DT200">
        <v>1.26983625</v>
      </c>
      <c r="DU200">
        <v>1222.43</v>
      </c>
      <c r="DV200">
        <v>33.762812500000003</v>
      </c>
      <c r="DW200">
        <v>3.5462437499999999</v>
      </c>
      <c r="DX200">
        <v>3.4177024999999999</v>
      </c>
      <c r="DY200">
        <v>26.842762499999999</v>
      </c>
      <c r="DZ200">
        <v>26.216349999999998</v>
      </c>
      <c r="EA200">
        <v>1200.0362500000001</v>
      </c>
      <c r="EB200">
        <v>0.95799512500000006</v>
      </c>
      <c r="EC200">
        <v>4.2005149999999991E-2</v>
      </c>
      <c r="ED200">
        <v>0</v>
      </c>
      <c r="EE200">
        <v>547.46174999999994</v>
      </c>
      <c r="EF200">
        <v>5.0001600000000002</v>
      </c>
      <c r="EG200">
        <v>8224.6775000000016</v>
      </c>
      <c r="EH200">
        <v>9515.4512500000001</v>
      </c>
      <c r="EI200">
        <v>47.640500000000003</v>
      </c>
      <c r="EJ200">
        <v>50.186999999999998</v>
      </c>
      <c r="EK200">
        <v>48.843499999999999</v>
      </c>
      <c r="EL200">
        <v>48.874749999999999</v>
      </c>
      <c r="EM200">
        <v>49.405874999999988</v>
      </c>
      <c r="EN200">
        <v>1144.835</v>
      </c>
      <c r="EO200">
        <v>50.201250000000002</v>
      </c>
      <c r="EP200">
        <v>0</v>
      </c>
      <c r="EQ200">
        <v>610778.09999990463</v>
      </c>
      <c r="ER200">
        <v>0</v>
      </c>
      <c r="ES200">
        <v>547.06043999999997</v>
      </c>
      <c r="ET200">
        <v>4.3338461608453072</v>
      </c>
      <c r="EU200">
        <v>1219.1615412806409</v>
      </c>
      <c r="EV200">
        <v>8093.1347999999998</v>
      </c>
      <c r="EW200">
        <v>15</v>
      </c>
      <c r="EX200">
        <v>1657194677</v>
      </c>
      <c r="EY200" t="s">
        <v>416</v>
      </c>
      <c r="EZ200">
        <v>1657194677</v>
      </c>
      <c r="FA200">
        <v>1657194677</v>
      </c>
      <c r="FB200">
        <v>4</v>
      </c>
      <c r="FC200">
        <v>-0.154</v>
      </c>
      <c r="FD200">
        <v>6.0000000000000001E-3</v>
      </c>
      <c r="FE200">
        <v>-1.1719999999999999</v>
      </c>
      <c r="FF200">
        <v>0.44700000000000001</v>
      </c>
      <c r="FG200">
        <v>415</v>
      </c>
      <c r="FH200">
        <v>30</v>
      </c>
      <c r="FI200">
        <v>0.27</v>
      </c>
      <c r="FJ200">
        <v>0.12</v>
      </c>
      <c r="FK200">
        <v>-27.829456097560978</v>
      </c>
      <c r="FL200">
        <v>-0.48586202090595698</v>
      </c>
      <c r="FM200">
        <v>8.3001739766604979E-2</v>
      </c>
      <c r="FN200">
        <v>1</v>
      </c>
      <c r="FO200">
        <v>546.81982352941191</v>
      </c>
      <c r="FP200">
        <v>4.3724675339321539</v>
      </c>
      <c r="FQ200">
        <v>0.47232793135753037</v>
      </c>
      <c r="FR200">
        <v>0</v>
      </c>
      <c r="FS200">
        <v>1.258644634146342</v>
      </c>
      <c r="FT200">
        <v>0.16582536585365801</v>
      </c>
      <c r="FU200">
        <v>1.8417515933448619E-2</v>
      </c>
      <c r="FV200">
        <v>0</v>
      </c>
      <c r="FW200">
        <v>1</v>
      </c>
      <c r="FX200">
        <v>3</v>
      </c>
      <c r="FY200" t="s">
        <v>417</v>
      </c>
      <c r="FZ200">
        <v>3.3687200000000002</v>
      </c>
      <c r="GA200">
        <v>2.8940399999999999</v>
      </c>
      <c r="GB200">
        <v>0.20324300000000001</v>
      </c>
      <c r="GC200">
        <v>0.208783</v>
      </c>
      <c r="GD200">
        <v>0.14332800000000001</v>
      </c>
      <c r="GE200">
        <v>0.14258999999999999</v>
      </c>
      <c r="GF200">
        <v>27438.6</v>
      </c>
      <c r="GG200">
        <v>23721.4</v>
      </c>
      <c r="GH200">
        <v>30795.9</v>
      </c>
      <c r="GI200">
        <v>27958.6</v>
      </c>
      <c r="GJ200">
        <v>34779.199999999997</v>
      </c>
      <c r="GK200">
        <v>33850.199999999997</v>
      </c>
      <c r="GL200">
        <v>40163.699999999997</v>
      </c>
      <c r="GM200">
        <v>38999.199999999997</v>
      </c>
      <c r="GN200">
        <v>2.3176299999999999</v>
      </c>
      <c r="GO200">
        <v>1.5303</v>
      </c>
      <c r="GP200">
        <v>0</v>
      </c>
      <c r="GQ200">
        <v>5.4728199999999998E-2</v>
      </c>
      <c r="GR200">
        <v>999.9</v>
      </c>
      <c r="GS200">
        <v>32.724600000000002</v>
      </c>
      <c r="GT200">
        <v>46.3</v>
      </c>
      <c r="GU200">
        <v>44</v>
      </c>
      <c r="GV200">
        <v>41.8596</v>
      </c>
      <c r="GW200">
        <v>49.673699999999997</v>
      </c>
      <c r="GX200">
        <v>43.245199999999997</v>
      </c>
      <c r="GY200">
        <v>1</v>
      </c>
      <c r="GZ200">
        <v>0.70967000000000002</v>
      </c>
      <c r="HA200">
        <v>1.73756</v>
      </c>
      <c r="HB200">
        <v>20.197600000000001</v>
      </c>
      <c r="HC200">
        <v>5.2145900000000003</v>
      </c>
      <c r="HD200">
        <v>11.974</v>
      </c>
      <c r="HE200">
        <v>4.9899500000000003</v>
      </c>
      <c r="HF200">
        <v>3.2926199999999999</v>
      </c>
      <c r="HG200">
        <v>7082</v>
      </c>
      <c r="HH200">
        <v>9999</v>
      </c>
      <c r="HI200">
        <v>9999</v>
      </c>
      <c r="HJ200">
        <v>659.4</v>
      </c>
      <c r="HK200">
        <v>4.9713099999999999</v>
      </c>
      <c r="HL200">
        <v>1.8747799999999999</v>
      </c>
      <c r="HM200">
        <v>1.8710500000000001</v>
      </c>
      <c r="HN200">
        <v>1.8708499999999999</v>
      </c>
      <c r="HO200">
        <v>1.87531</v>
      </c>
      <c r="HP200">
        <v>1.8720399999999999</v>
      </c>
      <c r="HQ200">
        <v>1.8675200000000001</v>
      </c>
      <c r="HR200">
        <v>1.8785099999999999</v>
      </c>
      <c r="HS200">
        <v>0</v>
      </c>
      <c r="HT200">
        <v>0</v>
      </c>
      <c r="HU200">
        <v>0</v>
      </c>
      <c r="HV200">
        <v>0</v>
      </c>
      <c r="HW200" t="s">
        <v>418</v>
      </c>
      <c r="HX200" t="s">
        <v>419</v>
      </c>
      <c r="HY200" t="s">
        <v>420</v>
      </c>
      <c r="HZ200" t="s">
        <v>420</v>
      </c>
      <c r="IA200" t="s">
        <v>420</v>
      </c>
      <c r="IB200" t="s">
        <v>420</v>
      </c>
      <c r="IC200">
        <v>0</v>
      </c>
      <c r="ID200">
        <v>100</v>
      </c>
      <c r="IE200">
        <v>100</v>
      </c>
      <c r="IF200">
        <v>-1.18</v>
      </c>
      <c r="IG200">
        <v>0.44719999999999999</v>
      </c>
      <c r="IH200">
        <v>-1.172199999999918</v>
      </c>
      <c r="II200">
        <v>0</v>
      </c>
      <c r="IJ200">
        <v>0</v>
      </c>
      <c r="IK200">
        <v>0</v>
      </c>
      <c r="IL200">
        <v>0.44723499999999922</v>
      </c>
      <c r="IM200">
        <v>0</v>
      </c>
      <c r="IN200">
        <v>0</v>
      </c>
      <c r="IO200">
        <v>0</v>
      </c>
      <c r="IP200">
        <v>-1</v>
      </c>
      <c r="IQ200">
        <v>-1</v>
      </c>
      <c r="IR200">
        <v>-1</v>
      </c>
      <c r="IS200">
        <v>-1</v>
      </c>
      <c r="IT200">
        <v>192</v>
      </c>
      <c r="IU200">
        <v>192</v>
      </c>
      <c r="IV200">
        <v>2.5598100000000001</v>
      </c>
      <c r="IW200">
        <v>2.5585900000000001</v>
      </c>
      <c r="IX200">
        <v>1.49902</v>
      </c>
      <c r="IY200">
        <v>2.2766099999999998</v>
      </c>
      <c r="IZ200">
        <v>1.69678</v>
      </c>
      <c r="JA200">
        <v>2.3803700000000001</v>
      </c>
      <c r="JB200">
        <v>45.9499</v>
      </c>
      <c r="JC200">
        <v>13.7818</v>
      </c>
      <c r="JD200">
        <v>18</v>
      </c>
      <c r="JE200">
        <v>709.09199999999998</v>
      </c>
      <c r="JF200">
        <v>270.43599999999998</v>
      </c>
      <c r="JG200">
        <v>30.002700000000001</v>
      </c>
      <c r="JH200">
        <v>36.359499999999997</v>
      </c>
      <c r="JI200">
        <v>30.000499999999999</v>
      </c>
      <c r="JJ200">
        <v>36.108899999999998</v>
      </c>
      <c r="JK200">
        <v>36.114800000000002</v>
      </c>
      <c r="JL200">
        <v>51.277900000000002</v>
      </c>
      <c r="JM200">
        <v>21.4694</v>
      </c>
      <c r="JN200">
        <v>2.3509000000000002</v>
      </c>
      <c r="JO200">
        <v>30</v>
      </c>
      <c r="JP200">
        <v>1237.1300000000001</v>
      </c>
      <c r="JQ200">
        <v>33.9435</v>
      </c>
      <c r="JR200">
        <v>98.168899999999994</v>
      </c>
      <c r="JS200">
        <v>98.1875</v>
      </c>
    </row>
    <row r="201" spans="1:279" x14ac:dyDescent="0.2">
      <c r="A201">
        <v>186</v>
      </c>
      <c r="B201">
        <v>1657206201.5999999</v>
      </c>
      <c r="C201">
        <v>738.5</v>
      </c>
      <c r="D201" t="s">
        <v>791</v>
      </c>
      <c r="E201" t="s">
        <v>792</v>
      </c>
      <c r="F201">
        <v>4</v>
      </c>
      <c r="G201">
        <v>1657206199.5999999</v>
      </c>
      <c r="H201">
        <f t="shared" si="100"/>
        <v>1.4186356250725203E-3</v>
      </c>
      <c r="I201">
        <f t="shared" si="101"/>
        <v>1.4186356250725203</v>
      </c>
      <c r="J201">
        <f t="shared" si="102"/>
        <v>19.443136127406841</v>
      </c>
      <c r="K201">
        <f t="shared" si="103"/>
        <v>1201.54</v>
      </c>
      <c r="L201">
        <f t="shared" si="104"/>
        <v>795.00129335689655</v>
      </c>
      <c r="M201">
        <f t="shared" si="105"/>
        <v>80.556721977262256</v>
      </c>
      <c r="N201">
        <f t="shared" si="106"/>
        <v>121.75090095244313</v>
      </c>
      <c r="O201">
        <f t="shared" si="107"/>
        <v>8.326678057994176E-2</v>
      </c>
      <c r="P201">
        <f t="shared" si="108"/>
        <v>2.7725858899755824</v>
      </c>
      <c r="Q201">
        <f t="shared" si="109"/>
        <v>8.1902081876493754E-2</v>
      </c>
      <c r="R201">
        <f t="shared" si="110"/>
        <v>5.1309550823561006E-2</v>
      </c>
      <c r="S201">
        <f t="shared" si="111"/>
        <v>194.43440740641927</v>
      </c>
      <c r="T201">
        <f t="shared" si="112"/>
        <v>34.529626586090409</v>
      </c>
      <c r="U201">
        <f t="shared" si="113"/>
        <v>33.617671428571427</v>
      </c>
      <c r="V201">
        <f t="shared" si="114"/>
        <v>5.2301142324299992</v>
      </c>
      <c r="W201">
        <f t="shared" si="115"/>
        <v>67.526830195435537</v>
      </c>
      <c r="X201">
        <f t="shared" si="116"/>
        <v>3.5510315142419167</v>
      </c>
      <c r="Y201">
        <f t="shared" si="117"/>
        <v>5.2586971785356331</v>
      </c>
      <c r="Z201">
        <f t="shared" si="118"/>
        <v>1.6790827181880825</v>
      </c>
      <c r="AA201">
        <f t="shared" si="119"/>
        <v>-62.561831065698144</v>
      </c>
      <c r="AB201">
        <f t="shared" si="120"/>
        <v>14.569605190913361</v>
      </c>
      <c r="AC201">
        <f t="shared" si="121"/>
        <v>1.2113582702400993</v>
      </c>
      <c r="AD201">
        <f t="shared" si="122"/>
        <v>147.65353980187462</v>
      </c>
      <c r="AE201">
        <f t="shared" si="123"/>
        <v>28.68960989235168</v>
      </c>
      <c r="AF201">
        <f t="shared" si="124"/>
        <v>1.3798179333367262</v>
      </c>
      <c r="AG201">
        <f t="shared" si="125"/>
        <v>19.443136127406841</v>
      </c>
      <c r="AH201">
        <v>1273.214544618819</v>
      </c>
      <c r="AI201">
        <v>1247.754363636363</v>
      </c>
      <c r="AJ201">
        <v>1.718358816537626</v>
      </c>
      <c r="AK201">
        <v>65.771731375418483</v>
      </c>
      <c r="AL201">
        <f t="shared" si="126"/>
        <v>1.4186356250725203</v>
      </c>
      <c r="AM201">
        <v>33.792122426966891</v>
      </c>
      <c r="AN201">
        <v>35.053520979020988</v>
      </c>
      <c r="AO201">
        <v>2.7710395571220258E-4</v>
      </c>
      <c r="AP201">
        <v>88.071452504573628</v>
      </c>
      <c r="AQ201">
        <v>1</v>
      </c>
      <c r="AR201">
        <v>0</v>
      </c>
      <c r="AS201">
        <f t="shared" si="127"/>
        <v>1</v>
      </c>
      <c r="AT201">
        <f t="shared" si="128"/>
        <v>0</v>
      </c>
      <c r="AU201">
        <f t="shared" si="129"/>
        <v>47363.07143532193</v>
      </c>
      <c r="AV201" t="s">
        <v>413</v>
      </c>
      <c r="AW201" t="s">
        <v>413</v>
      </c>
      <c r="AX201">
        <v>0</v>
      </c>
      <c r="AY201">
        <v>0</v>
      </c>
      <c r="AZ201" t="e">
        <f t="shared" si="130"/>
        <v>#DIV/0!</v>
      </c>
      <c r="BA201">
        <v>0</v>
      </c>
      <c r="BB201" t="s">
        <v>413</v>
      </c>
      <c r="BC201" t="s">
        <v>413</v>
      </c>
      <c r="BD201">
        <v>0</v>
      </c>
      <c r="BE201">
        <v>0</v>
      </c>
      <c r="BF201" t="e">
        <f t="shared" si="131"/>
        <v>#DIV/0!</v>
      </c>
      <c r="BG201">
        <v>0.5</v>
      </c>
      <c r="BH201">
        <f t="shared" si="132"/>
        <v>1009.5468390706833</v>
      </c>
      <c r="BI201">
        <f t="shared" si="133"/>
        <v>19.443136127406841</v>
      </c>
      <c r="BJ201" t="e">
        <f t="shared" si="134"/>
        <v>#DIV/0!</v>
      </c>
      <c r="BK201">
        <f t="shared" si="135"/>
        <v>1.9259270966867473E-2</v>
      </c>
      <c r="BL201" t="e">
        <f t="shared" si="136"/>
        <v>#DIV/0!</v>
      </c>
      <c r="BM201" t="e">
        <f t="shared" si="137"/>
        <v>#DIV/0!</v>
      </c>
      <c r="BN201" t="s">
        <v>413</v>
      </c>
      <c r="BO201">
        <v>0</v>
      </c>
      <c r="BP201" t="e">
        <f t="shared" si="138"/>
        <v>#DIV/0!</v>
      </c>
      <c r="BQ201" t="e">
        <f t="shared" si="139"/>
        <v>#DIV/0!</v>
      </c>
      <c r="BR201" t="e">
        <f t="shared" si="140"/>
        <v>#DIV/0!</v>
      </c>
      <c r="BS201" t="e">
        <f t="shared" si="141"/>
        <v>#DIV/0!</v>
      </c>
      <c r="BT201" t="e">
        <f t="shared" si="142"/>
        <v>#DIV/0!</v>
      </c>
      <c r="BU201" t="e">
        <f t="shared" si="143"/>
        <v>#DIV/0!</v>
      </c>
      <c r="BV201" t="e">
        <f t="shared" si="144"/>
        <v>#DIV/0!</v>
      </c>
      <c r="BW201" t="e">
        <f t="shared" si="145"/>
        <v>#DIV/0!</v>
      </c>
      <c r="BX201" t="s">
        <v>413</v>
      </c>
      <c r="BY201" t="s">
        <v>413</v>
      </c>
      <c r="BZ201" t="s">
        <v>413</v>
      </c>
      <c r="CA201" t="s">
        <v>413</v>
      </c>
      <c r="CB201" t="s">
        <v>413</v>
      </c>
      <c r="CC201" t="s">
        <v>413</v>
      </c>
      <c r="CD201" t="s">
        <v>413</v>
      </c>
      <c r="CE201" t="s">
        <v>413</v>
      </c>
      <c r="CF201">
        <v>251</v>
      </c>
      <c r="CG201">
        <v>1000</v>
      </c>
      <c r="CH201" t="s">
        <v>414</v>
      </c>
      <c r="CI201">
        <v>8.5</v>
      </c>
      <c r="CJ201">
        <v>1.992</v>
      </c>
      <c r="CK201">
        <v>33.67</v>
      </c>
      <c r="CL201">
        <v>2.6106759999999999E-5</v>
      </c>
      <c r="CM201">
        <v>3.7014436000000001E-4</v>
      </c>
      <c r="CN201">
        <v>1.8797999360000001E-2</v>
      </c>
      <c r="CO201">
        <v>1.9799999999999999E-4</v>
      </c>
      <c r="CP201">
        <f t="shared" si="146"/>
        <v>1200.048571428571</v>
      </c>
      <c r="CQ201">
        <f t="shared" si="147"/>
        <v>1009.5468390706833</v>
      </c>
      <c r="CR201">
        <f t="shared" si="148"/>
        <v>0.84125498176202218</v>
      </c>
      <c r="CS201">
        <f t="shared" si="149"/>
        <v>0.16202211480070275</v>
      </c>
      <c r="CT201">
        <v>6</v>
      </c>
      <c r="CU201">
        <v>0.5</v>
      </c>
      <c r="CV201" t="s">
        <v>415</v>
      </c>
      <c r="CW201">
        <v>2</v>
      </c>
      <c r="CX201" t="b">
        <v>1</v>
      </c>
      <c r="CY201">
        <v>1657206199.5999999</v>
      </c>
      <c r="CZ201">
        <v>1201.54</v>
      </c>
      <c r="DA201">
        <v>1229.537142857143</v>
      </c>
      <c r="DB201">
        <v>35.044557142857137</v>
      </c>
      <c r="DC201">
        <v>33.816214285714281</v>
      </c>
      <c r="DD201">
        <v>1202.712857142857</v>
      </c>
      <c r="DE201">
        <v>34.597314285714283</v>
      </c>
      <c r="DF201">
        <v>650.37028571428561</v>
      </c>
      <c r="DG201">
        <v>101.229</v>
      </c>
      <c r="DH201">
        <v>0.10004518571428569</v>
      </c>
      <c r="DI201">
        <v>33.715142857142851</v>
      </c>
      <c r="DJ201">
        <v>999.89999999999986</v>
      </c>
      <c r="DK201">
        <v>33.617671428571427</v>
      </c>
      <c r="DL201">
        <v>0</v>
      </c>
      <c r="DM201">
        <v>0</v>
      </c>
      <c r="DN201">
        <v>9020.0871428571445</v>
      </c>
      <c r="DO201">
        <v>0</v>
      </c>
      <c r="DP201">
        <v>1876.3528571428569</v>
      </c>
      <c r="DQ201">
        <v>-27.995557142857141</v>
      </c>
      <c r="DR201">
        <v>1245.1785714285711</v>
      </c>
      <c r="DS201">
        <v>1272.568571428571</v>
      </c>
      <c r="DT201">
        <v>1.2283357142857141</v>
      </c>
      <c r="DU201">
        <v>1229.537142857143</v>
      </c>
      <c r="DV201">
        <v>33.816214285714281</v>
      </c>
      <c r="DW201">
        <v>3.5475285714285709</v>
      </c>
      <c r="DX201">
        <v>3.423187142857143</v>
      </c>
      <c r="DY201">
        <v>26.848942857142859</v>
      </c>
      <c r="DZ201">
        <v>26.243514285714291</v>
      </c>
      <c r="EA201">
        <v>1200.048571428571</v>
      </c>
      <c r="EB201">
        <v>0.95799571428571439</v>
      </c>
      <c r="EC201">
        <v>4.2004571428571433E-2</v>
      </c>
      <c r="ED201">
        <v>0</v>
      </c>
      <c r="EE201">
        <v>547.62642857142862</v>
      </c>
      <c r="EF201">
        <v>5.0001600000000002</v>
      </c>
      <c r="EG201">
        <v>8237.5857142857149</v>
      </c>
      <c r="EH201">
        <v>9515.557142857142</v>
      </c>
      <c r="EI201">
        <v>47.660428571428568</v>
      </c>
      <c r="EJ201">
        <v>50.186999999999998</v>
      </c>
      <c r="EK201">
        <v>48.875</v>
      </c>
      <c r="EL201">
        <v>48.910428571428582</v>
      </c>
      <c r="EM201">
        <v>49.410428571428568</v>
      </c>
      <c r="EN201">
        <v>1144.8499999999999</v>
      </c>
      <c r="EO201">
        <v>50.201428571428558</v>
      </c>
      <c r="EP201">
        <v>0</v>
      </c>
      <c r="EQ201">
        <v>610782.29999995232</v>
      </c>
      <c r="ER201">
        <v>0</v>
      </c>
      <c r="ES201">
        <v>547.32715384615381</v>
      </c>
      <c r="ET201">
        <v>3.4364444458076191</v>
      </c>
      <c r="EU201">
        <v>1200.0061517729009</v>
      </c>
      <c r="EV201">
        <v>8149.9869230769255</v>
      </c>
      <c r="EW201">
        <v>15</v>
      </c>
      <c r="EX201">
        <v>1657194677</v>
      </c>
      <c r="EY201" t="s">
        <v>416</v>
      </c>
      <c r="EZ201">
        <v>1657194677</v>
      </c>
      <c r="FA201">
        <v>1657194677</v>
      </c>
      <c r="FB201">
        <v>4</v>
      </c>
      <c r="FC201">
        <v>-0.154</v>
      </c>
      <c r="FD201">
        <v>6.0000000000000001E-3</v>
      </c>
      <c r="FE201">
        <v>-1.1719999999999999</v>
      </c>
      <c r="FF201">
        <v>0.44700000000000001</v>
      </c>
      <c r="FG201">
        <v>415</v>
      </c>
      <c r="FH201">
        <v>30</v>
      </c>
      <c r="FI201">
        <v>0.27</v>
      </c>
      <c r="FJ201">
        <v>0.12</v>
      </c>
      <c r="FK201">
        <v>-27.871721951219509</v>
      </c>
      <c r="FL201">
        <v>-0.70425156794424648</v>
      </c>
      <c r="FM201">
        <v>9.6187295728736535E-2</v>
      </c>
      <c r="FN201">
        <v>0</v>
      </c>
      <c r="FO201">
        <v>547.05723529411762</v>
      </c>
      <c r="FP201">
        <v>4.4385026721607659</v>
      </c>
      <c r="FQ201">
        <v>0.48028931592283353</v>
      </c>
      <c r="FR201">
        <v>0</v>
      </c>
      <c r="FS201">
        <v>1.259977804878049</v>
      </c>
      <c r="FT201">
        <v>-3.7146062717769497E-2</v>
      </c>
      <c r="FU201">
        <v>1.6447846847327668E-2</v>
      </c>
      <c r="FV201">
        <v>1</v>
      </c>
      <c r="FW201">
        <v>1</v>
      </c>
      <c r="FX201">
        <v>3</v>
      </c>
      <c r="FY201" t="s">
        <v>417</v>
      </c>
      <c r="FZ201">
        <v>3.3687299999999998</v>
      </c>
      <c r="GA201">
        <v>2.8938000000000001</v>
      </c>
      <c r="GB201">
        <v>0.20394799999999999</v>
      </c>
      <c r="GC201">
        <v>0.20948900000000001</v>
      </c>
      <c r="GD201">
        <v>0.14338799999999999</v>
      </c>
      <c r="GE201">
        <v>0.14271200000000001</v>
      </c>
      <c r="GF201">
        <v>27413.1</v>
      </c>
      <c r="GG201">
        <v>23699.5</v>
      </c>
      <c r="GH201">
        <v>30794.7</v>
      </c>
      <c r="GI201">
        <v>27957.9</v>
      </c>
      <c r="GJ201">
        <v>34775.599999999999</v>
      </c>
      <c r="GK201">
        <v>33844.5</v>
      </c>
      <c r="GL201">
        <v>40162.300000000003</v>
      </c>
      <c r="GM201">
        <v>38998.199999999997</v>
      </c>
      <c r="GN201">
        <v>2.3174999999999999</v>
      </c>
      <c r="GO201">
        <v>1.53047</v>
      </c>
      <c r="GP201">
        <v>0</v>
      </c>
      <c r="GQ201">
        <v>5.40502E-2</v>
      </c>
      <c r="GR201">
        <v>999.9</v>
      </c>
      <c r="GS201">
        <v>32.7468</v>
      </c>
      <c r="GT201">
        <v>46.3</v>
      </c>
      <c r="GU201">
        <v>44</v>
      </c>
      <c r="GV201">
        <v>41.8626</v>
      </c>
      <c r="GW201">
        <v>49.883699999999997</v>
      </c>
      <c r="GX201">
        <v>43.369399999999999</v>
      </c>
      <c r="GY201">
        <v>1</v>
      </c>
      <c r="GZ201">
        <v>0.71020300000000003</v>
      </c>
      <c r="HA201">
        <v>1.7479</v>
      </c>
      <c r="HB201">
        <v>20.197600000000001</v>
      </c>
      <c r="HC201">
        <v>5.2141500000000001</v>
      </c>
      <c r="HD201">
        <v>11.974</v>
      </c>
      <c r="HE201">
        <v>4.9893999999999998</v>
      </c>
      <c r="HF201">
        <v>3.29243</v>
      </c>
      <c r="HG201">
        <v>7082.2</v>
      </c>
      <c r="HH201">
        <v>9999</v>
      </c>
      <c r="HI201">
        <v>9999</v>
      </c>
      <c r="HJ201">
        <v>659.4</v>
      </c>
      <c r="HK201">
        <v>4.9713099999999999</v>
      </c>
      <c r="HL201">
        <v>1.87477</v>
      </c>
      <c r="HM201">
        <v>1.8710599999999999</v>
      </c>
      <c r="HN201">
        <v>1.8708199999999999</v>
      </c>
      <c r="HO201">
        <v>1.87531</v>
      </c>
      <c r="HP201">
        <v>1.87201</v>
      </c>
      <c r="HQ201">
        <v>1.8675200000000001</v>
      </c>
      <c r="HR201">
        <v>1.8785000000000001</v>
      </c>
      <c r="HS201">
        <v>0</v>
      </c>
      <c r="HT201">
        <v>0</v>
      </c>
      <c r="HU201">
        <v>0</v>
      </c>
      <c r="HV201">
        <v>0</v>
      </c>
      <c r="HW201" t="s">
        <v>418</v>
      </c>
      <c r="HX201" t="s">
        <v>419</v>
      </c>
      <c r="HY201" t="s">
        <v>420</v>
      </c>
      <c r="HZ201" t="s">
        <v>420</v>
      </c>
      <c r="IA201" t="s">
        <v>420</v>
      </c>
      <c r="IB201" t="s">
        <v>420</v>
      </c>
      <c r="IC201">
        <v>0</v>
      </c>
      <c r="ID201">
        <v>100</v>
      </c>
      <c r="IE201">
        <v>100</v>
      </c>
      <c r="IF201">
        <v>-1.17</v>
      </c>
      <c r="IG201">
        <v>0.44729999999999998</v>
      </c>
      <c r="IH201">
        <v>-1.172199999999918</v>
      </c>
      <c r="II201">
        <v>0</v>
      </c>
      <c r="IJ201">
        <v>0</v>
      </c>
      <c r="IK201">
        <v>0</v>
      </c>
      <c r="IL201">
        <v>0.44723499999999922</v>
      </c>
      <c r="IM201">
        <v>0</v>
      </c>
      <c r="IN201">
        <v>0</v>
      </c>
      <c r="IO201">
        <v>0</v>
      </c>
      <c r="IP201">
        <v>-1</v>
      </c>
      <c r="IQ201">
        <v>-1</v>
      </c>
      <c r="IR201">
        <v>-1</v>
      </c>
      <c r="IS201">
        <v>-1</v>
      </c>
      <c r="IT201">
        <v>192.1</v>
      </c>
      <c r="IU201">
        <v>192.1</v>
      </c>
      <c r="IV201">
        <v>2.5720200000000002</v>
      </c>
      <c r="IW201">
        <v>2.5549300000000001</v>
      </c>
      <c r="IX201">
        <v>1.49902</v>
      </c>
      <c r="IY201">
        <v>2.2778299999999998</v>
      </c>
      <c r="IZ201">
        <v>1.69678</v>
      </c>
      <c r="JA201">
        <v>2.34619</v>
      </c>
      <c r="JB201">
        <v>45.9788</v>
      </c>
      <c r="JC201">
        <v>13.7818</v>
      </c>
      <c r="JD201">
        <v>18</v>
      </c>
      <c r="JE201">
        <v>709.04499999999996</v>
      </c>
      <c r="JF201">
        <v>270.54700000000003</v>
      </c>
      <c r="JG201">
        <v>30.002800000000001</v>
      </c>
      <c r="JH201">
        <v>36.365499999999997</v>
      </c>
      <c r="JI201">
        <v>30.000599999999999</v>
      </c>
      <c r="JJ201">
        <v>36.113900000000001</v>
      </c>
      <c r="JK201">
        <v>36.121499999999997</v>
      </c>
      <c r="JL201">
        <v>51.509399999999999</v>
      </c>
      <c r="JM201">
        <v>21.189</v>
      </c>
      <c r="JN201">
        <v>2.3509000000000002</v>
      </c>
      <c r="JO201">
        <v>30</v>
      </c>
      <c r="JP201">
        <v>1243.81</v>
      </c>
      <c r="JQ201">
        <v>33.976999999999997</v>
      </c>
      <c r="JR201">
        <v>98.165199999999999</v>
      </c>
      <c r="JS201">
        <v>98.185100000000006</v>
      </c>
    </row>
    <row r="202" spans="1:279" x14ac:dyDescent="0.2">
      <c r="A202">
        <v>187</v>
      </c>
      <c r="B202">
        <v>1657206205.5999999</v>
      </c>
      <c r="C202">
        <v>742.5</v>
      </c>
      <c r="D202" t="s">
        <v>793</v>
      </c>
      <c r="E202" t="s">
        <v>794</v>
      </c>
      <c r="F202">
        <v>4</v>
      </c>
      <c r="G202">
        <v>1657206203.2874999</v>
      </c>
      <c r="H202">
        <f t="shared" si="100"/>
        <v>1.421522384666876E-3</v>
      </c>
      <c r="I202">
        <f t="shared" si="101"/>
        <v>1.4215223846668761</v>
      </c>
      <c r="J202">
        <f t="shared" si="102"/>
        <v>19.487456952590733</v>
      </c>
      <c r="K202">
        <f t="shared" si="103"/>
        <v>1207.6412499999999</v>
      </c>
      <c r="L202">
        <f t="shared" si="104"/>
        <v>801.00235937436219</v>
      </c>
      <c r="M202">
        <f t="shared" si="105"/>
        <v>81.16458206027184</v>
      </c>
      <c r="N202">
        <f t="shared" si="106"/>
        <v>122.36879977676071</v>
      </c>
      <c r="O202">
        <f t="shared" si="107"/>
        <v>8.3472864464696331E-2</v>
      </c>
      <c r="P202">
        <f t="shared" si="108"/>
        <v>2.7702574694207458</v>
      </c>
      <c r="Q202">
        <f t="shared" si="109"/>
        <v>8.210032992376412E-2</v>
      </c>
      <c r="R202">
        <f t="shared" si="110"/>
        <v>5.1434143072698876E-2</v>
      </c>
      <c r="S202">
        <f t="shared" si="111"/>
        <v>194.41819758462307</v>
      </c>
      <c r="T202">
        <f t="shared" si="112"/>
        <v>34.530727780564391</v>
      </c>
      <c r="U202">
        <f t="shared" si="113"/>
        <v>33.622787500000001</v>
      </c>
      <c r="V202">
        <f t="shared" si="114"/>
        <v>5.2316111242410086</v>
      </c>
      <c r="W202">
        <f t="shared" si="115"/>
        <v>67.563150821990178</v>
      </c>
      <c r="X202">
        <f t="shared" si="116"/>
        <v>3.5532110367229133</v>
      </c>
      <c r="Y202">
        <f t="shared" si="117"/>
        <v>5.2590961100742932</v>
      </c>
      <c r="Z202">
        <f t="shared" si="118"/>
        <v>1.6784000875180953</v>
      </c>
      <c r="AA202">
        <f t="shared" si="119"/>
        <v>-62.689137163809228</v>
      </c>
      <c r="AB202">
        <f t="shared" si="120"/>
        <v>13.995973185294222</v>
      </c>
      <c r="AC202">
        <f t="shared" si="121"/>
        <v>1.1646798214793128</v>
      </c>
      <c r="AD202">
        <f t="shared" si="122"/>
        <v>146.8897134275874</v>
      </c>
      <c r="AE202">
        <f t="shared" si="123"/>
        <v>28.709771815318053</v>
      </c>
      <c r="AF202">
        <f t="shared" si="124"/>
        <v>1.3396411434227791</v>
      </c>
      <c r="AG202">
        <f t="shared" si="125"/>
        <v>19.487456952590733</v>
      </c>
      <c r="AH202">
        <v>1280.1291568387101</v>
      </c>
      <c r="AI202">
        <v>1254.640666666666</v>
      </c>
      <c r="AJ202">
        <v>1.7146032504059301</v>
      </c>
      <c r="AK202">
        <v>65.771731375418483</v>
      </c>
      <c r="AL202">
        <f t="shared" si="126"/>
        <v>1.4215223846668761</v>
      </c>
      <c r="AM202">
        <v>33.833545461218527</v>
      </c>
      <c r="AN202">
        <v>35.079751748251773</v>
      </c>
      <c r="AO202">
        <v>3.5765069555010408E-3</v>
      </c>
      <c r="AP202">
        <v>88.071452504573628</v>
      </c>
      <c r="AQ202">
        <v>1</v>
      </c>
      <c r="AR202">
        <v>0</v>
      </c>
      <c r="AS202">
        <f t="shared" si="127"/>
        <v>1</v>
      </c>
      <c r="AT202">
        <f t="shared" si="128"/>
        <v>0</v>
      </c>
      <c r="AU202">
        <f t="shared" si="129"/>
        <v>47298.894025994596</v>
      </c>
      <c r="AV202" t="s">
        <v>413</v>
      </c>
      <c r="AW202" t="s">
        <v>413</v>
      </c>
      <c r="AX202">
        <v>0</v>
      </c>
      <c r="AY202">
        <v>0</v>
      </c>
      <c r="AZ202" t="e">
        <f t="shared" si="130"/>
        <v>#DIV/0!</v>
      </c>
      <c r="BA202">
        <v>0</v>
      </c>
      <c r="BB202" t="s">
        <v>413</v>
      </c>
      <c r="BC202" t="s">
        <v>413</v>
      </c>
      <c r="BD202">
        <v>0</v>
      </c>
      <c r="BE202">
        <v>0</v>
      </c>
      <c r="BF202" t="e">
        <f t="shared" si="131"/>
        <v>#DIV/0!</v>
      </c>
      <c r="BG202">
        <v>0.5</v>
      </c>
      <c r="BH202">
        <f t="shared" si="132"/>
        <v>1009.4618982303745</v>
      </c>
      <c r="BI202">
        <f t="shared" si="133"/>
        <v>19.487456952590733</v>
      </c>
      <c r="BJ202" t="e">
        <f t="shared" si="134"/>
        <v>#DIV/0!</v>
      </c>
      <c r="BK202">
        <f t="shared" si="135"/>
        <v>1.9304796928693392E-2</v>
      </c>
      <c r="BL202" t="e">
        <f t="shared" si="136"/>
        <v>#DIV/0!</v>
      </c>
      <c r="BM202" t="e">
        <f t="shared" si="137"/>
        <v>#DIV/0!</v>
      </c>
      <c r="BN202" t="s">
        <v>413</v>
      </c>
      <c r="BO202">
        <v>0</v>
      </c>
      <c r="BP202" t="e">
        <f t="shared" si="138"/>
        <v>#DIV/0!</v>
      </c>
      <c r="BQ202" t="e">
        <f t="shared" si="139"/>
        <v>#DIV/0!</v>
      </c>
      <c r="BR202" t="e">
        <f t="shared" si="140"/>
        <v>#DIV/0!</v>
      </c>
      <c r="BS202" t="e">
        <f t="shared" si="141"/>
        <v>#DIV/0!</v>
      </c>
      <c r="BT202" t="e">
        <f t="shared" si="142"/>
        <v>#DIV/0!</v>
      </c>
      <c r="BU202" t="e">
        <f t="shared" si="143"/>
        <v>#DIV/0!</v>
      </c>
      <c r="BV202" t="e">
        <f t="shared" si="144"/>
        <v>#DIV/0!</v>
      </c>
      <c r="BW202" t="e">
        <f t="shared" si="145"/>
        <v>#DIV/0!</v>
      </c>
      <c r="BX202" t="s">
        <v>413</v>
      </c>
      <c r="BY202" t="s">
        <v>413</v>
      </c>
      <c r="BZ202" t="s">
        <v>413</v>
      </c>
      <c r="CA202" t="s">
        <v>413</v>
      </c>
      <c r="CB202" t="s">
        <v>413</v>
      </c>
      <c r="CC202" t="s">
        <v>413</v>
      </c>
      <c r="CD202" t="s">
        <v>413</v>
      </c>
      <c r="CE202" t="s">
        <v>413</v>
      </c>
      <c r="CF202">
        <v>251</v>
      </c>
      <c r="CG202">
        <v>1000</v>
      </c>
      <c r="CH202" t="s">
        <v>414</v>
      </c>
      <c r="CI202">
        <v>8.5</v>
      </c>
      <c r="CJ202">
        <v>1.992</v>
      </c>
      <c r="CK202">
        <v>33.67</v>
      </c>
      <c r="CL202">
        <v>2.6106759999999999E-5</v>
      </c>
      <c r="CM202">
        <v>3.7014436000000001E-4</v>
      </c>
      <c r="CN202">
        <v>1.8797999360000001E-2</v>
      </c>
      <c r="CO202">
        <v>1.9799999999999999E-4</v>
      </c>
      <c r="CP202">
        <f t="shared" si="146"/>
        <v>1199.9475</v>
      </c>
      <c r="CQ202">
        <f t="shared" si="147"/>
        <v>1009.4618982303745</v>
      </c>
      <c r="CR202">
        <f t="shared" si="148"/>
        <v>0.84125505343389984</v>
      </c>
      <c r="CS202">
        <f t="shared" si="149"/>
        <v>0.16202225312742688</v>
      </c>
      <c r="CT202">
        <v>6</v>
      </c>
      <c r="CU202">
        <v>0.5</v>
      </c>
      <c r="CV202" t="s">
        <v>415</v>
      </c>
      <c r="CW202">
        <v>2</v>
      </c>
      <c r="CX202" t="b">
        <v>1</v>
      </c>
      <c r="CY202">
        <v>1657206203.2874999</v>
      </c>
      <c r="CZ202">
        <v>1207.6412499999999</v>
      </c>
      <c r="DA202">
        <v>1235.6199999999999</v>
      </c>
      <c r="DB202">
        <v>35.066162499999997</v>
      </c>
      <c r="DC202">
        <v>33.8736125</v>
      </c>
      <c r="DD202">
        <v>1208.81375</v>
      </c>
      <c r="DE202">
        <v>34.6189125</v>
      </c>
      <c r="DF202">
        <v>650.37024999999994</v>
      </c>
      <c r="DG202">
        <v>101.22875000000001</v>
      </c>
      <c r="DH202">
        <v>0.100017775</v>
      </c>
      <c r="DI202">
        <v>33.716500000000003</v>
      </c>
      <c r="DJ202">
        <v>999.9</v>
      </c>
      <c r="DK202">
        <v>33.622787500000001</v>
      </c>
      <c r="DL202">
        <v>0</v>
      </c>
      <c r="DM202">
        <v>0</v>
      </c>
      <c r="DN202">
        <v>9007.7350000000006</v>
      </c>
      <c r="DO202">
        <v>0</v>
      </c>
      <c r="DP202">
        <v>1845.0462500000001</v>
      </c>
      <c r="DQ202">
        <v>-27.976050000000001</v>
      </c>
      <c r="DR202">
        <v>1251.5287499999999</v>
      </c>
      <c r="DS202">
        <v>1278.9425000000001</v>
      </c>
      <c r="DT202">
        <v>1.19253125</v>
      </c>
      <c r="DU202">
        <v>1235.6199999999999</v>
      </c>
      <c r="DV202">
        <v>33.8736125</v>
      </c>
      <c r="DW202">
        <v>3.5497037499999999</v>
      </c>
      <c r="DX202">
        <v>3.4289849999999999</v>
      </c>
      <c r="DY202">
        <v>26.8593625</v>
      </c>
      <c r="DZ202">
        <v>26.272175000000001</v>
      </c>
      <c r="EA202">
        <v>1199.9475</v>
      </c>
      <c r="EB202">
        <v>0.95799374999999998</v>
      </c>
      <c r="EC202">
        <v>4.2006500000000002E-2</v>
      </c>
      <c r="ED202">
        <v>0</v>
      </c>
      <c r="EE202">
        <v>547.8118750000001</v>
      </c>
      <c r="EF202">
        <v>5.0001600000000002</v>
      </c>
      <c r="EG202">
        <v>8218.3962499999998</v>
      </c>
      <c r="EH202">
        <v>9514.7437499999996</v>
      </c>
      <c r="EI202">
        <v>47.671499999999988</v>
      </c>
      <c r="EJ202">
        <v>50.186999999999998</v>
      </c>
      <c r="EK202">
        <v>48.867125000000001</v>
      </c>
      <c r="EL202">
        <v>48.905999999999999</v>
      </c>
      <c r="EM202">
        <v>49.405999999999999</v>
      </c>
      <c r="EN202">
        <v>1144.74875</v>
      </c>
      <c r="EO202">
        <v>50.2</v>
      </c>
      <c r="EP202">
        <v>0</v>
      </c>
      <c r="EQ202">
        <v>610786.5</v>
      </c>
      <c r="ER202">
        <v>0</v>
      </c>
      <c r="ES202">
        <v>547.56403999999998</v>
      </c>
      <c r="ET202">
        <v>3.3887692346328162</v>
      </c>
      <c r="EU202">
        <v>352.30307679114992</v>
      </c>
      <c r="EV202">
        <v>8214.8752000000004</v>
      </c>
      <c r="EW202">
        <v>15</v>
      </c>
      <c r="EX202">
        <v>1657194677</v>
      </c>
      <c r="EY202" t="s">
        <v>416</v>
      </c>
      <c r="EZ202">
        <v>1657194677</v>
      </c>
      <c r="FA202">
        <v>1657194677</v>
      </c>
      <c r="FB202">
        <v>4</v>
      </c>
      <c r="FC202">
        <v>-0.154</v>
      </c>
      <c r="FD202">
        <v>6.0000000000000001E-3</v>
      </c>
      <c r="FE202">
        <v>-1.1719999999999999</v>
      </c>
      <c r="FF202">
        <v>0.44700000000000001</v>
      </c>
      <c r="FG202">
        <v>415</v>
      </c>
      <c r="FH202">
        <v>30</v>
      </c>
      <c r="FI202">
        <v>0.27</v>
      </c>
      <c r="FJ202">
        <v>0.12</v>
      </c>
      <c r="FK202">
        <v>-27.899470731707321</v>
      </c>
      <c r="FL202">
        <v>-0.89318048780500325</v>
      </c>
      <c r="FM202">
        <v>0.1004642400738243</v>
      </c>
      <c r="FN202">
        <v>0</v>
      </c>
      <c r="FO202">
        <v>547.34264705882345</v>
      </c>
      <c r="FP202">
        <v>3.473338429474397</v>
      </c>
      <c r="FQ202">
        <v>0.37941339260936691</v>
      </c>
      <c r="FR202">
        <v>0</v>
      </c>
      <c r="FS202">
        <v>1.250340731707317</v>
      </c>
      <c r="FT202">
        <v>-0.24285512195121911</v>
      </c>
      <c r="FU202">
        <v>3.0176523534617691E-2</v>
      </c>
      <c r="FV202">
        <v>0</v>
      </c>
      <c r="FW202">
        <v>0</v>
      </c>
      <c r="FX202">
        <v>3</v>
      </c>
      <c r="FY202" t="s">
        <v>425</v>
      </c>
      <c r="FZ202">
        <v>3.36883</v>
      </c>
      <c r="GA202">
        <v>2.89364</v>
      </c>
      <c r="GB202">
        <v>0.204655</v>
      </c>
      <c r="GC202">
        <v>0.21018800000000001</v>
      </c>
      <c r="GD202">
        <v>0.14347199999999999</v>
      </c>
      <c r="GE202">
        <v>0.143039</v>
      </c>
      <c r="GF202">
        <v>27388</v>
      </c>
      <c r="GG202">
        <v>23677.8</v>
      </c>
      <c r="GH202">
        <v>30794</v>
      </c>
      <c r="GI202">
        <v>27957.200000000001</v>
      </c>
      <c r="GJ202">
        <v>34771.9</v>
      </c>
      <c r="GK202">
        <v>33830.9</v>
      </c>
      <c r="GL202">
        <v>40161.800000000003</v>
      </c>
      <c r="GM202">
        <v>38997.4</v>
      </c>
      <c r="GN202">
        <v>2.3174000000000001</v>
      </c>
      <c r="GO202">
        <v>1.5304</v>
      </c>
      <c r="GP202">
        <v>0</v>
      </c>
      <c r="GQ202">
        <v>5.30705E-2</v>
      </c>
      <c r="GR202">
        <v>999.9</v>
      </c>
      <c r="GS202">
        <v>32.764299999999999</v>
      </c>
      <c r="GT202">
        <v>46.3</v>
      </c>
      <c r="GU202">
        <v>44</v>
      </c>
      <c r="GV202">
        <v>41.855699999999999</v>
      </c>
      <c r="GW202">
        <v>49.523699999999998</v>
      </c>
      <c r="GX202">
        <v>43.301299999999998</v>
      </c>
      <c r="GY202">
        <v>1</v>
      </c>
      <c r="GZ202">
        <v>0.71059700000000003</v>
      </c>
      <c r="HA202">
        <v>1.75969</v>
      </c>
      <c r="HB202">
        <v>20.197500000000002</v>
      </c>
      <c r="HC202">
        <v>5.2138499999999999</v>
      </c>
      <c r="HD202">
        <v>11.974</v>
      </c>
      <c r="HE202">
        <v>4.9898499999999997</v>
      </c>
      <c r="HF202">
        <v>3.2924799999999999</v>
      </c>
      <c r="HG202">
        <v>7082.2</v>
      </c>
      <c r="HH202">
        <v>9999</v>
      </c>
      <c r="HI202">
        <v>9999</v>
      </c>
      <c r="HJ202">
        <v>659.4</v>
      </c>
      <c r="HK202">
        <v>4.9713200000000004</v>
      </c>
      <c r="HL202">
        <v>1.87477</v>
      </c>
      <c r="HM202">
        <v>1.87104</v>
      </c>
      <c r="HN202">
        <v>1.87083</v>
      </c>
      <c r="HO202">
        <v>1.87531</v>
      </c>
      <c r="HP202">
        <v>1.87202</v>
      </c>
      <c r="HQ202">
        <v>1.8675200000000001</v>
      </c>
      <c r="HR202">
        <v>1.87849</v>
      </c>
      <c r="HS202">
        <v>0</v>
      </c>
      <c r="HT202">
        <v>0</v>
      </c>
      <c r="HU202">
        <v>0</v>
      </c>
      <c r="HV202">
        <v>0</v>
      </c>
      <c r="HW202" t="s">
        <v>418</v>
      </c>
      <c r="HX202" t="s">
        <v>419</v>
      </c>
      <c r="HY202" t="s">
        <v>420</v>
      </c>
      <c r="HZ202" t="s">
        <v>420</v>
      </c>
      <c r="IA202" t="s">
        <v>420</v>
      </c>
      <c r="IB202" t="s">
        <v>420</v>
      </c>
      <c r="IC202">
        <v>0</v>
      </c>
      <c r="ID202">
        <v>100</v>
      </c>
      <c r="IE202">
        <v>100</v>
      </c>
      <c r="IF202">
        <v>-1.17</v>
      </c>
      <c r="IG202">
        <v>0.44729999999999998</v>
      </c>
      <c r="IH202">
        <v>-1.172199999999918</v>
      </c>
      <c r="II202">
        <v>0</v>
      </c>
      <c r="IJ202">
        <v>0</v>
      </c>
      <c r="IK202">
        <v>0</v>
      </c>
      <c r="IL202">
        <v>0.44723499999999922</v>
      </c>
      <c r="IM202">
        <v>0</v>
      </c>
      <c r="IN202">
        <v>0</v>
      </c>
      <c r="IO202">
        <v>0</v>
      </c>
      <c r="IP202">
        <v>-1</v>
      </c>
      <c r="IQ202">
        <v>-1</v>
      </c>
      <c r="IR202">
        <v>-1</v>
      </c>
      <c r="IS202">
        <v>-1</v>
      </c>
      <c r="IT202">
        <v>192.1</v>
      </c>
      <c r="IU202">
        <v>192.1</v>
      </c>
      <c r="IV202">
        <v>2.5805699999999998</v>
      </c>
      <c r="IW202">
        <v>2.5695800000000002</v>
      </c>
      <c r="IX202">
        <v>1.49902</v>
      </c>
      <c r="IY202">
        <v>2.2766099999999998</v>
      </c>
      <c r="IZ202">
        <v>1.69678</v>
      </c>
      <c r="JA202">
        <v>2.2936999999999999</v>
      </c>
      <c r="JB202">
        <v>45.9788</v>
      </c>
      <c r="JC202">
        <v>13.773</v>
      </c>
      <c r="JD202">
        <v>18</v>
      </c>
      <c r="JE202">
        <v>709.02099999999996</v>
      </c>
      <c r="JF202">
        <v>270.54000000000002</v>
      </c>
      <c r="JG202">
        <v>30.0031</v>
      </c>
      <c r="JH202">
        <v>36.372300000000003</v>
      </c>
      <c r="JI202">
        <v>30.000599999999999</v>
      </c>
      <c r="JJ202">
        <v>36.119199999999999</v>
      </c>
      <c r="JK202">
        <v>36.1282</v>
      </c>
      <c r="JL202">
        <v>51.747199999999999</v>
      </c>
      <c r="JM202">
        <v>21.189</v>
      </c>
      <c r="JN202">
        <v>2.3509000000000002</v>
      </c>
      <c r="JO202">
        <v>30</v>
      </c>
      <c r="JP202">
        <v>1250.49</v>
      </c>
      <c r="JQ202">
        <v>33.980499999999999</v>
      </c>
      <c r="JR202">
        <v>98.163600000000002</v>
      </c>
      <c r="JS202">
        <v>98.1828</v>
      </c>
    </row>
    <row r="203" spans="1:279" x14ac:dyDescent="0.2">
      <c r="A203">
        <v>188</v>
      </c>
      <c r="B203">
        <v>1657206209.5999999</v>
      </c>
      <c r="C203">
        <v>746.5</v>
      </c>
      <c r="D203" t="s">
        <v>795</v>
      </c>
      <c r="E203" t="s">
        <v>796</v>
      </c>
      <c r="F203">
        <v>4</v>
      </c>
      <c r="G203">
        <v>1657206207.5999999</v>
      </c>
      <c r="H203">
        <f t="shared" si="100"/>
        <v>1.4014783764293166E-3</v>
      </c>
      <c r="I203">
        <f t="shared" si="101"/>
        <v>1.4014783764293166</v>
      </c>
      <c r="J203">
        <f t="shared" si="102"/>
        <v>19.443714448051178</v>
      </c>
      <c r="K203">
        <f t="shared" si="103"/>
        <v>1214.8042857142859</v>
      </c>
      <c r="L203">
        <f t="shared" si="104"/>
        <v>804.27507494688484</v>
      </c>
      <c r="M203">
        <f t="shared" si="105"/>
        <v>81.496315684937088</v>
      </c>
      <c r="N203">
        <f t="shared" si="106"/>
        <v>123.09479262492893</v>
      </c>
      <c r="O203">
        <f t="shared" si="107"/>
        <v>8.2446361416979738E-2</v>
      </c>
      <c r="P203">
        <f t="shared" si="108"/>
        <v>2.7644611939723855</v>
      </c>
      <c r="Q203">
        <f t="shared" si="109"/>
        <v>8.1104325890681603E-2</v>
      </c>
      <c r="R203">
        <f t="shared" si="110"/>
        <v>5.0808960563831773E-2</v>
      </c>
      <c r="S203">
        <f t="shared" si="111"/>
        <v>194.43395832674548</v>
      </c>
      <c r="T203">
        <f t="shared" si="112"/>
        <v>34.552337884105526</v>
      </c>
      <c r="U203">
        <f t="shared" si="113"/>
        <v>33.627871428571417</v>
      </c>
      <c r="V203">
        <f t="shared" si="114"/>
        <v>5.2330989806101078</v>
      </c>
      <c r="W203">
        <f t="shared" si="115"/>
        <v>67.601347102488745</v>
      </c>
      <c r="X203">
        <f t="shared" si="116"/>
        <v>3.5580965958826187</v>
      </c>
      <c r="Y203">
        <f t="shared" si="117"/>
        <v>5.2633516170739556</v>
      </c>
      <c r="Z203">
        <f t="shared" si="118"/>
        <v>1.6750023847274891</v>
      </c>
      <c r="AA203">
        <f t="shared" si="119"/>
        <v>-61.805196400532864</v>
      </c>
      <c r="AB203">
        <f t="shared" si="120"/>
        <v>15.365779847802971</v>
      </c>
      <c r="AC203">
        <f t="shared" si="121"/>
        <v>1.2814723339024807</v>
      </c>
      <c r="AD203">
        <f t="shared" si="122"/>
        <v>149.27601410791806</v>
      </c>
      <c r="AE203">
        <f t="shared" si="123"/>
        <v>28.939383358441404</v>
      </c>
      <c r="AF203">
        <f t="shared" si="124"/>
        <v>1.2757458901953025</v>
      </c>
      <c r="AG203">
        <f t="shared" si="125"/>
        <v>19.443714448051178</v>
      </c>
      <c r="AH203">
        <v>1287.329203727234</v>
      </c>
      <c r="AI203">
        <v>1261.6657575757581</v>
      </c>
      <c r="AJ203">
        <v>1.7686719719701609</v>
      </c>
      <c r="AK203">
        <v>65.771731375418483</v>
      </c>
      <c r="AL203">
        <f t="shared" si="126"/>
        <v>1.4014783764293166</v>
      </c>
      <c r="AM203">
        <v>33.949809903812493</v>
      </c>
      <c r="AN203">
        <v>35.135969930069948</v>
      </c>
      <c r="AO203">
        <v>1.140162221092959E-2</v>
      </c>
      <c r="AP203">
        <v>88.071452504573628</v>
      </c>
      <c r="AQ203">
        <v>1</v>
      </c>
      <c r="AR203">
        <v>0</v>
      </c>
      <c r="AS203">
        <f t="shared" si="127"/>
        <v>1</v>
      </c>
      <c r="AT203">
        <f t="shared" si="128"/>
        <v>0</v>
      </c>
      <c r="AU203">
        <f t="shared" si="129"/>
        <v>47137.557847395168</v>
      </c>
      <c r="AV203" t="s">
        <v>413</v>
      </c>
      <c r="AW203" t="s">
        <v>413</v>
      </c>
      <c r="AX203">
        <v>0</v>
      </c>
      <c r="AY203">
        <v>0</v>
      </c>
      <c r="AZ203" t="e">
        <f t="shared" si="130"/>
        <v>#DIV/0!</v>
      </c>
      <c r="BA203">
        <v>0</v>
      </c>
      <c r="BB203" t="s">
        <v>413</v>
      </c>
      <c r="BC203" t="s">
        <v>413</v>
      </c>
      <c r="BD203">
        <v>0</v>
      </c>
      <c r="BE203">
        <v>0</v>
      </c>
      <c r="BF203" t="e">
        <f t="shared" si="131"/>
        <v>#DIV/0!</v>
      </c>
      <c r="BG203">
        <v>0.5</v>
      </c>
      <c r="BH203">
        <f t="shared" si="132"/>
        <v>1009.5444426563447</v>
      </c>
      <c r="BI203">
        <f t="shared" si="133"/>
        <v>19.443714448051178</v>
      </c>
      <c r="BJ203" t="e">
        <f t="shared" si="134"/>
        <v>#DIV/0!</v>
      </c>
      <c r="BK203">
        <f t="shared" si="135"/>
        <v>1.9259889536799659E-2</v>
      </c>
      <c r="BL203" t="e">
        <f t="shared" si="136"/>
        <v>#DIV/0!</v>
      </c>
      <c r="BM203" t="e">
        <f t="shared" si="137"/>
        <v>#DIV/0!</v>
      </c>
      <c r="BN203" t="s">
        <v>413</v>
      </c>
      <c r="BO203">
        <v>0</v>
      </c>
      <c r="BP203" t="e">
        <f t="shared" si="138"/>
        <v>#DIV/0!</v>
      </c>
      <c r="BQ203" t="e">
        <f t="shared" si="139"/>
        <v>#DIV/0!</v>
      </c>
      <c r="BR203" t="e">
        <f t="shared" si="140"/>
        <v>#DIV/0!</v>
      </c>
      <c r="BS203" t="e">
        <f t="shared" si="141"/>
        <v>#DIV/0!</v>
      </c>
      <c r="BT203" t="e">
        <f t="shared" si="142"/>
        <v>#DIV/0!</v>
      </c>
      <c r="BU203" t="e">
        <f t="shared" si="143"/>
        <v>#DIV/0!</v>
      </c>
      <c r="BV203" t="e">
        <f t="shared" si="144"/>
        <v>#DIV/0!</v>
      </c>
      <c r="BW203" t="e">
        <f t="shared" si="145"/>
        <v>#DIV/0!</v>
      </c>
      <c r="BX203" t="s">
        <v>413</v>
      </c>
      <c r="BY203" t="s">
        <v>413</v>
      </c>
      <c r="BZ203" t="s">
        <v>413</v>
      </c>
      <c r="CA203" t="s">
        <v>413</v>
      </c>
      <c r="CB203" t="s">
        <v>413</v>
      </c>
      <c r="CC203" t="s">
        <v>413</v>
      </c>
      <c r="CD203" t="s">
        <v>413</v>
      </c>
      <c r="CE203" t="s">
        <v>413</v>
      </c>
      <c r="CF203">
        <v>251</v>
      </c>
      <c r="CG203">
        <v>1000</v>
      </c>
      <c r="CH203" t="s">
        <v>414</v>
      </c>
      <c r="CI203">
        <v>8.5</v>
      </c>
      <c r="CJ203">
        <v>1.992</v>
      </c>
      <c r="CK203">
        <v>33.67</v>
      </c>
      <c r="CL203">
        <v>2.6106759999999999E-5</v>
      </c>
      <c r="CM203">
        <v>3.7014436000000001E-4</v>
      </c>
      <c r="CN203">
        <v>1.8797999360000001E-2</v>
      </c>
      <c r="CO203">
        <v>1.9799999999999999E-4</v>
      </c>
      <c r="CP203">
        <f t="shared" si="146"/>
        <v>1200.045714285714</v>
      </c>
      <c r="CQ203">
        <f t="shared" si="147"/>
        <v>1009.5444426563447</v>
      </c>
      <c r="CR203">
        <f t="shared" si="148"/>
        <v>0.84125498773789742</v>
      </c>
      <c r="CS203">
        <f t="shared" si="149"/>
        <v>0.16202212633414187</v>
      </c>
      <c r="CT203">
        <v>6</v>
      </c>
      <c r="CU203">
        <v>0.5</v>
      </c>
      <c r="CV203" t="s">
        <v>415</v>
      </c>
      <c r="CW203">
        <v>2</v>
      </c>
      <c r="CX203" t="b">
        <v>1</v>
      </c>
      <c r="CY203">
        <v>1657206207.5999999</v>
      </c>
      <c r="CZ203">
        <v>1214.8042857142859</v>
      </c>
      <c r="DA203">
        <v>1242.93</v>
      </c>
      <c r="DB203">
        <v>35.114328571428572</v>
      </c>
      <c r="DC203">
        <v>33.9788</v>
      </c>
      <c r="DD203">
        <v>1215.975714285714</v>
      </c>
      <c r="DE203">
        <v>34.667099999999998</v>
      </c>
      <c r="DF203">
        <v>650.4190000000001</v>
      </c>
      <c r="DG203">
        <v>101.22885714285709</v>
      </c>
      <c r="DH203">
        <v>0.1000516142857143</v>
      </c>
      <c r="DI203">
        <v>33.730971428571429</v>
      </c>
      <c r="DJ203">
        <v>999.89999999999986</v>
      </c>
      <c r="DK203">
        <v>33.627871428571417</v>
      </c>
      <c r="DL203">
        <v>0</v>
      </c>
      <c r="DM203">
        <v>0</v>
      </c>
      <c r="DN203">
        <v>8976.9642857142862</v>
      </c>
      <c r="DO203">
        <v>0</v>
      </c>
      <c r="DP203">
        <v>1888.768571428571</v>
      </c>
      <c r="DQ203">
        <v>-28.124571428571429</v>
      </c>
      <c r="DR203">
        <v>1259.014285714286</v>
      </c>
      <c r="DS203">
        <v>1286.6485714285709</v>
      </c>
      <c r="DT203">
        <v>1.1355342857142861</v>
      </c>
      <c r="DU203">
        <v>1242.93</v>
      </c>
      <c r="DV203">
        <v>33.9788</v>
      </c>
      <c r="DW203">
        <v>3.554590000000001</v>
      </c>
      <c r="DX203">
        <v>3.4396357142857141</v>
      </c>
      <c r="DY203">
        <v>26.882757142857141</v>
      </c>
      <c r="DZ203">
        <v>26.3247</v>
      </c>
      <c r="EA203">
        <v>1200.045714285714</v>
      </c>
      <c r="EB203">
        <v>0.95799571428571417</v>
      </c>
      <c r="EC203">
        <v>4.2004571428571433E-2</v>
      </c>
      <c r="ED203">
        <v>0</v>
      </c>
      <c r="EE203">
        <v>548.05742857142843</v>
      </c>
      <c r="EF203">
        <v>5.0001600000000002</v>
      </c>
      <c r="EG203">
        <v>8295.555714285716</v>
      </c>
      <c r="EH203">
        <v>9515.5328571428563</v>
      </c>
      <c r="EI203">
        <v>47.669285714285706</v>
      </c>
      <c r="EJ203">
        <v>50.213999999999999</v>
      </c>
      <c r="EK203">
        <v>48.883571428571429</v>
      </c>
      <c r="EL203">
        <v>48.910428571428568</v>
      </c>
      <c r="EM203">
        <v>49.410428571428568</v>
      </c>
      <c r="EN203">
        <v>1144.8442857142859</v>
      </c>
      <c r="EO203">
        <v>50.201428571428572</v>
      </c>
      <c r="EP203">
        <v>0</v>
      </c>
      <c r="EQ203">
        <v>610790.09999990463</v>
      </c>
      <c r="ER203">
        <v>0</v>
      </c>
      <c r="ES203">
        <v>547.78203999999994</v>
      </c>
      <c r="ET203">
        <v>3.0051538514202472</v>
      </c>
      <c r="EU203">
        <v>253.6461540180284</v>
      </c>
      <c r="EV203">
        <v>8248.9411999999993</v>
      </c>
      <c r="EW203">
        <v>15</v>
      </c>
      <c r="EX203">
        <v>1657194677</v>
      </c>
      <c r="EY203" t="s">
        <v>416</v>
      </c>
      <c r="EZ203">
        <v>1657194677</v>
      </c>
      <c r="FA203">
        <v>1657194677</v>
      </c>
      <c r="FB203">
        <v>4</v>
      </c>
      <c r="FC203">
        <v>-0.154</v>
      </c>
      <c r="FD203">
        <v>6.0000000000000001E-3</v>
      </c>
      <c r="FE203">
        <v>-1.1719999999999999</v>
      </c>
      <c r="FF203">
        <v>0.44700000000000001</v>
      </c>
      <c r="FG203">
        <v>415</v>
      </c>
      <c r="FH203">
        <v>30</v>
      </c>
      <c r="FI203">
        <v>0.27</v>
      </c>
      <c r="FJ203">
        <v>0.12</v>
      </c>
      <c r="FK203">
        <v>-27.966192682926831</v>
      </c>
      <c r="FL203">
        <v>-0.6838452961672723</v>
      </c>
      <c r="FM203">
        <v>8.2749953622399453E-2</v>
      </c>
      <c r="FN203">
        <v>0</v>
      </c>
      <c r="FO203">
        <v>547.59482352941177</v>
      </c>
      <c r="FP203">
        <v>3.2696715101171479</v>
      </c>
      <c r="FQ203">
        <v>0.36104997784959603</v>
      </c>
      <c r="FR203">
        <v>0</v>
      </c>
      <c r="FS203">
        <v>1.22542487804878</v>
      </c>
      <c r="FT203">
        <v>-0.50113630662020814</v>
      </c>
      <c r="FU203">
        <v>5.267330138356302E-2</v>
      </c>
      <c r="FV203">
        <v>0</v>
      </c>
      <c r="FW203">
        <v>0</v>
      </c>
      <c r="FX203">
        <v>3</v>
      </c>
      <c r="FY203" t="s">
        <v>425</v>
      </c>
      <c r="FZ203">
        <v>3.36896</v>
      </c>
      <c r="GA203">
        <v>2.8936099999999998</v>
      </c>
      <c r="GB203">
        <v>0.20536799999999999</v>
      </c>
      <c r="GC203">
        <v>0.21093100000000001</v>
      </c>
      <c r="GD203">
        <v>0.143622</v>
      </c>
      <c r="GE203">
        <v>0.14316300000000001</v>
      </c>
      <c r="GF203">
        <v>27363</v>
      </c>
      <c r="GG203">
        <v>23656.1</v>
      </c>
      <c r="GH203">
        <v>30793.7</v>
      </c>
      <c r="GI203">
        <v>27958.1</v>
      </c>
      <c r="GJ203">
        <v>34765.4</v>
      </c>
      <c r="GK203">
        <v>33826.9</v>
      </c>
      <c r="GL203">
        <v>40161.300000000003</v>
      </c>
      <c r="GM203">
        <v>38998.400000000001</v>
      </c>
      <c r="GN203">
        <v>2.31745</v>
      </c>
      <c r="GO203">
        <v>1.53033</v>
      </c>
      <c r="GP203">
        <v>0</v>
      </c>
      <c r="GQ203">
        <v>5.2984799999999999E-2</v>
      </c>
      <c r="GR203">
        <v>999.9</v>
      </c>
      <c r="GS203">
        <v>32.779600000000002</v>
      </c>
      <c r="GT203">
        <v>46.3</v>
      </c>
      <c r="GU203">
        <v>44</v>
      </c>
      <c r="GV203">
        <v>41.862900000000003</v>
      </c>
      <c r="GW203">
        <v>49.433700000000002</v>
      </c>
      <c r="GX203">
        <v>42.936700000000002</v>
      </c>
      <c r="GY203">
        <v>1</v>
      </c>
      <c r="GZ203">
        <v>0.64315500000000003</v>
      </c>
      <c r="HA203">
        <v>1.83446</v>
      </c>
      <c r="HB203">
        <v>20.197500000000002</v>
      </c>
      <c r="HC203">
        <v>5.2141500000000001</v>
      </c>
      <c r="HD203">
        <v>11.974</v>
      </c>
      <c r="HE203">
        <v>4.9897</v>
      </c>
      <c r="HF203">
        <v>3.2924500000000001</v>
      </c>
      <c r="HG203">
        <v>7082.2</v>
      </c>
      <c r="HH203">
        <v>9999</v>
      </c>
      <c r="HI203">
        <v>9999</v>
      </c>
      <c r="HJ203">
        <v>659.4</v>
      </c>
      <c r="HK203">
        <v>4.9713099999999999</v>
      </c>
      <c r="HL203">
        <v>1.8748100000000001</v>
      </c>
      <c r="HM203">
        <v>1.8710800000000001</v>
      </c>
      <c r="HN203">
        <v>1.8708800000000001</v>
      </c>
      <c r="HO203">
        <v>1.87531</v>
      </c>
      <c r="HP203">
        <v>1.87205</v>
      </c>
      <c r="HQ203">
        <v>1.8675200000000001</v>
      </c>
      <c r="HR203">
        <v>1.8785099999999999</v>
      </c>
      <c r="HS203">
        <v>0</v>
      </c>
      <c r="HT203">
        <v>0</v>
      </c>
      <c r="HU203">
        <v>0</v>
      </c>
      <c r="HV203">
        <v>0</v>
      </c>
      <c r="HW203" t="s">
        <v>418</v>
      </c>
      <c r="HX203" t="s">
        <v>419</v>
      </c>
      <c r="HY203" t="s">
        <v>420</v>
      </c>
      <c r="HZ203" t="s">
        <v>420</v>
      </c>
      <c r="IA203" t="s">
        <v>420</v>
      </c>
      <c r="IB203" t="s">
        <v>420</v>
      </c>
      <c r="IC203">
        <v>0</v>
      </c>
      <c r="ID203">
        <v>100</v>
      </c>
      <c r="IE203">
        <v>100</v>
      </c>
      <c r="IF203">
        <v>-1.17</v>
      </c>
      <c r="IG203">
        <v>0.44729999999999998</v>
      </c>
      <c r="IH203">
        <v>-1.172199999999918</v>
      </c>
      <c r="II203">
        <v>0</v>
      </c>
      <c r="IJ203">
        <v>0</v>
      </c>
      <c r="IK203">
        <v>0</v>
      </c>
      <c r="IL203">
        <v>0.44723499999999922</v>
      </c>
      <c r="IM203">
        <v>0</v>
      </c>
      <c r="IN203">
        <v>0</v>
      </c>
      <c r="IO203">
        <v>0</v>
      </c>
      <c r="IP203">
        <v>-1</v>
      </c>
      <c r="IQ203">
        <v>-1</v>
      </c>
      <c r="IR203">
        <v>-1</v>
      </c>
      <c r="IS203">
        <v>-1</v>
      </c>
      <c r="IT203">
        <v>192.2</v>
      </c>
      <c r="IU203">
        <v>192.2</v>
      </c>
      <c r="IV203">
        <v>2.5952099999999998</v>
      </c>
      <c r="IW203">
        <v>2.5708000000000002</v>
      </c>
      <c r="IX203">
        <v>1.49902</v>
      </c>
      <c r="IY203">
        <v>2.2778299999999998</v>
      </c>
      <c r="IZ203">
        <v>1.69678</v>
      </c>
      <c r="JA203">
        <v>2.2607400000000002</v>
      </c>
      <c r="JB203">
        <v>45.9788</v>
      </c>
      <c r="JC203">
        <v>13.773</v>
      </c>
      <c r="JD203">
        <v>18</v>
      </c>
      <c r="JE203">
        <v>709.13300000000004</v>
      </c>
      <c r="JF203">
        <v>270.52600000000001</v>
      </c>
      <c r="JG203">
        <v>30.003399999999999</v>
      </c>
      <c r="JH203">
        <v>36.378999999999998</v>
      </c>
      <c r="JI203">
        <v>30.000599999999999</v>
      </c>
      <c r="JJ203">
        <v>36.125700000000002</v>
      </c>
      <c r="JK203">
        <v>36.133200000000002</v>
      </c>
      <c r="JL203">
        <v>51.971299999999999</v>
      </c>
      <c r="JM203">
        <v>21.189</v>
      </c>
      <c r="JN203">
        <v>2.3509000000000002</v>
      </c>
      <c r="JO203">
        <v>30</v>
      </c>
      <c r="JP203">
        <v>1257.17</v>
      </c>
      <c r="JQ203">
        <v>33.965000000000003</v>
      </c>
      <c r="JR203">
        <v>98.162400000000005</v>
      </c>
      <c r="JS203">
        <v>98.185599999999994</v>
      </c>
    </row>
    <row r="204" spans="1:279" x14ac:dyDescent="0.2">
      <c r="A204">
        <v>189</v>
      </c>
      <c r="B204">
        <v>1657206213.5999999</v>
      </c>
      <c r="C204">
        <v>750.5</v>
      </c>
      <c r="D204" t="s">
        <v>797</v>
      </c>
      <c r="E204" t="s">
        <v>798</v>
      </c>
      <c r="F204">
        <v>4</v>
      </c>
      <c r="G204">
        <v>1657206211.2874999</v>
      </c>
      <c r="H204">
        <f t="shared" si="100"/>
        <v>1.407173245892168E-3</v>
      </c>
      <c r="I204">
        <f t="shared" si="101"/>
        <v>1.407173245892168</v>
      </c>
      <c r="J204">
        <f t="shared" si="102"/>
        <v>19.734540670591429</v>
      </c>
      <c r="K204">
        <f t="shared" si="103"/>
        <v>1220.99</v>
      </c>
      <c r="L204">
        <f t="shared" si="104"/>
        <v>805.9061574551796</v>
      </c>
      <c r="M204">
        <f t="shared" si="105"/>
        <v>81.661318438759039</v>
      </c>
      <c r="N204">
        <f t="shared" si="106"/>
        <v>123.72117060798811</v>
      </c>
      <c r="O204">
        <f t="shared" si="107"/>
        <v>8.2725761843932072E-2</v>
      </c>
      <c r="P204">
        <f t="shared" si="108"/>
        <v>2.766222594166988</v>
      </c>
      <c r="Q204">
        <f t="shared" si="109"/>
        <v>8.1375540431743609E-2</v>
      </c>
      <c r="R204">
        <f t="shared" si="110"/>
        <v>5.0979189079837048E-2</v>
      </c>
      <c r="S204">
        <f t="shared" si="111"/>
        <v>194.41699755677311</v>
      </c>
      <c r="T204">
        <f t="shared" si="112"/>
        <v>34.562729080417178</v>
      </c>
      <c r="U204">
        <f t="shared" si="113"/>
        <v>33.646862499999997</v>
      </c>
      <c r="V204">
        <f t="shared" si="114"/>
        <v>5.23866014027469</v>
      </c>
      <c r="W204">
        <f t="shared" si="115"/>
        <v>67.638518817442332</v>
      </c>
      <c r="X204">
        <f t="shared" si="116"/>
        <v>3.5625491266834759</v>
      </c>
      <c r="Y204">
        <f t="shared" si="117"/>
        <v>5.2670419000434716</v>
      </c>
      <c r="Z204">
        <f t="shared" si="118"/>
        <v>1.6761110135912141</v>
      </c>
      <c r="AA204">
        <f t="shared" si="119"/>
        <v>-62.056340143844608</v>
      </c>
      <c r="AB204">
        <f t="shared" si="120"/>
        <v>14.413665064809601</v>
      </c>
      <c r="AC204">
        <f t="shared" si="121"/>
        <v>1.2014879077907012</v>
      </c>
      <c r="AD204">
        <f t="shared" si="122"/>
        <v>147.9758103855288</v>
      </c>
      <c r="AE204">
        <f t="shared" si="123"/>
        <v>28.974632554942072</v>
      </c>
      <c r="AF204">
        <f t="shared" si="124"/>
        <v>1.3073619029653243</v>
      </c>
      <c r="AG204">
        <f t="shared" si="125"/>
        <v>19.734540670591429</v>
      </c>
      <c r="AH204">
        <v>1294.322343460618</v>
      </c>
      <c r="AI204">
        <v>1268.598787878788</v>
      </c>
      <c r="AJ204">
        <v>1.713832811676711</v>
      </c>
      <c r="AK204">
        <v>65.771731375418483</v>
      </c>
      <c r="AL204">
        <f t="shared" si="126"/>
        <v>1.407173245892168</v>
      </c>
      <c r="AM204">
        <v>33.99147901035532</v>
      </c>
      <c r="AN204">
        <v>35.175792307692333</v>
      </c>
      <c r="AO204">
        <v>1.270034056630953E-2</v>
      </c>
      <c r="AP204">
        <v>88.071452504573628</v>
      </c>
      <c r="AQ204">
        <v>1</v>
      </c>
      <c r="AR204">
        <v>0</v>
      </c>
      <c r="AS204">
        <f t="shared" si="127"/>
        <v>1</v>
      </c>
      <c r="AT204">
        <f t="shared" si="128"/>
        <v>0</v>
      </c>
      <c r="AU204">
        <f t="shared" si="129"/>
        <v>47183.958507128045</v>
      </c>
      <c r="AV204" t="s">
        <v>413</v>
      </c>
      <c r="AW204" t="s">
        <v>413</v>
      </c>
      <c r="AX204">
        <v>0</v>
      </c>
      <c r="AY204">
        <v>0</v>
      </c>
      <c r="AZ204" t="e">
        <f t="shared" si="130"/>
        <v>#DIV/0!</v>
      </c>
      <c r="BA204">
        <v>0</v>
      </c>
      <c r="BB204" t="s">
        <v>413</v>
      </c>
      <c r="BC204" t="s">
        <v>413</v>
      </c>
      <c r="BD204">
        <v>0</v>
      </c>
      <c r="BE204">
        <v>0</v>
      </c>
      <c r="BF204" t="e">
        <f t="shared" si="131"/>
        <v>#DIV/0!</v>
      </c>
      <c r="BG204">
        <v>0.5</v>
      </c>
      <c r="BH204">
        <f t="shared" si="132"/>
        <v>1009.4555966615404</v>
      </c>
      <c r="BI204">
        <f t="shared" si="133"/>
        <v>19.734540670591429</v>
      </c>
      <c r="BJ204" t="e">
        <f t="shared" si="134"/>
        <v>#DIV/0!</v>
      </c>
      <c r="BK204">
        <f t="shared" si="135"/>
        <v>1.9549686718125361E-2</v>
      </c>
      <c r="BL204" t="e">
        <f t="shared" si="136"/>
        <v>#DIV/0!</v>
      </c>
      <c r="BM204" t="e">
        <f t="shared" si="137"/>
        <v>#DIV/0!</v>
      </c>
      <c r="BN204" t="s">
        <v>413</v>
      </c>
      <c r="BO204">
        <v>0</v>
      </c>
      <c r="BP204" t="e">
        <f t="shared" si="138"/>
        <v>#DIV/0!</v>
      </c>
      <c r="BQ204" t="e">
        <f t="shared" si="139"/>
        <v>#DIV/0!</v>
      </c>
      <c r="BR204" t="e">
        <f t="shared" si="140"/>
        <v>#DIV/0!</v>
      </c>
      <c r="BS204" t="e">
        <f t="shared" si="141"/>
        <v>#DIV/0!</v>
      </c>
      <c r="BT204" t="e">
        <f t="shared" si="142"/>
        <v>#DIV/0!</v>
      </c>
      <c r="BU204" t="e">
        <f t="shared" si="143"/>
        <v>#DIV/0!</v>
      </c>
      <c r="BV204" t="e">
        <f t="shared" si="144"/>
        <v>#DIV/0!</v>
      </c>
      <c r="BW204" t="e">
        <f t="shared" si="145"/>
        <v>#DIV/0!</v>
      </c>
      <c r="BX204" t="s">
        <v>413</v>
      </c>
      <c r="BY204" t="s">
        <v>413</v>
      </c>
      <c r="BZ204" t="s">
        <v>413</v>
      </c>
      <c r="CA204" t="s">
        <v>413</v>
      </c>
      <c r="CB204" t="s">
        <v>413</v>
      </c>
      <c r="CC204" t="s">
        <v>413</v>
      </c>
      <c r="CD204" t="s">
        <v>413</v>
      </c>
      <c r="CE204" t="s">
        <v>413</v>
      </c>
      <c r="CF204">
        <v>251</v>
      </c>
      <c r="CG204">
        <v>1000</v>
      </c>
      <c r="CH204" t="s">
        <v>414</v>
      </c>
      <c r="CI204">
        <v>8.5</v>
      </c>
      <c r="CJ204">
        <v>1.992</v>
      </c>
      <c r="CK204">
        <v>33.67</v>
      </c>
      <c r="CL204">
        <v>2.6106759999999999E-5</v>
      </c>
      <c r="CM204">
        <v>3.7014436000000001E-4</v>
      </c>
      <c r="CN204">
        <v>1.8797999360000001E-2</v>
      </c>
      <c r="CO204">
        <v>1.9799999999999999E-4</v>
      </c>
      <c r="CP204">
        <f t="shared" si="146"/>
        <v>1199.94</v>
      </c>
      <c r="CQ204">
        <f t="shared" si="147"/>
        <v>1009.4555966615404</v>
      </c>
      <c r="CR204">
        <f t="shared" si="148"/>
        <v>0.84125505997094885</v>
      </c>
      <c r="CS204">
        <f t="shared" si="149"/>
        <v>0.16202226574393144</v>
      </c>
      <c r="CT204">
        <v>6</v>
      </c>
      <c r="CU204">
        <v>0.5</v>
      </c>
      <c r="CV204" t="s">
        <v>415</v>
      </c>
      <c r="CW204">
        <v>2</v>
      </c>
      <c r="CX204" t="b">
        <v>1</v>
      </c>
      <c r="CY204">
        <v>1657206211.2874999</v>
      </c>
      <c r="CZ204">
        <v>1220.99</v>
      </c>
      <c r="DA204">
        <v>1249.1937499999999</v>
      </c>
      <c r="DB204">
        <v>35.158387500000003</v>
      </c>
      <c r="DC204">
        <v>33.994662499999997</v>
      </c>
      <c r="DD204">
        <v>1222.165</v>
      </c>
      <c r="DE204">
        <v>34.711150000000004</v>
      </c>
      <c r="DF204">
        <v>650.35837500000002</v>
      </c>
      <c r="DG204">
        <v>101.22862499999999</v>
      </c>
      <c r="DH204">
        <v>9.9944937499999997E-2</v>
      </c>
      <c r="DI204">
        <v>33.743512500000001</v>
      </c>
      <c r="DJ204">
        <v>999.9</v>
      </c>
      <c r="DK204">
        <v>33.646862499999997</v>
      </c>
      <c r="DL204">
        <v>0</v>
      </c>
      <c r="DM204">
        <v>0</v>
      </c>
      <c r="DN204">
        <v>8986.3262500000019</v>
      </c>
      <c r="DO204">
        <v>0</v>
      </c>
      <c r="DP204">
        <v>1928.00125</v>
      </c>
      <c r="DQ204">
        <v>-28.204425000000001</v>
      </c>
      <c r="DR204">
        <v>1265.4825000000001</v>
      </c>
      <c r="DS204">
        <v>1293.15625</v>
      </c>
      <c r="DT204">
        <v>1.1637200000000001</v>
      </c>
      <c r="DU204">
        <v>1249.1937499999999</v>
      </c>
      <c r="DV204">
        <v>33.994662499999997</v>
      </c>
      <c r="DW204">
        <v>3.5590412499999999</v>
      </c>
      <c r="DX204">
        <v>3.4412400000000001</v>
      </c>
      <c r="DY204">
        <v>26.904050000000002</v>
      </c>
      <c r="DZ204">
        <v>26.332599999999999</v>
      </c>
      <c r="EA204">
        <v>1199.94</v>
      </c>
      <c r="EB204">
        <v>0.95799374999999998</v>
      </c>
      <c r="EC204">
        <v>4.2006500000000002E-2</v>
      </c>
      <c r="ED204">
        <v>0</v>
      </c>
      <c r="EE204">
        <v>548.19550000000004</v>
      </c>
      <c r="EF204">
        <v>5.0001600000000002</v>
      </c>
      <c r="EG204">
        <v>8269.5237500000003</v>
      </c>
      <c r="EH204">
        <v>9514.6787499999991</v>
      </c>
      <c r="EI204">
        <v>47.648249999999997</v>
      </c>
      <c r="EJ204">
        <v>50.25</v>
      </c>
      <c r="EK204">
        <v>48.874749999999999</v>
      </c>
      <c r="EL204">
        <v>48.898249999999997</v>
      </c>
      <c r="EM204">
        <v>49.398249999999997</v>
      </c>
      <c r="EN204">
        <v>1144.7425000000001</v>
      </c>
      <c r="EO204">
        <v>50.2</v>
      </c>
      <c r="EP204">
        <v>0</v>
      </c>
      <c r="EQ204">
        <v>610794.29999995232</v>
      </c>
      <c r="ER204">
        <v>0</v>
      </c>
      <c r="ES204">
        <v>547.95349999999996</v>
      </c>
      <c r="ET204">
        <v>2.658564096411792</v>
      </c>
      <c r="EU204">
        <v>248.43350366086051</v>
      </c>
      <c r="EV204">
        <v>8255.1876923076925</v>
      </c>
      <c r="EW204">
        <v>15</v>
      </c>
      <c r="EX204">
        <v>1657194677</v>
      </c>
      <c r="EY204" t="s">
        <v>416</v>
      </c>
      <c r="EZ204">
        <v>1657194677</v>
      </c>
      <c r="FA204">
        <v>1657194677</v>
      </c>
      <c r="FB204">
        <v>4</v>
      </c>
      <c r="FC204">
        <v>-0.154</v>
      </c>
      <c r="FD204">
        <v>6.0000000000000001E-3</v>
      </c>
      <c r="FE204">
        <v>-1.1719999999999999</v>
      </c>
      <c r="FF204">
        <v>0.44700000000000001</v>
      </c>
      <c r="FG204">
        <v>415</v>
      </c>
      <c r="FH204">
        <v>30</v>
      </c>
      <c r="FI204">
        <v>0.27</v>
      </c>
      <c r="FJ204">
        <v>0.12</v>
      </c>
      <c r="FK204">
        <v>-28.031346341463411</v>
      </c>
      <c r="FL204">
        <v>-1.0041282229965101</v>
      </c>
      <c r="FM204">
        <v>0.11859976781444199</v>
      </c>
      <c r="FN204">
        <v>0</v>
      </c>
      <c r="FO204">
        <v>547.77641176470593</v>
      </c>
      <c r="FP204">
        <v>3.0002444600785338</v>
      </c>
      <c r="FQ204">
        <v>0.32966178012223341</v>
      </c>
      <c r="FR204">
        <v>0</v>
      </c>
      <c r="FS204">
        <v>1.20302512195122</v>
      </c>
      <c r="FT204">
        <v>-0.47464641114982331</v>
      </c>
      <c r="FU204">
        <v>5.1370927201779153E-2</v>
      </c>
      <c r="FV204">
        <v>0</v>
      </c>
      <c r="FW204">
        <v>0</v>
      </c>
      <c r="FX204">
        <v>3</v>
      </c>
      <c r="FY204" t="s">
        <v>425</v>
      </c>
      <c r="FZ204">
        <v>3.3687499999999999</v>
      </c>
      <c r="GA204">
        <v>2.8935599999999999</v>
      </c>
      <c r="GB204">
        <v>0.20607400000000001</v>
      </c>
      <c r="GC204">
        <v>0.21162600000000001</v>
      </c>
      <c r="GD204">
        <v>0.143735</v>
      </c>
      <c r="GE204">
        <v>0.14319399999999999</v>
      </c>
      <c r="GF204">
        <v>27338.799999999999</v>
      </c>
      <c r="GG204">
        <v>23635.1</v>
      </c>
      <c r="GH204">
        <v>30793.9</v>
      </c>
      <c r="GI204">
        <v>27958</v>
      </c>
      <c r="GJ204">
        <v>34760.9</v>
      </c>
      <c r="GK204">
        <v>33825.5</v>
      </c>
      <c r="GL204">
        <v>40161.4</v>
      </c>
      <c r="GM204">
        <v>38998.300000000003</v>
      </c>
      <c r="GN204">
        <v>2.3174999999999999</v>
      </c>
      <c r="GO204">
        <v>1.53033</v>
      </c>
      <c r="GP204">
        <v>0</v>
      </c>
      <c r="GQ204">
        <v>5.3849099999999997E-2</v>
      </c>
      <c r="GR204">
        <v>999.9</v>
      </c>
      <c r="GS204">
        <v>32.794600000000003</v>
      </c>
      <c r="GT204">
        <v>46.3</v>
      </c>
      <c r="GU204">
        <v>44</v>
      </c>
      <c r="GV204">
        <v>41.863300000000002</v>
      </c>
      <c r="GW204">
        <v>49.223700000000001</v>
      </c>
      <c r="GX204">
        <v>42.720399999999998</v>
      </c>
      <c r="GY204">
        <v>1</v>
      </c>
      <c r="GZ204">
        <v>0.71178600000000003</v>
      </c>
      <c r="HA204">
        <v>1.78603</v>
      </c>
      <c r="HB204">
        <v>20.197299999999998</v>
      </c>
      <c r="HC204">
        <v>5.2142900000000001</v>
      </c>
      <c r="HD204">
        <v>11.974</v>
      </c>
      <c r="HE204">
        <v>4.9897499999999999</v>
      </c>
      <c r="HF204">
        <v>3.29243</v>
      </c>
      <c r="HG204">
        <v>7082.4</v>
      </c>
      <c r="HH204">
        <v>9999</v>
      </c>
      <c r="HI204">
        <v>9999</v>
      </c>
      <c r="HJ204">
        <v>659.4</v>
      </c>
      <c r="HK204">
        <v>4.97133</v>
      </c>
      <c r="HL204">
        <v>1.8748199999999999</v>
      </c>
      <c r="HM204">
        <v>1.8711</v>
      </c>
      <c r="HN204">
        <v>1.87087</v>
      </c>
      <c r="HO204">
        <v>1.87531</v>
      </c>
      <c r="HP204">
        <v>1.8720399999999999</v>
      </c>
      <c r="HQ204">
        <v>1.8675200000000001</v>
      </c>
      <c r="HR204">
        <v>1.8785099999999999</v>
      </c>
      <c r="HS204">
        <v>0</v>
      </c>
      <c r="HT204">
        <v>0</v>
      </c>
      <c r="HU204">
        <v>0</v>
      </c>
      <c r="HV204">
        <v>0</v>
      </c>
      <c r="HW204" t="s">
        <v>418</v>
      </c>
      <c r="HX204" t="s">
        <v>419</v>
      </c>
      <c r="HY204" t="s">
        <v>420</v>
      </c>
      <c r="HZ204" t="s">
        <v>420</v>
      </c>
      <c r="IA204" t="s">
        <v>420</v>
      </c>
      <c r="IB204" t="s">
        <v>420</v>
      </c>
      <c r="IC204">
        <v>0</v>
      </c>
      <c r="ID204">
        <v>100</v>
      </c>
      <c r="IE204">
        <v>100</v>
      </c>
      <c r="IF204">
        <v>-1.18</v>
      </c>
      <c r="IG204">
        <v>0.44729999999999998</v>
      </c>
      <c r="IH204">
        <v>-1.172199999999918</v>
      </c>
      <c r="II204">
        <v>0</v>
      </c>
      <c r="IJ204">
        <v>0</v>
      </c>
      <c r="IK204">
        <v>0</v>
      </c>
      <c r="IL204">
        <v>0.44723499999999922</v>
      </c>
      <c r="IM204">
        <v>0</v>
      </c>
      <c r="IN204">
        <v>0</v>
      </c>
      <c r="IO204">
        <v>0</v>
      </c>
      <c r="IP204">
        <v>-1</v>
      </c>
      <c r="IQ204">
        <v>-1</v>
      </c>
      <c r="IR204">
        <v>-1</v>
      </c>
      <c r="IS204">
        <v>-1</v>
      </c>
      <c r="IT204">
        <v>192.3</v>
      </c>
      <c r="IU204">
        <v>192.3</v>
      </c>
      <c r="IV204">
        <v>2.6061999999999999</v>
      </c>
      <c r="IW204">
        <v>2.5647000000000002</v>
      </c>
      <c r="IX204">
        <v>1.49902</v>
      </c>
      <c r="IY204">
        <v>2.2778299999999998</v>
      </c>
      <c r="IZ204">
        <v>1.69678</v>
      </c>
      <c r="JA204">
        <v>2.2656200000000002</v>
      </c>
      <c r="JB204">
        <v>45.9788</v>
      </c>
      <c r="JC204">
        <v>13.773</v>
      </c>
      <c r="JD204">
        <v>18</v>
      </c>
      <c r="JE204">
        <v>709.24900000000002</v>
      </c>
      <c r="JF204">
        <v>270.55399999999997</v>
      </c>
      <c r="JG204">
        <v>30.003699999999998</v>
      </c>
      <c r="JH204">
        <v>36.385800000000003</v>
      </c>
      <c r="JI204">
        <v>30.000800000000002</v>
      </c>
      <c r="JJ204">
        <v>36.132399999999997</v>
      </c>
      <c r="JK204">
        <v>36.139899999999997</v>
      </c>
      <c r="JL204">
        <v>52.200699999999998</v>
      </c>
      <c r="JM204">
        <v>21.189</v>
      </c>
      <c r="JN204">
        <v>2.3509000000000002</v>
      </c>
      <c r="JO204">
        <v>30</v>
      </c>
      <c r="JP204">
        <v>1263.8499999999999</v>
      </c>
      <c r="JQ204">
        <v>33.948399999999999</v>
      </c>
      <c r="JR204">
        <v>98.162899999999993</v>
      </c>
      <c r="JS204">
        <v>98.185299999999998</v>
      </c>
    </row>
    <row r="205" spans="1:279" x14ac:dyDescent="0.2">
      <c r="A205">
        <v>190</v>
      </c>
      <c r="B205">
        <v>1657206217.5999999</v>
      </c>
      <c r="C205">
        <v>754.5</v>
      </c>
      <c r="D205" t="s">
        <v>799</v>
      </c>
      <c r="E205" t="s">
        <v>800</v>
      </c>
      <c r="F205">
        <v>4</v>
      </c>
      <c r="G205">
        <v>1657206215.5999999</v>
      </c>
      <c r="H205">
        <f t="shared" si="100"/>
        <v>1.4123490224042404E-3</v>
      </c>
      <c r="I205">
        <f t="shared" si="101"/>
        <v>1.4123490224042403</v>
      </c>
      <c r="J205">
        <f t="shared" si="102"/>
        <v>19.541521623788729</v>
      </c>
      <c r="K205">
        <f t="shared" si="103"/>
        <v>1228.1285714285709</v>
      </c>
      <c r="L205">
        <f t="shared" si="104"/>
        <v>816.9108213383131</v>
      </c>
      <c r="M205">
        <f t="shared" si="105"/>
        <v>82.778159811437547</v>
      </c>
      <c r="N205">
        <f t="shared" si="106"/>
        <v>124.44714955318807</v>
      </c>
      <c r="O205">
        <f t="shared" si="107"/>
        <v>8.2813494705614735E-2</v>
      </c>
      <c r="P205">
        <f t="shared" si="108"/>
        <v>2.7681805983237502</v>
      </c>
      <c r="Q205">
        <f t="shared" si="109"/>
        <v>8.146137334202147E-2</v>
      </c>
      <c r="R205">
        <f t="shared" si="110"/>
        <v>5.1033002132711502E-2</v>
      </c>
      <c r="S205">
        <f t="shared" si="111"/>
        <v>194.44087758088338</v>
      </c>
      <c r="T205">
        <f t="shared" si="112"/>
        <v>34.572396274523925</v>
      </c>
      <c r="U205">
        <f t="shared" si="113"/>
        <v>33.675071428571428</v>
      </c>
      <c r="V205">
        <f t="shared" si="114"/>
        <v>5.2469300550116262</v>
      </c>
      <c r="W205">
        <f t="shared" si="115"/>
        <v>67.670040289389704</v>
      </c>
      <c r="X205">
        <f t="shared" si="116"/>
        <v>3.5664952905153284</v>
      </c>
      <c r="Y205">
        <f t="shared" si="117"/>
        <v>5.2704199306861286</v>
      </c>
      <c r="Z205">
        <f t="shared" si="118"/>
        <v>1.6804347644962978</v>
      </c>
      <c r="AA205">
        <f t="shared" si="119"/>
        <v>-62.284591888027002</v>
      </c>
      <c r="AB205">
        <f t="shared" si="120"/>
        <v>11.926260351712116</v>
      </c>
      <c r="AC205">
        <f t="shared" si="121"/>
        <v>0.99363355543084042</v>
      </c>
      <c r="AD205">
        <f t="shared" si="122"/>
        <v>145.07617959999936</v>
      </c>
      <c r="AE205">
        <f t="shared" si="123"/>
        <v>28.953003006811251</v>
      </c>
      <c r="AF205">
        <f t="shared" si="124"/>
        <v>1.3391872654472243</v>
      </c>
      <c r="AG205">
        <f t="shared" si="125"/>
        <v>19.541521623788729</v>
      </c>
      <c r="AH205">
        <v>1301.242754379495</v>
      </c>
      <c r="AI205">
        <v>1275.5552727272729</v>
      </c>
      <c r="AJ205">
        <v>1.7504169274949219</v>
      </c>
      <c r="AK205">
        <v>65.771731375418483</v>
      </c>
      <c r="AL205">
        <f t="shared" si="126"/>
        <v>1.4123490224042403</v>
      </c>
      <c r="AM205">
        <v>34.000717163610808</v>
      </c>
      <c r="AN205">
        <v>35.207327972027997</v>
      </c>
      <c r="AO205">
        <v>9.4123591179519801E-3</v>
      </c>
      <c r="AP205">
        <v>88.071452504573628</v>
      </c>
      <c r="AQ205">
        <v>1</v>
      </c>
      <c r="AR205">
        <v>0</v>
      </c>
      <c r="AS205">
        <f t="shared" si="127"/>
        <v>1</v>
      </c>
      <c r="AT205">
        <f t="shared" si="128"/>
        <v>0</v>
      </c>
      <c r="AU205">
        <f t="shared" si="129"/>
        <v>47235.950012897585</v>
      </c>
      <c r="AV205" t="s">
        <v>413</v>
      </c>
      <c r="AW205" t="s">
        <v>413</v>
      </c>
      <c r="AX205">
        <v>0</v>
      </c>
      <c r="AY205">
        <v>0</v>
      </c>
      <c r="AZ205" t="e">
        <f t="shared" si="130"/>
        <v>#DIV/0!</v>
      </c>
      <c r="BA205">
        <v>0</v>
      </c>
      <c r="BB205" t="s">
        <v>413</v>
      </c>
      <c r="BC205" t="s">
        <v>413</v>
      </c>
      <c r="BD205">
        <v>0</v>
      </c>
      <c r="BE205">
        <v>0</v>
      </c>
      <c r="BF205" t="e">
        <f t="shared" si="131"/>
        <v>#DIV/0!</v>
      </c>
      <c r="BG205">
        <v>0.5</v>
      </c>
      <c r="BH205">
        <f t="shared" si="132"/>
        <v>1009.5804837206656</v>
      </c>
      <c r="BI205">
        <f t="shared" si="133"/>
        <v>19.541521623788729</v>
      </c>
      <c r="BJ205" t="e">
        <f t="shared" si="134"/>
        <v>#DIV/0!</v>
      </c>
      <c r="BK205">
        <f t="shared" si="135"/>
        <v>1.9356081004826109E-2</v>
      </c>
      <c r="BL205" t="e">
        <f t="shared" si="136"/>
        <v>#DIV/0!</v>
      </c>
      <c r="BM205" t="e">
        <f t="shared" si="137"/>
        <v>#DIV/0!</v>
      </c>
      <c r="BN205" t="s">
        <v>413</v>
      </c>
      <c r="BO205">
        <v>0</v>
      </c>
      <c r="BP205" t="e">
        <f t="shared" si="138"/>
        <v>#DIV/0!</v>
      </c>
      <c r="BQ205" t="e">
        <f t="shared" si="139"/>
        <v>#DIV/0!</v>
      </c>
      <c r="BR205" t="e">
        <f t="shared" si="140"/>
        <v>#DIV/0!</v>
      </c>
      <c r="BS205" t="e">
        <f t="shared" si="141"/>
        <v>#DIV/0!</v>
      </c>
      <c r="BT205" t="e">
        <f t="shared" si="142"/>
        <v>#DIV/0!</v>
      </c>
      <c r="BU205" t="e">
        <f t="shared" si="143"/>
        <v>#DIV/0!</v>
      </c>
      <c r="BV205" t="e">
        <f t="shared" si="144"/>
        <v>#DIV/0!</v>
      </c>
      <c r="BW205" t="e">
        <f t="shared" si="145"/>
        <v>#DIV/0!</v>
      </c>
      <c r="BX205" t="s">
        <v>413</v>
      </c>
      <c r="BY205" t="s">
        <v>413</v>
      </c>
      <c r="BZ205" t="s">
        <v>413</v>
      </c>
      <c r="CA205" t="s">
        <v>413</v>
      </c>
      <c r="CB205" t="s">
        <v>413</v>
      </c>
      <c r="CC205" t="s">
        <v>413</v>
      </c>
      <c r="CD205" t="s">
        <v>413</v>
      </c>
      <c r="CE205" t="s">
        <v>413</v>
      </c>
      <c r="CF205">
        <v>251</v>
      </c>
      <c r="CG205">
        <v>1000</v>
      </c>
      <c r="CH205" t="s">
        <v>414</v>
      </c>
      <c r="CI205">
        <v>8.5</v>
      </c>
      <c r="CJ205">
        <v>1.992</v>
      </c>
      <c r="CK205">
        <v>33.67</v>
      </c>
      <c r="CL205">
        <v>2.6106759999999999E-5</v>
      </c>
      <c r="CM205">
        <v>3.7014436000000001E-4</v>
      </c>
      <c r="CN205">
        <v>1.8797999360000001E-2</v>
      </c>
      <c r="CO205">
        <v>1.9799999999999999E-4</v>
      </c>
      <c r="CP205">
        <f t="shared" si="146"/>
        <v>1200.0885714285721</v>
      </c>
      <c r="CQ205">
        <f t="shared" si="147"/>
        <v>1009.5804837206656</v>
      </c>
      <c r="CR205">
        <f t="shared" si="148"/>
        <v>0.84125497713795594</v>
      </c>
      <c r="CS205">
        <f t="shared" si="149"/>
        <v>0.16202210587625471</v>
      </c>
      <c r="CT205">
        <v>6</v>
      </c>
      <c r="CU205">
        <v>0.5</v>
      </c>
      <c r="CV205" t="s">
        <v>415</v>
      </c>
      <c r="CW205">
        <v>2</v>
      </c>
      <c r="CX205" t="b">
        <v>1</v>
      </c>
      <c r="CY205">
        <v>1657206215.5999999</v>
      </c>
      <c r="CZ205">
        <v>1228.1285714285709</v>
      </c>
      <c r="DA205">
        <v>1256.3585714285709</v>
      </c>
      <c r="DB205">
        <v>35.19658571428571</v>
      </c>
      <c r="DC205">
        <v>34.004514285714279</v>
      </c>
      <c r="DD205">
        <v>1229.3014285714289</v>
      </c>
      <c r="DE205">
        <v>34.749285714285712</v>
      </c>
      <c r="DF205">
        <v>650.32299999999998</v>
      </c>
      <c r="DG205">
        <v>101.2308571428571</v>
      </c>
      <c r="DH205">
        <v>9.9860542857142853E-2</v>
      </c>
      <c r="DI205">
        <v>33.754985714285723</v>
      </c>
      <c r="DJ205">
        <v>999.89999999999986</v>
      </c>
      <c r="DK205">
        <v>33.675071428571428</v>
      </c>
      <c r="DL205">
        <v>0</v>
      </c>
      <c r="DM205">
        <v>0</v>
      </c>
      <c r="DN205">
        <v>8996.5185714285708</v>
      </c>
      <c r="DO205">
        <v>0</v>
      </c>
      <c r="DP205">
        <v>1893.8585714285709</v>
      </c>
      <c r="DQ205">
        <v>-28.22917142857143</v>
      </c>
      <c r="DR205">
        <v>1272.93</v>
      </c>
      <c r="DS205">
        <v>1300.5842857142859</v>
      </c>
      <c r="DT205">
        <v>1.19204</v>
      </c>
      <c r="DU205">
        <v>1256.3585714285709</v>
      </c>
      <c r="DV205">
        <v>34.004514285714279</v>
      </c>
      <c r="DW205">
        <v>3.562982857142857</v>
      </c>
      <c r="DX205">
        <v>3.4423114285714291</v>
      </c>
      <c r="DY205">
        <v>26.922899999999998</v>
      </c>
      <c r="DZ205">
        <v>26.337871428571429</v>
      </c>
      <c r="EA205">
        <v>1200.0885714285721</v>
      </c>
      <c r="EB205">
        <v>0.95799571428571439</v>
      </c>
      <c r="EC205">
        <v>4.2004571428571433E-2</v>
      </c>
      <c r="ED205">
        <v>0</v>
      </c>
      <c r="EE205">
        <v>548.4532857142857</v>
      </c>
      <c r="EF205">
        <v>5.0001600000000002</v>
      </c>
      <c r="EG205">
        <v>8277.0700000000015</v>
      </c>
      <c r="EH205">
        <v>9515.8614285714284</v>
      </c>
      <c r="EI205">
        <v>47.687285714285721</v>
      </c>
      <c r="EJ205">
        <v>50.25</v>
      </c>
      <c r="EK205">
        <v>48.892714285714291</v>
      </c>
      <c r="EL205">
        <v>48.937285714285721</v>
      </c>
      <c r="EM205">
        <v>49.464142857142861</v>
      </c>
      <c r="EN205">
        <v>1144.8871428571431</v>
      </c>
      <c r="EO205">
        <v>50.202857142857148</v>
      </c>
      <c r="EP205">
        <v>0</v>
      </c>
      <c r="EQ205">
        <v>610798.5</v>
      </c>
      <c r="ER205">
        <v>0</v>
      </c>
      <c r="ES205">
        <v>548.17624000000001</v>
      </c>
      <c r="ET205">
        <v>2.85746152608785</v>
      </c>
      <c r="EU205">
        <v>149.1700000072201</v>
      </c>
      <c r="EV205">
        <v>8272.5912000000008</v>
      </c>
      <c r="EW205">
        <v>15</v>
      </c>
      <c r="EX205">
        <v>1657194677</v>
      </c>
      <c r="EY205" t="s">
        <v>416</v>
      </c>
      <c r="EZ205">
        <v>1657194677</v>
      </c>
      <c r="FA205">
        <v>1657194677</v>
      </c>
      <c r="FB205">
        <v>4</v>
      </c>
      <c r="FC205">
        <v>-0.154</v>
      </c>
      <c r="FD205">
        <v>6.0000000000000001E-3</v>
      </c>
      <c r="FE205">
        <v>-1.1719999999999999</v>
      </c>
      <c r="FF205">
        <v>0.44700000000000001</v>
      </c>
      <c r="FG205">
        <v>415</v>
      </c>
      <c r="FH205">
        <v>30</v>
      </c>
      <c r="FI205">
        <v>0.27</v>
      </c>
      <c r="FJ205">
        <v>0.12</v>
      </c>
      <c r="FK205">
        <v>-28.09369756097561</v>
      </c>
      <c r="FL205">
        <v>-1.002257142857208</v>
      </c>
      <c r="FM205">
        <v>0.1184819395268799</v>
      </c>
      <c r="FN205">
        <v>0</v>
      </c>
      <c r="FO205">
        <v>547.9877941176469</v>
      </c>
      <c r="FP205">
        <v>2.8329258944017579</v>
      </c>
      <c r="FQ205">
        <v>0.32415916382975779</v>
      </c>
      <c r="FR205">
        <v>0</v>
      </c>
      <c r="FS205">
        <v>1.1859568292682929</v>
      </c>
      <c r="FT205">
        <v>-0.21848487804878089</v>
      </c>
      <c r="FU205">
        <v>3.7261750246195817E-2</v>
      </c>
      <c r="FV205">
        <v>0</v>
      </c>
      <c r="FW205">
        <v>0</v>
      </c>
      <c r="FX205">
        <v>3</v>
      </c>
      <c r="FY205" t="s">
        <v>425</v>
      </c>
      <c r="FZ205">
        <v>3.36877</v>
      </c>
      <c r="GA205">
        <v>2.8937499999999998</v>
      </c>
      <c r="GB205">
        <v>0.20678099999999999</v>
      </c>
      <c r="GC205">
        <v>0.21232599999999999</v>
      </c>
      <c r="GD205">
        <v>0.143819</v>
      </c>
      <c r="GE205">
        <v>0.143209</v>
      </c>
      <c r="GF205">
        <v>27313.9</v>
      </c>
      <c r="GG205">
        <v>23613.9</v>
      </c>
      <c r="GH205">
        <v>30793.5</v>
      </c>
      <c r="GI205">
        <v>27958</v>
      </c>
      <c r="GJ205">
        <v>34756.9</v>
      </c>
      <c r="GK205">
        <v>33825.1</v>
      </c>
      <c r="GL205">
        <v>40160.6</v>
      </c>
      <c r="GM205">
        <v>38998.400000000001</v>
      </c>
      <c r="GN205">
        <v>2.31725</v>
      </c>
      <c r="GO205">
        <v>1.5301499999999999</v>
      </c>
      <c r="GP205">
        <v>0</v>
      </c>
      <c r="GQ205">
        <v>5.2947599999999997E-2</v>
      </c>
      <c r="GR205">
        <v>999.9</v>
      </c>
      <c r="GS205">
        <v>32.811399999999999</v>
      </c>
      <c r="GT205">
        <v>46.3</v>
      </c>
      <c r="GU205">
        <v>44</v>
      </c>
      <c r="GV205">
        <v>41.864699999999999</v>
      </c>
      <c r="GW205">
        <v>49.883699999999997</v>
      </c>
      <c r="GX205">
        <v>42.399799999999999</v>
      </c>
      <c r="GY205">
        <v>1</v>
      </c>
      <c r="GZ205">
        <v>0.71228400000000003</v>
      </c>
      <c r="HA205">
        <v>1.79928</v>
      </c>
      <c r="HB205">
        <v>20.197099999999999</v>
      </c>
      <c r="HC205">
        <v>5.2141500000000001</v>
      </c>
      <c r="HD205">
        <v>11.974</v>
      </c>
      <c r="HE205">
        <v>4.9897</v>
      </c>
      <c r="HF205">
        <v>3.29243</v>
      </c>
      <c r="HG205">
        <v>7082.4</v>
      </c>
      <c r="HH205">
        <v>9999</v>
      </c>
      <c r="HI205">
        <v>9999</v>
      </c>
      <c r="HJ205">
        <v>659.4</v>
      </c>
      <c r="HK205">
        <v>4.9713399999999996</v>
      </c>
      <c r="HL205">
        <v>1.8748</v>
      </c>
      <c r="HM205">
        <v>1.8710899999999999</v>
      </c>
      <c r="HN205">
        <v>1.87086</v>
      </c>
      <c r="HO205">
        <v>1.87531</v>
      </c>
      <c r="HP205">
        <v>1.8720699999999999</v>
      </c>
      <c r="HQ205">
        <v>1.8675200000000001</v>
      </c>
      <c r="HR205">
        <v>1.8785099999999999</v>
      </c>
      <c r="HS205">
        <v>0</v>
      </c>
      <c r="HT205">
        <v>0</v>
      </c>
      <c r="HU205">
        <v>0</v>
      </c>
      <c r="HV205">
        <v>0</v>
      </c>
      <c r="HW205" t="s">
        <v>418</v>
      </c>
      <c r="HX205" t="s">
        <v>419</v>
      </c>
      <c r="HY205" t="s">
        <v>420</v>
      </c>
      <c r="HZ205" t="s">
        <v>420</v>
      </c>
      <c r="IA205" t="s">
        <v>420</v>
      </c>
      <c r="IB205" t="s">
        <v>420</v>
      </c>
      <c r="IC205">
        <v>0</v>
      </c>
      <c r="ID205">
        <v>100</v>
      </c>
      <c r="IE205">
        <v>100</v>
      </c>
      <c r="IF205">
        <v>-1.17</v>
      </c>
      <c r="IG205">
        <v>0.44729999999999998</v>
      </c>
      <c r="IH205">
        <v>-1.172199999999918</v>
      </c>
      <c r="II205">
        <v>0</v>
      </c>
      <c r="IJ205">
        <v>0</v>
      </c>
      <c r="IK205">
        <v>0</v>
      </c>
      <c r="IL205">
        <v>0.44723499999999922</v>
      </c>
      <c r="IM205">
        <v>0</v>
      </c>
      <c r="IN205">
        <v>0</v>
      </c>
      <c r="IO205">
        <v>0</v>
      </c>
      <c r="IP205">
        <v>-1</v>
      </c>
      <c r="IQ205">
        <v>-1</v>
      </c>
      <c r="IR205">
        <v>-1</v>
      </c>
      <c r="IS205">
        <v>-1</v>
      </c>
      <c r="IT205">
        <v>192.3</v>
      </c>
      <c r="IU205">
        <v>192.3</v>
      </c>
      <c r="IV205">
        <v>2.6147499999999999</v>
      </c>
      <c r="IW205">
        <v>2.5573700000000001</v>
      </c>
      <c r="IX205">
        <v>1.49902</v>
      </c>
      <c r="IY205">
        <v>2.2778299999999998</v>
      </c>
      <c r="IZ205">
        <v>1.69678</v>
      </c>
      <c r="JA205">
        <v>2.3913600000000002</v>
      </c>
      <c r="JB205">
        <v>45.9788</v>
      </c>
      <c r="JC205">
        <v>13.7818</v>
      </c>
      <c r="JD205">
        <v>18</v>
      </c>
      <c r="JE205">
        <v>709.11500000000001</v>
      </c>
      <c r="JF205">
        <v>270.49799999999999</v>
      </c>
      <c r="JG205">
        <v>30.003599999999999</v>
      </c>
      <c r="JH205">
        <v>36.392600000000002</v>
      </c>
      <c r="JI205">
        <v>30.000699999999998</v>
      </c>
      <c r="JJ205">
        <v>36.139099999999999</v>
      </c>
      <c r="JK205">
        <v>36.146099999999997</v>
      </c>
      <c r="JL205">
        <v>52.4315</v>
      </c>
      <c r="JM205">
        <v>21.189</v>
      </c>
      <c r="JN205">
        <v>2.3509000000000002</v>
      </c>
      <c r="JO205">
        <v>30</v>
      </c>
      <c r="JP205">
        <v>1270.53</v>
      </c>
      <c r="JQ205">
        <v>33.948399999999999</v>
      </c>
      <c r="JR205">
        <v>98.161299999999997</v>
      </c>
      <c r="JS205">
        <v>98.185400000000001</v>
      </c>
    </row>
    <row r="206" spans="1:279" x14ac:dyDescent="0.2">
      <c r="A206">
        <v>191</v>
      </c>
      <c r="B206">
        <v>1657206221.5999999</v>
      </c>
      <c r="C206">
        <v>758.5</v>
      </c>
      <c r="D206" t="s">
        <v>801</v>
      </c>
      <c r="E206" t="s">
        <v>802</v>
      </c>
      <c r="F206">
        <v>4</v>
      </c>
      <c r="G206">
        <v>1657206219.2874999</v>
      </c>
      <c r="H206">
        <f t="shared" si="100"/>
        <v>1.416506428293228E-3</v>
      </c>
      <c r="I206">
        <f t="shared" si="101"/>
        <v>1.416506428293228</v>
      </c>
      <c r="J206">
        <f t="shared" si="102"/>
        <v>19.569639821413862</v>
      </c>
      <c r="K206">
        <f t="shared" si="103"/>
        <v>1234.3150000000001</v>
      </c>
      <c r="L206">
        <f t="shared" si="104"/>
        <v>824.42537490848588</v>
      </c>
      <c r="M206">
        <f t="shared" si="105"/>
        <v>83.538589282570143</v>
      </c>
      <c r="N206">
        <f t="shared" si="106"/>
        <v>125.07248923744187</v>
      </c>
      <c r="O206">
        <f t="shared" si="107"/>
        <v>8.325569730642951E-2</v>
      </c>
      <c r="P206">
        <f t="shared" si="108"/>
        <v>2.7656295472552497</v>
      </c>
      <c r="Q206">
        <f t="shared" si="109"/>
        <v>8.1887987748164651E-2</v>
      </c>
      <c r="R206">
        <f t="shared" si="110"/>
        <v>5.1301004030881323E-2</v>
      </c>
      <c r="S206">
        <f t="shared" si="111"/>
        <v>194.42239011244754</v>
      </c>
      <c r="T206">
        <f t="shared" si="112"/>
        <v>34.575254979892655</v>
      </c>
      <c r="U206">
        <f t="shared" si="113"/>
        <v>33.669962499999997</v>
      </c>
      <c r="V206">
        <f t="shared" si="114"/>
        <v>5.2454314465046465</v>
      </c>
      <c r="W206">
        <f t="shared" si="115"/>
        <v>67.701980984923992</v>
      </c>
      <c r="X206">
        <f t="shared" si="116"/>
        <v>3.5688595263882688</v>
      </c>
      <c r="Y206">
        <f t="shared" si="117"/>
        <v>5.2714255542729083</v>
      </c>
      <c r="Z206">
        <f t="shared" si="118"/>
        <v>1.6765719201163778</v>
      </c>
      <c r="AA206">
        <f t="shared" si="119"/>
        <v>-62.467933487731358</v>
      </c>
      <c r="AB206">
        <f t="shared" si="120"/>
        <v>13.186086094660059</v>
      </c>
      <c r="AC206">
        <f t="shared" si="121"/>
        <v>1.0995998879576963</v>
      </c>
      <c r="AD206">
        <f t="shared" si="122"/>
        <v>146.24014260733395</v>
      </c>
      <c r="AE206">
        <f t="shared" si="123"/>
        <v>28.911612552670704</v>
      </c>
      <c r="AF206">
        <f t="shared" si="124"/>
        <v>1.3607848486439427</v>
      </c>
      <c r="AG206">
        <f t="shared" si="125"/>
        <v>19.569639821413862</v>
      </c>
      <c r="AH206">
        <v>1308.185906918892</v>
      </c>
      <c r="AI206">
        <v>1282.5235757575761</v>
      </c>
      <c r="AJ206">
        <v>1.737831892054406</v>
      </c>
      <c r="AK206">
        <v>65.771731375418483</v>
      </c>
      <c r="AL206">
        <f t="shared" si="126"/>
        <v>1.416506428293228</v>
      </c>
      <c r="AM206">
        <v>34.007297170754697</v>
      </c>
      <c r="AN206">
        <v>35.229802797202808</v>
      </c>
      <c r="AO206">
        <v>7.1249886360568093E-3</v>
      </c>
      <c r="AP206">
        <v>88.071452504573628</v>
      </c>
      <c r="AQ206">
        <v>1</v>
      </c>
      <c r="AR206">
        <v>0</v>
      </c>
      <c r="AS206">
        <f t="shared" si="127"/>
        <v>1</v>
      </c>
      <c r="AT206">
        <f t="shared" si="128"/>
        <v>0</v>
      </c>
      <c r="AU206">
        <f t="shared" si="129"/>
        <v>47165.399817637328</v>
      </c>
      <c r="AV206" t="s">
        <v>413</v>
      </c>
      <c r="AW206" t="s">
        <v>413</v>
      </c>
      <c r="AX206">
        <v>0</v>
      </c>
      <c r="AY206">
        <v>0</v>
      </c>
      <c r="AZ206" t="e">
        <f t="shared" si="130"/>
        <v>#DIV/0!</v>
      </c>
      <c r="BA206">
        <v>0</v>
      </c>
      <c r="BB206" t="s">
        <v>413</v>
      </c>
      <c r="BC206" t="s">
        <v>413</v>
      </c>
      <c r="BD206">
        <v>0</v>
      </c>
      <c r="BE206">
        <v>0</v>
      </c>
      <c r="BF206" t="e">
        <f t="shared" si="131"/>
        <v>#DIV/0!</v>
      </c>
      <c r="BG206">
        <v>0.5</v>
      </c>
      <c r="BH206">
        <f t="shared" si="132"/>
        <v>1009.4839497991956</v>
      </c>
      <c r="BI206">
        <f t="shared" si="133"/>
        <v>19.569639821413862</v>
      </c>
      <c r="BJ206" t="e">
        <f t="shared" si="134"/>
        <v>#DIV/0!</v>
      </c>
      <c r="BK206">
        <f t="shared" si="135"/>
        <v>1.93857860001703E-2</v>
      </c>
      <c r="BL206" t="e">
        <f t="shared" si="136"/>
        <v>#DIV/0!</v>
      </c>
      <c r="BM206" t="e">
        <f t="shared" si="137"/>
        <v>#DIV/0!</v>
      </c>
      <c r="BN206" t="s">
        <v>413</v>
      </c>
      <c r="BO206">
        <v>0</v>
      </c>
      <c r="BP206" t="e">
        <f t="shared" si="138"/>
        <v>#DIV/0!</v>
      </c>
      <c r="BQ206" t="e">
        <f t="shared" si="139"/>
        <v>#DIV/0!</v>
      </c>
      <c r="BR206" t="e">
        <f t="shared" si="140"/>
        <v>#DIV/0!</v>
      </c>
      <c r="BS206" t="e">
        <f t="shared" si="141"/>
        <v>#DIV/0!</v>
      </c>
      <c r="BT206" t="e">
        <f t="shared" si="142"/>
        <v>#DIV/0!</v>
      </c>
      <c r="BU206" t="e">
        <f t="shared" si="143"/>
        <v>#DIV/0!</v>
      </c>
      <c r="BV206" t="e">
        <f t="shared" si="144"/>
        <v>#DIV/0!</v>
      </c>
      <c r="BW206" t="e">
        <f t="shared" si="145"/>
        <v>#DIV/0!</v>
      </c>
      <c r="BX206" t="s">
        <v>413</v>
      </c>
      <c r="BY206" t="s">
        <v>413</v>
      </c>
      <c r="BZ206" t="s">
        <v>413</v>
      </c>
      <c r="CA206" t="s">
        <v>413</v>
      </c>
      <c r="CB206" t="s">
        <v>413</v>
      </c>
      <c r="CC206" t="s">
        <v>413</v>
      </c>
      <c r="CD206" t="s">
        <v>413</v>
      </c>
      <c r="CE206" t="s">
        <v>413</v>
      </c>
      <c r="CF206">
        <v>251</v>
      </c>
      <c r="CG206">
        <v>1000</v>
      </c>
      <c r="CH206" t="s">
        <v>414</v>
      </c>
      <c r="CI206">
        <v>8.5</v>
      </c>
      <c r="CJ206">
        <v>1.992</v>
      </c>
      <c r="CK206">
        <v>33.67</v>
      </c>
      <c r="CL206">
        <v>2.6106759999999999E-5</v>
      </c>
      <c r="CM206">
        <v>3.7014436000000001E-4</v>
      </c>
      <c r="CN206">
        <v>1.8797999360000001E-2</v>
      </c>
      <c r="CO206">
        <v>1.9799999999999999E-4</v>
      </c>
      <c r="CP206">
        <f t="shared" si="146"/>
        <v>1199.9737500000001</v>
      </c>
      <c r="CQ206">
        <f t="shared" si="147"/>
        <v>1009.4839497991956</v>
      </c>
      <c r="CR206">
        <f t="shared" si="148"/>
        <v>0.84125502728638479</v>
      </c>
      <c r="CS206">
        <f t="shared" si="149"/>
        <v>0.16202220266272285</v>
      </c>
      <c r="CT206">
        <v>6</v>
      </c>
      <c r="CU206">
        <v>0.5</v>
      </c>
      <c r="CV206" t="s">
        <v>415</v>
      </c>
      <c r="CW206">
        <v>2</v>
      </c>
      <c r="CX206" t="b">
        <v>1</v>
      </c>
      <c r="CY206">
        <v>1657206219.2874999</v>
      </c>
      <c r="CZ206">
        <v>1234.3150000000001</v>
      </c>
      <c r="DA206">
        <v>1262.5374999999999</v>
      </c>
      <c r="DB206">
        <v>35.220350000000003</v>
      </c>
      <c r="DC206">
        <v>34.009149999999998</v>
      </c>
      <c r="DD206">
        <v>1235.4862499999999</v>
      </c>
      <c r="DE206">
        <v>34.773099999999999</v>
      </c>
      <c r="DF206">
        <v>650.3587500000001</v>
      </c>
      <c r="DG206">
        <v>101.22924999999999</v>
      </c>
      <c r="DH206">
        <v>0.100223625</v>
      </c>
      <c r="DI206">
        <v>33.758400000000002</v>
      </c>
      <c r="DJ206">
        <v>999.9</v>
      </c>
      <c r="DK206">
        <v>33.669962499999997</v>
      </c>
      <c r="DL206">
        <v>0</v>
      </c>
      <c r="DM206">
        <v>0</v>
      </c>
      <c r="DN206">
        <v>8983.125</v>
      </c>
      <c r="DO206">
        <v>0</v>
      </c>
      <c r="DP206">
        <v>1933.7574999999999</v>
      </c>
      <c r="DQ206">
        <v>-28.225137499999999</v>
      </c>
      <c r="DR206">
        <v>1279.3724999999999</v>
      </c>
      <c r="DS206">
        <v>1306.9875</v>
      </c>
      <c r="DT206">
        <v>1.21119625</v>
      </c>
      <c r="DU206">
        <v>1262.5374999999999</v>
      </c>
      <c r="DV206">
        <v>34.009149999999998</v>
      </c>
      <c r="DW206">
        <v>3.5653287499999999</v>
      </c>
      <c r="DX206">
        <v>3.44272125</v>
      </c>
      <c r="DY206">
        <v>26.934075</v>
      </c>
      <c r="DZ206">
        <v>26.339874999999999</v>
      </c>
      <c r="EA206">
        <v>1199.9737500000001</v>
      </c>
      <c r="EB206">
        <v>0.95799374999999998</v>
      </c>
      <c r="EC206">
        <v>4.2006500000000002E-2</v>
      </c>
      <c r="ED206">
        <v>0</v>
      </c>
      <c r="EE206">
        <v>548.4703750000001</v>
      </c>
      <c r="EF206">
        <v>5.0001600000000002</v>
      </c>
      <c r="EG206">
        <v>8327.2262499999997</v>
      </c>
      <c r="EH206">
        <v>9514.9500000000007</v>
      </c>
      <c r="EI206">
        <v>47.702749999999988</v>
      </c>
      <c r="EJ206">
        <v>50.265500000000003</v>
      </c>
      <c r="EK206">
        <v>48.866999999999997</v>
      </c>
      <c r="EL206">
        <v>48.952749999999988</v>
      </c>
      <c r="EM206">
        <v>49.460749999999997</v>
      </c>
      <c r="EN206">
        <v>1144.7737500000001</v>
      </c>
      <c r="EO206">
        <v>50.2</v>
      </c>
      <c r="EP206">
        <v>0</v>
      </c>
      <c r="EQ206">
        <v>610802.09999990463</v>
      </c>
      <c r="ER206">
        <v>0</v>
      </c>
      <c r="ES206">
        <v>548.33123999999998</v>
      </c>
      <c r="ET206">
        <v>2.1138461457761828</v>
      </c>
      <c r="EU206">
        <v>201.66769265574541</v>
      </c>
      <c r="EV206">
        <v>8293.220800000001</v>
      </c>
      <c r="EW206">
        <v>15</v>
      </c>
      <c r="EX206">
        <v>1657194677</v>
      </c>
      <c r="EY206" t="s">
        <v>416</v>
      </c>
      <c r="EZ206">
        <v>1657194677</v>
      </c>
      <c r="FA206">
        <v>1657194677</v>
      </c>
      <c r="FB206">
        <v>4</v>
      </c>
      <c r="FC206">
        <v>-0.154</v>
      </c>
      <c r="FD206">
        <v>6.0000000000000001E-3</v>
      </c>
      <c r="FE206">
        <v>-1.1719999999999999</v>
      </c>
      <c r="FF206">
        <v>0.44700000000000001</v>
      </c>
      <c r="FG206">
        <v>415</v>
      </c>
      <c r="FH206">
        <v>30</v>
      </c>
      <c r="FI206">
        <v>0.27</v>
      </c>
      <c r="FJ206">
        <v>0.12</v>
      </c>
      <c r="FK206">
        <v>-28.137460975609748</v>
      </c>
      <c r="FL206">
        <v>-0.912656445993133</v>
      </c>
      <c r="FM206">
        <v>0.11369981203847609</v>
      </c>
      <c r="FN206">
        <v>0</v>
      </c>
      <c r="FO206">
        <v>548.16447058823519</v>
      </c>
      <c r="FP206">
        <v>2.554774636017314</v>
      </c>
      <c r="FQ206">
        <v>0.30409859423763053</v>
      </c>
      <c r="FR206">
        <v>0</v>
      </c>
      <c r="FS206">
        <v>1.1802785365853661</v>
      </c>
      <c r="FT206">
        <v>6.7799581881533608E-2</v>
      </c>
      <c r="FU206">
        <v>2.99689456800784E-2</v>
      </c>
      <c r="FV206">
        <v>1</v>
      </c>
      <c r="FW206">
        <v>1</v>
      </c>
      <c r="FX206">
        <v>3</v>
      </c>
      <c r="FY206" t="s">
        <v>417</v>
      </c>
      <c r="FZ206">
        <v>3.3687299999999998</v>
      </c>
      <c r="GA206">
        <v>2.8938799999999998</v>
      </c>
      <c r="GB206">
        <v>0.207484</v>
      </c>
      <c r="GC206">
        <v>0.213033</v>
      </c>
      <c r="GD206">
        <v>0.143874</v>
      </c>
      <c r="GE206">
        <v>0.14321900000000001</v>
      </c>
      <c r="GF206">
        <v>27289</v>
      </c>
      <c r="GG206">
        <v>23592.3</v>
      </c>
      <c r="GH206">
        <v>30792.9</v>
      </c>
      <c r="GI206">
        <v>27957.7</v>
      </c>
      <c r="GJ206">
        <v>34754.5</v>
      </c>
      <c r="GK206">
        <v>33823.9</v>
      </c>
      <c r="GL206">
        <v>40160.400000000001</v>
      </c>
      <c r="GM206">
        <v>38997.5</v>
      </c>
      <c r="GN206">
        <v>2.31717</v>
      </c>
      <c r="GO206">
        <v>1.5304</v>
      </c>
      <c r="GP206">
        <v>0</v>
      </c>
      <c r="GQ206">
        <v>5.2247200000000001E-2</v>
      </c>
      <c r="GR206">
        <v>999.9</v>
      </c>
      <c r="GS206">
        <v>32.832599999999999</v>
      </c>
      <c r="GT206">
        <v>46.3</v>
      </c>
      <c r="GU206">
        <v>44</v>
      </c>
      <c r="GV206">
        <v>41.858699999999999</v>
      </c>
      <c r="GW206">
        <v>50.093699999999998</v>
      </c>
      <c r="GX206">
        <v>42.271599999999999</v>
      </c>
      <c r="GY206">
        <v>1</v>
      </c>
      <c r="GZ206">
        <v>0.712696</v>
      </c>
      <c r="HA206">
        <v>1.80359</v>
      </c>
      <c r="HB206">
        <v>20.1968</v>
      </c>
      <c r="HC206">
        <v>5.2145900000000003</v>
      </c>
      <c r="HD206">
        <v>11.974</v>
      </c>
      <c r="HE206">
        <v>4.9901</v>
      </c>
      <c r="HF206">
        <v>3.2925800000000001</v>
      </c>
      <c r="HG206">
        <v>7082.4</v>
      </c>
      <c r="HH206">
        <v>9999</v>
      </c>
      <c r="HI206">
        <v>9999</v>
      </c>
      <c r="HJ206">
        <v>659.4</v>
      </c>
      <c r="HK206">
        <v>4.9713200000000004</v>
      </c>
      <c r="HL206">
        <v>1.8747799999999999</v>
      </c>
      <c r="HM206">
        <v>1.8710899999999999</v>
      </c>
      <c r="HN206">
        <v>1.87086</v>
      </c>
      <c r="HO206">
        <v>1.87531</v>
      </c>
      <c r="HP206">
        <v>1.8720600000000001</v>
      </c>
      <c r="HQ206">
        <v>1.8675200000000001</v>
      </c>
      <c r="HR206">
        <v>1.8785099999999999</v>
      </c>
      <c r="HS206">
        <v>0</v>
      </c>
      <c r="HT206">
        <v>0</v>
      </c>
      <c r="HU206">
        <v>0</v>
      </c>
      <c r="HV206">
        <v>0</v>
      </c>
      <c r="HW206" t="s">
        <v>418</v>
      </c>
      <c r="HX206" t="s">
        <v>419</v>
      </c>
      <c r="HY206" t="s">
        <v>420</v>
      </c>
      <c r="HZ206" t="s">
        <v>420</v>
      </c>
      <c r="IA206" t="s">
        <v>420</v>
      </c>
      <c r="IB206" t="s">
        <v>420</v>
      </c>
      <c r="IC206">
        <v>0</v>
      </c>
      <c r="ID206">
        <v>100</v>
      </c>
      <c r="IE206">
        <v>100</v>
      </c>
      <c r="IF206">
        <v>-1.17</v>
      </c>
      <c r="IG206">
        <v>0.44719999999999999</v>
      </c>
      <c r="IH206">
        <v>-1.172199999999918</v>
      </c>
      <c r="II206">
        <v>0</v>
      </c>
      <c r="IJ206">
        <v>0</v>
      </c>
      <c r="IK206">
        <v>0</v>
      </c>
      <c r="IL206">
        <v>0.44723499999999922</v>
      </c>
      <c r="IM206">
        <v>0</v>
      </c>
      <c r="IN206">
        <v>0</v>
      </c>
      <c r="IO206">
        <v>0</v>
      </c>
      <c r="IP206">
        <v>-1</v>
      </c>
      <c r="IQ206">
        <v>-1</v>
      </c>
      <c r="IR206">
        <v>-1</v>
      </c>
      <c r="IS206">
        <v>-1</v>
      </c>
      <c r="IT206">
        <v>192.4</v>
      </c>
      <c r="IU206">
        <v>192.4</v>
      </c>
      <c r="IV206">
        <v>2.6293899999999999</v>
      </c>
      <c r="IW206">
        <v>2.5659200000000002</v>
      </c>
      <c r="IX206">
        <v>1.49902</v>
      </c>
      <c r="IY206">
        <v>2.2766099999999998</v>
      </c>
      <c r="IZ206">
        <v>1.69678</v>
      </c>
      <c r="JA206">
        <v>2.33521</v>
      </c>
      <c r="JB206">
        <v>46.0077</v>
      </c>
      <c r="JC206">
        <v>13.773</v>
      </c>
      <c r="JD206">
        <v>18</v>
      </c>
      <c r="JE206">
        <v>709.10799999999995</v>
      </c>
      <c r="JF206">
        <v>270.63900000000001</v>
      </c>
      <c r="JG206">
        <v>30.002199999999998</v>
      </c>
      <c r="JH206">
        <v>36.3994</v>
      </c>
      <c r="JI206">
        <v>30.000599999999999</v>
      </c>
      <c r="JJ206">
        <v>36.144100000000002</v>
      </c>
      <c r="JK206">
        <v>36.151600000000002</v>
      </c>
      <c r="JL206">
        <v>52.6599</v>
      </c>
      <c r="JM206">
        <v>21.189</v>
      </c>
      <c r="JN206">
        <v>2.3509000000000002</v>
      </c>
      <c r="JO206">
        <v>30</v>
      </c>
      <c r="JP206">
        <v>1277.21</v>
      </c>
      <c r="JQ206">
        <v>33.948399999999999</v>
      </c>
      <c r="JR206">
        <v>98.160200000000003</v>
      </c>
      <c r="JS206">
        <v>98.183700000000002</v>
      </c>
    </row>
    <row r="207" spans="1:279" x14ac:dyDescent="0.2">
      <c r="A207">
        <v>192</v>
      </c>
      <c r="B207">
        <v>1657206225.5999999</v>
      </c>
      <c r="C207">
        <v>762.5</v>
      </c>
      <c r="D207" t="s">
        <v>803</v>
      </c>
      <c r="E207" t="s">
        <v>804</v>
      </c>
      <c r="F207">
        <v>4</v>
      </c>
      <c r="G207">
        <v>1657206223.5999999</v>
      </c>
      <c r="H207">
        <f t="shared" si="100"/>
        <v>1.4053206125566916E-3</v>
      </c>
      <c r="I207">
        <f t="shared" si="101"/>
        <v>1.4053206125566917</v>
      </c>
      <c r="J207">
        <f t="shared" si="102"/>
        <v>19.576524633376941</v>
      </c>
      <c r="K207">
        <f t="shared" si="103"/>
        <v>1241.512857142857</v>
      </c>
      <c r="L207">
        <f t="shared" si="104"/>
        <v>827.95515274746322</v>
      </c>
      <c r="M207">
        <f t="shared" si="105"/>
        <v>83.895900625362785</v>
      </c>
      <c r="N207">
        <f t="shared" si="106"/>
        <v>125.80130571364028</v>
      </c>
      <c r="O207">
        <f t="shared" si="107"/>
        <v>8.2518075387123094E-2</v>
      </c>
      <c r="P207">
        <f t="shared" si="108"/>
        <v>2.7663324426221378</v>
      </c>
      <c r="Q207">
        <f t="shared" si="109"/>
        <v>8.1174618098855372E-2</v>
      </c>
      <c r="R207">
        <f t="shared" si="110"/>
        <v>5.0853018661049396E-2</v>
      </c>
      <c r="S207">
        <f t="shared" si="111"/>
        <v>194.43159561246623</v>
      </c>
      <c r="T207">
        <f t="shared" si="112"/>
        <v>34.591522264873433</v>
      </c>
      <c r="U207">
        <f t="shared" si="113"/>
        <v>33.681542857142858</v>
      </c>
      <c r="V207">
        <f t="shared" si="114"/>
        <v>5.2488288619606251</v>
      </c>
      <c r="W207">
        <f t="shared" si="115"/>
        <v>67.690791185696995</v>
      </c>
      <c r="X207">
        <f t="shared" si="116"/>
        <v>3.5709337964763774</v>
      </c>
      <c r="Y207">
        <f t="shared" si="117"/>
        <v>5.2753612920259565</v>
      </c>
      <c r="Z207">
        <f t="shared" si="118"/>
        <v>1.6778950654842477</v>
      </c>
      <c r="AA207">
        <f t="shared" si="119"/>
        <v>-61.9746390137501</v>
      </c>
      <c r="AB207">
        <f t="shared" si="120"/>
        <v>13.454424571336039</v>
      </c>
      <c r="AC207">
        <f t="shared" si="121"/>
        <v>1.1218286046831232</v>
      </c>
      <c r="AD207">
        <f t="shared" si="122"/>
        <v>147.03320977473527</v>
      </c>
      <c r="AE207">
        <f t="shared" si="123"/>
        <v>28.813826923039716</v>
      </c>
      <c r="AF207">
        <f t="shared" si="124"/>
        <v>1.3776949283416791</v>
      </c>
      <c r="AG207">
        <f t="shared" si="125"/>
        <v>19.576524633376941</v>
      </c>
      <c r="AH207">
        <v>1315.00551623964</v>
      </c>
      <c r="AI207">
        <v>1289.4338787878789</v>
      </c>
      <c r="AJ207">
        <v>1.7134730755165219</v>
      </c>
      <c r="AK207">
        <v>65.771731375418483</v>
      </c>
      <c r="AL207">
        <f t="shared" si="126"/>
        <v>1.4053206125566917</v>
      </c>
      <c r="AM207">
        <v>34.012729052772762</v>
      </c>
      <c r="AN207">
        <v>35.247390909090939</v>
      </c>
      <c r="AO207">
        <v>3.0109973416306409E-3</v>
      </c>
      <c r="AP207">
        <v>88.071452504573628</v>
      </c>
      <c r="AQ207">
        <v>1</v>
      </c>
      <c r="AR207">
        <v>0</v>
      </c>
      <c r="AS207">
        <f t="shared" si="127"/>
        <v>1</v>
      </c>
      <c r="AT207">
        <f t="shared" si="128"/>
        <v>0</v>
      </c>
      <c r="AU207">
        <f t="shared" si="129"/>
        <v>47182.631122819272</v>
      </c>
      <c r="AV207" t="s">
        <v>413</v>
      </c>
      <c r="AW207" t="s">
        <v>413</v>
      </c>
      <c r="AX207">
        <v>0</v>
      </c>
      <c r="AY207">
        <v>0</v>
      </c>
      <c r="AZ207" t="e">
        <f t="shared" si="130"/>
        <v>#DIV/0!</v>
      </c>
      <c r="BA207">
        <v>0</v>
      </c>
      <c r="BB207" t="s">
        <v>413</v>
      </c>
      <c r="BC207" t="s">
        <v>413</v>
      </c>
      <c r="BD207">
        <v>0</v>
      </c>
      <c r="BE207">
        <v>0</v>
      </c>
      <c r="BF207" t="e">
        <f t="shared" si="131"/>
        <v>#DIV/0!</v>
      </c>
      <c r="BG207">
        <v>0.5</v>
      </c>
      <c r="BH207">
        <f t="shared" si="132"/>
        <v>1009.5323997992056</v>
      </c>
      <c r="BI207">
        <f t="shared" si="133"/>
        <v>19.576524633376941</v>
      </c>
      <c r="BJ207" t="e">
        <f t="shared" si="134"/>
        <v>#DIV/0!</v>
      </c>
      <c r="BK207">
        <f t="shared" si="135"/>
        <v>1.9391675430397957E-2</v>
      </c>
      <c r="BL207" t="e">
        <f t="shared" si="136"/>
        <v>#DIV/0!</v>
      </c>
      <c r="BM207" t="e">
        <f t="shared" si="137"/>
        <v>#DIV/0!</v>
      </c>
      <c r="BN207" t="s">
        <v>413</v>
      </c>
      <c r="BO207">
        <v>0</v>
      </c>
      <c r="BP207" t="e">
        <f t="shared" si="138"/>
        <v>#DIV/0!</v>
      </c>
      <c r="BQ207" t="e">
        <f t="shared" si="139"/>
        <v>#DIV/0!</v>
      </c>
      <c r="BR207" t="e">
        <f t="shared" si="140"/>
        <v>#DIV/0!</v>
      </c>
      <c r="BS207" t="e">
        <f t="shared" si="141"/>
        <v>#DIV/0!</v>
      </c>
      <c r="BT207" t="e">
        <f t="shared" si="142"/>
        <v>#DIV/0!</v>
      </c>
      <c r="BU207" t="e">
        <f t="shared" si="143"/>
        <v>#DIV/0!</v>
      </c>
      <c r="BV207" t="e">
        <f t="shared" si="144"/>
        <v>#DIV/0!</v>
      </c>
      <c r="BW207" t="e">
        <f t="shared" si="145"/>
        <v>#DIV/0!</v>
      </c>
      <c r="BX207" t="s">
        <v>413</v>
      </c>
      <c r="BY207" t="s">
        <v>413</v>
      </c>
      <c r="BZ207" t="s">
        <v>413</v>
      </c>
      <c r="CA207" t="s">
        <v>413</v>
      </c>
      <c r="CB207" t="s">
        <v>413</v>
      </c>
      <c r="CC207" t="s">
        <v>413</v>
      </c>
      <c r="CD207" t="s">
        <v>413</v>
      </c>
      <c r="CE207" t="s">
        <v>413</v>
      </c>
      <c r="CF207">
        <v>251</v>
      </c>
      <c r="CG207">
        <v>1000</v>
      </c>
      <c r="CH207" t="s">
        <v>414</v>
      </c>
      <c r="CI207">
        <v>8.5</v>
      </c>
      <c r="CJ207">
        <v>1.992</v>
      </c>
      <c r="CK207">
        <v>33.67</v>
      </c>
      <c r="CL207">
        <v>2.6106759999999999E-5</v>
      </c>
      <c r="CM207">
        <v>3.7014436000000001E-4</v>
      </c>
      <c r="CN207">
        <v>1.8797999360000001E-2</v>
      </c>
      <c r="CO207">
        <v>1.9799999999999999E-4</v>
      </c>
      <c r="CP207">
        <f t="shared" si="146"/>
        <v>1200.0314285714289</v>
      </c>
      <c r="CQ207">
        <f t="shared" si="147"/>
        <v>1009.5323997992056</v>
      </c>
      <c r="CR207">
        <f t="shared" si="148"/>
        <v>0.84125496696448865</v>
      </c>
      <c r="CS207">
        <f t="shared" si="149"/>
        <v>0.16202208624146311</v>
      </c>
      <c r="CT207">
        <v>6</v>
      </c>
      <c r="CU207">
        <v>0.5</v>
      </c>
      <c r="CV207" t="s">
        <v>415</v>
      </c>
      <c r="CW207">
        <v>2</v>
      </c>
      <c r="CX207" t="b">
        <v>1</v>
      </c>
      <c r="CY207">
        <v>1657206223.5999999</v>
      </c>
      <c r="CZ207">
        <v>1241.512857142857</v>
      </c>
      <c r="DA207">
        <v>1269.674285714286</v>
      </c>
      <c r="DB207">
        <v>35.240971428571427</v>
      </c>
      <c r="DC207">
        <v>34.014714285714277</v>
      </c>
      <c r="DD207">
        <v>1242.684285714286</v>
      </c>
      <c r="DE207">
        <v>34.793742857142853</v>
      </c>
      <c r="DF207">
        <v>650.34171428571426</v>
      </c>
      <c r="DG207">
        <v>101.229</v>
      </c>
      <c r="DH207">
        <v>0.1000398</v>
      </c>
      <c r="DI207">
        <v>33.77175714285714</v>
      </c>
      <c r="DJ207">
        <v>999.89999999999986</v>
      </c>
      <c r="DK207">
        <v>33.681542857142858</v>
      </c>
      <c r="DL207">
        <v>0</v>
      </c>
      <c r="DM207">
        <v>0</v>
      </c>
      <c r="DN207">
        <v>8986.8757142857139</v>
      </c>
      <c r="DO207">
        <v>0</v>
      </c>
      <c r="DP207">
        <v>1975.8814285714279</v>
      </c>
      <c r="DQ207">
        <v>-28.16198571428572</v>
      </c>
      <c r="DR207">
        <v>1286.8628571428569</v>
      </c>
      <c r="DS207">
        <v>1314.3828571428569</v>
      </c>
      <c r="DT207">
        <v>1.226264285714286</v>
      </c>
      <c r="DU207">
        <v>1269.674285714286</v>
      </c>
      <c r="DV207">
        <v>34.014714285714277</v>
      </c>
      <c r="DW207">
        <v>3.5674128571428572</v>
      </c>
      <c r="DX207">
        <v>3.4432771428571431</v>
      </c>
      <c r="DY207">
        <v>26.944014285714289</v>
      </c>
      <c r="DZ207">
        <v>26.342657142857149</v>
      </c>
      <c r="EA207">
        <v>1200.0314285714289</v>
      </c>
      <c r="EB207">
        <v>0.95799571428571439</v>
      </c>
      <c r="EC207">
        <v>4.2004571428571433E-2</v>
      </c>
      <c r="ED207">
        <v>0</v>
      </c>
      <c r="EE207">
        <v>548.88814285714284</v>
      </c>
      <c r="EF207">
        <v>5.0001600000000002</v>
      </c>
      <c r="EG207">
        <v>8347.6085714285709</v>
      </c>
      <c r="EH207">
        <v>9515.4042857142867</v>
      </c>
      <c r="EI207">
        <v>47.705000000000013</v>
      </c>
      <c r="EJ207">
        <v>50.303142857142859</v>
      </c>
      <c r="EK207">
        <v>48.892428571428567</v>
      </c>
      <c r="EL207">
        <v>48.973000000000013</v>
      </c>
      <c r="EM207">
        <v>49.491</v>
      </c>
      <c r="EN207">
        <v>1144.8314285714289</v>
      </c>
      <c r="EO207">
        <v>50.2</v>
      </c>
      <c r="EP207">
        <v>0</v>
      </c>
      <c r="EQ207">
        <v>610806.29999995232</v>
      </c>
      <c r="ER207">
        <v>0</v>
      </c>
      <c r="ES207">
        <v>548.52388461538465</v>
      </c>
      <c r="ET207">
        <v>3.0750427226126869</v>
      </c>
      <c r="EU207">
        <v>446.94461464233359</v>
      </c>
      <c r="EV207">
        <v>8306.7580769230772</v>
      </c>
      <c r="EW207">
        <v>15</v>
      </c>
      <c r="EX207">
        <v>1657194677</v>
      </c>
      <c r="EY207" t="s">
        <v>416</v>
      </c>
      <c r="EZ207">
        <v>1657194677</v>
      </c>
      <c r="FA207">
        <v>1657194677</v>
      </c>
      <c r="FB207">
        <v>4</v>
      </c>
      <c r="FC207">
        <v>-0.154</v>
      </c>
      <c r="FD207">
        <v>6.0000000000000001E-3</v>
      </c>
      <c r="FE207">
        <v>-1.1719999999999999</v>
      </c>
      <c r="FF207">
        <v>0.44700000000000001</v>
      </c>
      <c r="FG207">
        <v>415</v>
      </c>
      <c r="FH207">
        <v>30</v>
      </c>
      <c r="FI207">
        <v>0.27</v>
      </c>
      <c r="FJ207">
        <v>0.12</v>
      </c>
      <c r="FK207">
        <v>-28.176165853658532</v>
      </c>
      <c r="FL207">
        <v>-0.40168641114982689</v>
      </c>
      <c r="FM207">
        <v>8.7821686331594262E-2</v>
      </c>
      <c r="FN207">
        <v>1</v>
      </c>
      <c r="FO207">
        <v>548.36400000000003</v>
      </c>
      <c r="FP207">
        <v>2.9097020582463058</v>
      </c>
      <c r="FQ207">
        <v>0.33869021069929572</v>
      </c>
      <c r="FR207">
        <v>0</v>
      </c>
      <c r="FS207">
        <v>1.183049756097561</v>
      </c>
      <c r="FT207">
        <v>0.31654829268292861</v>
      </c>
      <c r="FU207">
        <v>3.2219163626924868E-2</v>
      </c>
      <c r="FV207">
        <v>0</v>
      </c>
      <c r="FW207">
        <v>1</v>
      </c>
      <c r="FX207">
        <v>3</v>
      </c>
      <c r="FY207" t="s">
        <v>417</v>
      </c>
      <c r="FZ207">
        <v>3.3685900000000002</v>
      </c>
      <c r="GA207">
        <v>2.89344</v>
      </c>
      <c r="GB207">
        <v>0.20818</v>
      </c>
      <c r="GC207">
        <v>0.21371999999999999</v>
      </c>
      <c r="GD207">
        <v>0.143923</v>
      </c>
      <c r="GE207">
        <v>0.14323</v>
      </c>
      <c r="GF207">
        <v>27264.7</v>
      </c>
      <c r="GG207">
        <v>23571.5</v>
      </c>
      <c r="GH207">
        <v>30792.7</v>
      </c>
      <c r="GI207">
        <v>27957.5</v>
      </c>
      <c r="GJ207">
        <v>34752.199999999997</v>
      </c>
      <c r="GK207">
        <v>33823.699999999997</v>
      </c>
      <c r="GL207">
        <v>40160</v>
      </c>
      <c r="GM207">
        <v>38997.800000000003</v>
      </c>
      <c r="GN207">
        <v>2.3171499999999998</v>
      </c>
      <c r="GO207">
        <v>1.53007</v>
      </c>
      <c r="GP207">
        <v>0</v>
      </c>
      <c r="GQ207">
        <v>5.1256299999999998E-2</v>
      </c>
      <c r="GR207">
        <v>999.9</v>
      </c>
      <c r="GS207">
        <v>32.856400000000001</v>
      </c>
      <c r="GT207">
        <v>46.3</v>
      </c>
      <c r="GU207">
        <v>44</v>
      </c>
      <c r="GV207">
        <v>41.862400000000001</v>
      </c>
      <c r="GW207">
        <v>49.883699999999997</v>
      </c>
      <c r="GX207">
        <v>42.403799999999997</v>
      </c>
      <c r="GY207">
        <v>1</v>
      </c>
      <c r="GZ207">
        <v>0.71325700000000003</v>
      </c>
      <c r="HA207">
        <v>1.80223</v>
      </c>
      <c r="HB207">
        <v>20.1966</v>
      </c>
      <c r="HC207">
        <v>5.21265</v>
      </c>
      <c r="HD207">
        <v>11.974</v>
      </c>
      <c r="HE207">
        <v>4.9892500000000002</v>
      </c>
      <c r="HF207">
        <v>3.2921800000000001</v>
      </c>
      <c r="HG207">
        <v>7082.7</v>
      </c>
      <c r="HH207">
        <v>9999</v>
      </c>
      <c r="HI207">
        <v>9999</v>
      </c>
      <c r="HJ207">
        <v>659.4</v>
      </c>
      <c r="HK207">
        <v>4.9713000000000003</v>
      </c>
      <c r="HL207">
        <v>1.8748100000000001</v>
      </c>
      <c r="HM207">
        <v>1.87107</v>
      </c>
      <c r="HN207">
        <v>1.8708499999999999</v>
      </c>
      <c r="HO207">
        <v>1.87531</v>
      </c>
      <c r="HP207">
        <v>1.8720699999999999</v>
      </c>
      <c r="HQ207">
        <v>1.8675200000000001</v>
      </c>
      <c r="HR207">
        <v>1.8785099999999999</v>
      </c>
      <c r="HS207">
        <v>0</v>
      </c>
      <c r="HT207">
        <v>0</v>
      </c>
      <c r="HU207">
        <v>0</v>
      </c>
      <c r="HV207">
        <v>0</v>
      </c>
      <c r="HW207" t="s">
        <v>418</v>
      </c>
      <c r="HX207" t="s">
        <v>419</v>
      </c>
      <c r="HY207" t="s">
        <v>420</v>
      </c>
      <c r="HZ207" t="s">
        <v>420</v>
      </c>
      <c r="IA207" t="s">
        <v>420</v>
      </c>
      <c r="IB207" t="s">
        <v>420</v>
      </c>
      <c r="IC207">
        <v>0</v>
      </c>
      <c r="ID207">
        <v>100</v>
      </c>
      <c r="IE207">
        <v>100</v>
      </c>
      <c r="IF207">
        <v>-1.17</v>
      </c>
      <c r="IG207">
        <v>0.44719999999999999</v>
      </c>
      <c r="IH207">
        <v>-1.172199999999918</v>
      </c>
      <c r="II207">
        <v>0</v>
      </c>
      <c r="IJ207">
        <v>0</v>
      </c>
      <c r="IK207">
        <v>0</v>
      </c>
      <c r="IL207">
        <v>0.44723499999999922</v>
      </c>
      <c r="IM207">
        <v>0</v>
      </c>
      <c r="IN207">
        <v>0</v>
      </c>
      <c r="IO207">
        <v>0</v>
      </c>
      <c r="IP207">
        <v>-1</v>
      </c>
      <c r="IQ207">
        <v>-1</v>
      </c>
      <c r="IR207">
        <v>-1</v>
      </c>
      <c r="IS207">
        <v>-1</v>
      </c>
      <c r="IT207">
        <v>192.5</v>
      </c>
      <c r="IU207">
        <v>192.5</v>
      </c>
      <c r="IV207">
        <v>2.6403799999999999</v>
      </c>
      <c r="IW207">
        <v>2.5573700000000001</v>
      </c>
      <c r="IX207">
        <v>1.49902</v>
      </c>
      <c r="IY207">
        <v>2.2778299999999998</v>
      </c>
      <c r="IZ207">
        <v>1.69678</v>
      </c>
      <c r="JA207">
        <v>2.3913600000000002</v>
      </c>
      <c r="JB207">
        <v>46.0077</v>
      </c>
      <c r="JC207">
        <v>13.7818</v>
      </c>
      <c r="JD207">
        <v>18</v>
      </c>
      <c r="JE207">
        <v>709.14800000000002</v>
      </c>
      <c r="JF207">
        <v>270.505</v>
      </c>
      <c r="JG207">
        <v>30.000800000000002</v>
      </c>
      <c r="JH207">
        <v>36.406199999999998</v>
      </c>
      <c r="JI207">
        <v>30.000699999999998</v>
      </c>
      <c r="JJ207">
        <v>36.1494</v>
      </c>
      <c r="JK207">
        <v>36.156100000000002</v>
      </c>
      <c r="JL207">
        <v>52.891100000000002</v>
      </c>
      <c r="JM207">
        <v>21.189</v>
      </c>
      <c r="JN207">
        <v>2.3509000000000002</v>
      </c>
      <c r="JO207">
        <v>30</v>
      </c>
      <c r="JP207">
        <v>1283.9100000000001</v>
      </c>
      <c r="JQ207">
        <v>34.052</v>
      </c>
      <c r="JR207">
        <v>98.159400000000005</v>
      </c>
      <c r="JS207">
        <v>98.183899999999994</v>
      </c>
    </row>
    <row r="208" spans="1:279" x14ac:dyDescent="0.2">
      <c r="A208">
        <v>193</v>
      </c>
      <c r="B208">
        <v>1657206229.5999999</v>
      </c>
      <c r="C208">
        <v>766.5</v>
      </c>
      <c r="D208" t="s">
        <v>805</v>
      </c>
      <c r="E208" t="s">
        <v>806</v>
      </c>
      <c r="F208">
        <v>4</v>
      </c>
      <c r="G208">
        <v>1657206227.2874999</v>
      </c>
      <c r="H208">
        <f t="shared" ref="H208:H271" si="150">(I208)/1000</f>
        <v>1.4038016238138162E-3</v>
      </c>
      <c r="I208">
        <f t="shared" ref="I208:I271" si="151">IF(CX208, AL208, AF208)</f>
        <v>1.4038016238138162</v>
      </c>
      <c r="J208">
        <f t="shared" ref="J208:J271" si="152">IF(CX208, AG208, AE208)</f>
        <v>19.476380822088661</v>
      </c>
      <c r="K208">
        <f t="shared" ref="K208:K271" si="153">CZ208 - IF(AS208&gt;1, J208*CT208*100/(AU208*DN208), 0)</f>
        <v>1247.6275000000001</v>
      </c>
      <c r="L208">
        <f t="shared" ref="L208:L271" si="154">((R208-H208/2)*K208-J208)/(R208+H208/2)</f>
        <v>835.02963257917418</v>
      </c>
      <c r="M208">
        <f t="shared" ref="M208:M271" si="155">L208*(DG208+DH208)/1000</f>
        <v>84.613142721887471</v>
      </c>
      <c r="N208">
        <f t="shared" ref="N208:N271" si="156">(CZ208 - IF(AS208&gt;1, J208*CT208*100/(AU208*DN208), 0))*(DG208+DH208)/1000</f>
        <v>126.42148206787421</v>
      </c>
      <c r="O208">
        <f t="shared" ref="O208:O271" si="157">2/((1/Q208-1/P208)+SIGN(Q208)*SQRT((1/Q208-1/P208)*(1/Q208-1/P208) + 4*CU208/((CU208+1)*(CU208+1))*(2*1/Q208*1/P208-1/P208*1/P208)))</f>
        <v>8.2341375923092305E-2</v>
      </c>
      <c r="P208">
        <f t="shared" ref="P208:P271" si="158">IF(LEFT(CV208,1)&lt;&gt;"0",IF(LEFT(CV208,1)="1",3,CW208),$D$4+$E$4*(DN208*DG208/($K$4*1000))+$F$4*(DN208*DG208/($K$4*1000))*MAX(MIN(CT208,$J$4),$I$4)*MAX(MIN(CT208,$J$4),$I$4)+$G$4*MAX(MIN(CT208,$J$4),$I$4)*(DN208*DG208/($K$4*1000))+$H$4*(DN208*DG208/($K$4*1000))*(DN208*DG208/($K$4*1000)))</f>
        <v>2.7725672569479469</v>
      </c>
      <c r="Q208">
        <f t="shared" ref="Q208:Q271" si="159">H208*(1000-(1000*0.61365*EXP(17.502*U208/(240.97+U208))/(DG208+DH208)+DB208)/2)/(1000*0.61365*EXP(17.502*U208/(240.97+U208))/(DG208+DH208)-DB208)</f>
        <v>8.1006571510982645E-2</v>
      </c>
      <c r="R208">
        <f t="shared" ref="R208:R271" si="160">1/((CU208+1)/(O208/1.6)+1/(P208/1.37)) + CU208/((CU208+1)/(O208/1.6) + CU208/(P208/1.37))</f>
        <v>5.0747231645320037E-2</v>
      </c>
      <c r="S208">
        <f t="shared" ref="S208:S271" si="161">(CP208*CS208)</f>
        <v>194.42179161244636</v>
      </c>
      <c r="T208">
        <f t="shared" ref="T208:T271" si="162">(DI208+(S208+2*0.95*0.0000000567*(((DI208+$B$6)+273)^4-(DI208+273)^4)-44100*H208)/(1.84*29.3*P208+8*0.95*0.0000000567*(DI208+273)^3))</f>
        <v>34.60240895381488</v>
      </c>
      <c r="U208">
        <f t="shared" ref="U208:U271" si="163">($C$6*DJ208+$D$6*DK208+$E$6*T208)</f>
        <v>33.691812499999997</v>
      </c>
      <c r="V208">
        <f t="shared" ref="V208:V271" si="164">0.61365*EXP(17.502*U208/(240.97+U208))</f>
        <v>5.2518433444610473</v>
      </c>
      <c r="W208">
        <f t="shared" ref="W208:W271" si="165">(X208/Y208*100)</f>
        <v>67.67066689965759</v>
      </c>
      <c r="X208">
        <f t="shared" ref="X208:X271" si="166">DB208*(DG208+DH208)/1000</f>
        <v>3.5723148441495898</v>
      </c>
      <c r="Y208">
        <f t="shared" ref="Y208:Y271" si="167">0.61365*EXP(17.502*DI208/(240.97+DI208))</f>
        <v>5.2789709453383047</v>
      </c>
      <c r="Z208">
        <f t="shared" ref="Z208:Z271" si="168">(V208-DB208*(DG208+DH208)/1000)</f>
        <v>1.6795285003114575</v>
      </c>
      <c r="AA208">
        <f t="shared" ref="AA208:AA271" si="169">(-H208*44100)</f>
        <v>-61.907651610189298</v>
      </c>
      <c r="AB208">
        <f t="shared" ref="AB208:AB271" si="170">2*29.3*P208*0.92*(DI208-U208)</f>
        <v>13.779693924124345</v>
      </c>
      <c r="AC208">
        <f t="shared" ref="AC208:AC271" si="171">2*0.95*0.0000000567*(((DI208+$B$6)+273)^4-(U208+273)^4)</f>
        <v>1.1464920433807189</v>
      </c>
      <c r="AD208">
        <f t="shared" ref="AD208:AD271" si="172">S208+AC208+AA208+AB208</f>
        <v>147.44032596976211</v>
      </c>
      <c r="AE208">
        <f t="shared" ref="AE208:AE271" si="173">DF208*AS208*(DA208-CZ208*(1000-AS208*DC208)/(1000-AS208*DB208))/(100*CT208)</f>
        <v>28.876292545812667</v>
      </c>
      <c r="AF208">
        <f t="shared" ref="AF208:AF271" si="174">1000*DF208*AS208*(DB208-DC208)/(100*CT208*(1000-AS208*DB208))</f>
        <v>1.3865347306436868</v>
      </c>
      <c r="AG208">
        <f t="shared" ref="AG208:AG271" si="175">(AH208 - AI208 - DG208*1000/(8.314*(DI208+273.15)) * AK208/DF208 * AJ208) * DF208/(100*CT208) * (1000 - DC208)/1000</f>
        <v>19.476380822088661</v>
      </c>
      <c r="AH208">
        <v>1322.007969524861</v>
      </c>
      <c r="AI208">
        <v>1296.384121212121</v>
      </c>
      <c r="AJ208">
        <v>1.7505269244829229</v>
      </c>
      <c r="AK208">
        <v>65.771731375418483</v>
      </c>
      <c r="AL208">
        <f t="shared" ref="AL208:AL271" si="176">(AN208 - AM208 + DG208*1000/(8.314*(DI208+273.15)) * AP208/DF208 * AO208) * DF208/(100*CT208) * 1000/(1000 - AN208)</f>
        <v>1.4038016238138162</v>
      </c>
      <c r="AM208">
        <v>34.016460202011579</v>
      </c>
      <c r="AN208">
        <v>35.25977832167834</v>
      </c>
      <c r="AO208">
        <v>1.138914264154429E-3</v>
      </c>
      <c r="AP208">
        <v>88.071452504573628</v>
      </c>
      <c r="AQ208">
        <v>1</v>
      </c>
      <c r="AR208">
        <v>0</v>
      </c>
      <c r="AS208">
        <f t="shared" ref="AS208:AS271" si="177">IF(AQ208*$H$12&gt;=AU208,1,(AU208/(AU208-AQ208*$H$12)))</f>
        <v>1</v>
      </c>
      <c r="AT208">
        <f t="shared" ref="AT208:AT271" si="178">(AS208-1)*100</f>
        <v>0</v>
      </c>
      <c r="AU208">
        <f t="shared" ref="AU208:AU271" si="179">MAX(0,($B$12+$C$12*DN208)/(1+$D$12*DN208)*DG208/(DI208+273)*$E$12)</f>
        <v>47351.934505955171</v>
      </c>
      <c r="AV208" t="s">
        <v>413</v>
      </c>
      <c r="AW208" t="s">
        <v>413</v>
      </c>
      <c r="AX208">
        <v>0</v>
      </c>
      <c r="AY208">
        <v>0</v>
      </c>
      <c r="AZ208" t="e">
        <f t="shared" ref="AZ208:AZ271" si="180">1-AX208/AY208</f>
        <v>#DIV/0!</v>
      </c>
      <c r="BA208">
        <v>0</v>
      </c>
      <c r="BB208" t="s">
        <v>413</v>
      </c>
      <c r="BC208" t="s">
        <v>413</v>
      </c>
      <c r="BD208">
        <v>0</v>
      </c>
      <c r="BE208">
        <v>0</v>
      </c>
      <c r="BF208" t="e">
        <f t="shared" ref="BF208:BF271" si="181">1-BD208/BE208</f>
        <v>#DIV/0!</v>
      </c>
      <c r="BG208">
        <v>0.5</v>
      </c>
      <c r="BH208">
        <f t="shared" ref="BH208:BH271" si="182">CQ208</f>
        <v>1009.480799799195</v>
      </c>
      <c r="BI208">
        <f t="shared" ref="BI208:BI271" si="183">J208</f>
        <v>19.476380822088661</v>
      </c>
      <c r="BJ208" t="e">
        <f t="shared" ref="BJ208:BJ271" si="184">BF208*BG208*BH208</f>
        <v>#DIV/0!</v>
      </c>
      <c r="BK208">
        <f t="shared" ref="BK208:BK271" si="185">(BI208-BA208)/BH208</f>
        <v>1.9293463358553115E-2</v>
      </c>
      <c r="BL208" t="e">
        <f t="shared" ref="BL208:BL271" si="186">(AY208-BE208)/BE208</f>
        <v>#DIV/0!</v>
      </c>
      <c r="BM208" t="e">
        <f t="shared" ref="BM208:BM271" si="187">AX208/(AZ208+AX208/BE208)</f>
        <v>#DIV/0!</v>
      </c>
      <c r="BN208" t="s">
        <v>413</v>
      </c>
      <c r="BO208">
        <v>0</v>
      </c>
      <c r="BP208" t="e">
        <f t="shared" ref="BP208:BP271" si="188">IF(BO208&lt;&gt;0, BO208, BM208)</f>
        <v>#DIV/0!</v>
      </c>
      <c r="BQ208" t="e">
        <f t="shared" ref="BQ208:BQ271" si="189">1-BP208/BE208</f>
        <v>#DIV/0!</v>
      </c>
      <c r="BR208" t="e">
        <f t="shared" ref="BR208:BR271" si="190">(BE208-BD208)/(BE208-BP208)</f>
        <v>#DIV/0!</v>
      </c>
      <c r="BS208" t="e">
        <f t="shared" ref="BS208:BS271" si="191">(AY208-BE208)/(AY208-BP208)</f>
        <v>#DIV/0!</v>
      </c>
      <c r="BT208" t="e">
        <f t="shared" ref="BT208:BT271" si="192">(BE208-BD208)/(BE208-AX208)</f>
        <v>#DIV/0!</v>
      </c>
      <c r="BU208" t="e">
        <f t="shared" ref="BU208:BU271" si="193">(AY208-BE208)/(AY208-AX208)</f>
        <v>#DIV/0!</v>
      </c>
      <c r="BV208" t="e">
        <f t="shared" ref="BV208:BV271" si="194">(BR208*BP208/BD208)</f>
        <v>#DIV/0!</v>
      </c>
      <c r="BW208" t="e">
        <f t="shared" ref="BW208:BW271" si="195">(1-BV208)</f>
        <v>#DIV/0!</v>
      </c>
      <c r="BX208" t="s">
        <v>413</v>
      </c>
      <c r="BY208" t="s">
        <v>413</v>
      </c>
      <c r="BZ208" t="s">
        <v>413</v>
      </c>
      <c r="CA208" t="s">
        <v>413</v>
      </c>
      <c r="CB208" t="s">
        <v>413</v>
      </c>
      <c r="CC208" t="s">
        <v>413</v>
      </c>
      <c r="CD208" t="s">
        <v>413</v>
      </c>
      <c r="CE208" t="s">
        <v>413</v>
      </c>
      <c r="CF208">
        <v>251</v>
      </c>
      <c r="CG208">
        <v>1000</v>
      </c>
      <c r="CH208" t="s">
        <v>414</v>
      </c>
      <c r="CI208">
        <v>8.5</v>
      </c>
      <c r="CJ208">
        <v>1.992</v>
      </c>
      <c r="CK208">
        <v>33.67</v>
      </c>
      <c r="CL208">
        <v>2.6106759999999999E-5</v>
      </c>
      <c r="CM208">
        <v>3.7014436000000001E-4</v>
      </c>
      <c r="CN208">
        <v>1.8797999360000001E-2</v>
      </c>
      <c r="CO208">
        <v>1.9799999999999999E-4</v>
      </c>
      <c r="CP208">
        <f t="shared" ref="CP208:CP271" si="196">$B$10*DO208+$C$10*DP208+$F$10*EA208*(1-ED208)</f>
        <v>1199.97</v>
      </c>
      <c r="CQ208">
        <f t="shared" ref="CQ208:CQ271" si="197">CP208*CR208</f>
        <v>1009.480799799195</v>
      </c>
      <c r="CR208">
        <f t="shared" ref="CR208:CR271" si="198">($B$10*$D$8+$C$10*$D$8+$F$10*((EN208+EF208)/MAX(EN208+EF208+EO208, 0.1)*$I$8+EO208/MAX(EN208+EF208+EO208, 0.1)*$J$8))/($B$10+$C$10+$F$10)</f>
        <v>0.84125503120844269</v>
      </c>
      <c r="CS208">
        <f t="shared" ref="CS208:CS271" si="199">($B$10*$K$8+$C$10*$K$8+$F$10*((EN208+EF208)/MAX(EN208+EF208+EO208, 0.1)*$P$8+EO208/MAX(EN208+EF208+EO208, 0.1)*$Q$8))/($B$10+$C$10+$F$10)</f>
        <v>0.16202221023229443</v>
      </c>
      <c r="CT208">
        <v>6</v>
      </c>
      <c r="CU208">
        <v>0.5</v>
      </c>
      <c r="CV208" t="s">
        <v>415</v>
      </c>
      <c r="CW208">
        <v>2</v>
      </c>
      <c r="CX208" t="b">
        <v>1</v>
      </c>
      <c r="CY208">
        <v>1657206227.2874999</v>
      </c>
      <c r="CZ208">
        <v>1247.6275000000001</v>
      </c>
      <c r="DA208">
        <v>1275.86375</v>
      </c>
      <c r="DB208">
        <v>35.254437500000002</v>
      </c>
      <c r="DC208">
        <v>34.020362499999997</v>
      </c>
      <c r="DD208">
        <v>1248.7974999999999</v>
      </c>
      <c r="DE208">
        <v>34.807225000000003</v>
      </c>
      <c r="DF208">
        <v>650.35912499999995</v>
      </c>
      <c r="DG208">
        <v>101.22975</v>
      </c>
      <c r="DH208">
        <v>9.9759062499999995E-2</v>
      </c>
      <c r="DI208">
        <v>33.784000000000013</v>
      </c>
      <c r="DJ208">
        <v>999.9</v>
      </c>
      <c r="DK208">
        <v>33.691812499999997</v>
      </c>
      <c r="DL208">
        <v>0</v>
      </c>
      <c r="DM208">
        <v>0</v>
      </c>
      <c r="DN208">
        <v>9019.9212499999994</v>
      </c>
      <c r="DO208">
        <v>0</v>
      </c>
      <c r="DP208">
        <v>1969.68</v>
      </c>
      <c r="DQ208">
        <v>-28.236587499999999</v>
      </c>
      <c r="DR208">
        <v>1293.21875</v>
      </c>
      <c r="DS208">
        <v>1320.7974999999999</v>
      </c>
      <c r="DT208">
        <v>1.23409375</v>
      </c>
      <c r="DU208">
        <v>1275.86375</v>
      </c>
      <c r="DV208">
        <v>34.020362499999997</v>
      </c>
      <c r="DW208">
        <v>3.5687975000000001</v>
      </c>
      <c r="DX208">
        <v>3.4438675000000001</v>
      </c>
      <c r="DY208">
        <v>26.950624999999999</v>
      </c>
      <c r="DZ208">
        <v>26.345524999999999</v>
      </c>
      <c r="EA208">
        <v>1199.97</v>
      </c>
      <c r="EB208">
        <v>0.95799374999999998</v>
      </c>
      <c r="EC208">
        <v>4.2006500000000002E-2</v>
      </c>
      <c r="ED208">
        <v>0</v>
      </c>
      <c r="EE208">
        <v>549.12950000000001</v>
      </c>
      <c r="EF208">
        <v>5.0001600000000002</v>
      </c>
      <c r="EG208">
        <v>8277.0650000000005</v>
      </c>
      <c r="EH208">
        <v>9514.91</v>
      </c>
      <c r="EI208">
        <v>47.686999999999998</v>
      </c>
      <c r="EJ208">
        <v>50.288749999999993</v>
      </c>
      <c r="EK208">
        <v>48.921499999999988</v>
      </c>
      <c r="EL208">
        <v>48.983999999999988</v>
      </c>
      <c r="EM208">
        <v>49.468499999999999</v>
      </c>
      <c r="EN208">
        <v>1144.77</v>
      </c>
      <c r="EO208">
        <v>50.2</v>
      </c>
      <c r="EP208">
        <v>0</v>
      </c>
      <c r="EQ208">
        <v>610810.5</v>
      </c>
      <c r="ER208">
        <v>0</v>
      </c>
      <c r="ES208">
        <v>548.79528000000005</v>
      </c>
      <c r="ET208">
        <v>4.5449999989917877</v>
      </c>
      <c r="EU208">
        <v>-240.72692297725209</v>
      </c>
      <c r="EV208">
        <v>8306.0615999999991</v>
      </c>
      <c r="EW208">
        <v>15</v>
      </c>
      <c r="EX208">
        <v>1657194677</v>
      </c>
      <c r="EY208" t="s">
        <v>416</v>
      </c>
      <c r="EZ208">
        <v>1657194677</v>
      </c>
      <c r="FA208">
        <v>1657194677</v>
      </c>
      <c r="FB208">
        <v>4</v>
      </c>
      <c r="FC208">
        <v>-0.154</v>
      </c>
      <c r="FD208">
        <v>6.0000000000000001E-3</v>
      </c>
      <c r="FE208">
        <v>-1.1719999999999999</v>
      </c>
      <c r="FF208">
        <v>0.44700000000000001</v>
      </c>
      <c r="FG208">
        <v>415</v>
      </c>
      <c r="FH208">
        <v>30</v>
      </c>
      <c r="FI208">
        <v>0.27</v>
      </c>
      <c r="FJ208">
        <v>0.12</v>
      </c>
      <c r="FK208">
        <v>-28.212321951219511</v>
      </c>
      <c r="FL208">
        <v>3.4689198606274681E-2</v>
      </c>
      <c r="FM208">
        <v>5.0158784519617881E-2</v>
      </c>
      <c r="FN208">
        <v>1</v>
      </c>
      <c r="FO208">
        <v>548.58550000000002</v>
      </c>
      <c r="FP208">
        <v>3.4559358274067038</v>
      </c>
      <c r="FQ208">
        <v>0.39022943854338887</v>
      </c>
      <c r="FR208">
        <v>0</v>
      </c>
      <c r="FS208">
        <v>1.201450487804878</v>
      </c>
      <c r="FT208">
        <v>0.28167031358885047</v>
      </c>
      <c r="FU208">
        <v>2.8474081149758301E-2</v>
      </c>
      <c r="FV208">
        <v>0</v>
      </c>
      <c r="FW208">
        <v>1</v>
      </c>
      <c r="FX208">
        <v>3</v>
      </c>
      <c r="FY208" t="s">
        <v>417</v>
      </c>
      <c r="FZ208">
        <v>3.3686400000000001</v>
      </c>
      <c r="GA208">
        <v>2.8938600000000001</v>
      </c>
      <c r="GB208">
        <v>0.20887900000000001</v>
      </c>
      <c r="GC208">
        <v>0.21442700000000001</v>
      </c>
      <c r="GD208">
        <v>0.143954</v>
      </c>
      <c r="GE208">
        <v>0.14325399999999999</v>
      </c>
      <c r="GF208">
        <v>27239.7</v>
      </c>
      <c r="GG208">
        <v>23549.8</v>
      </c>
      <c r="GH208">
        <v>30791.8</v>
      </c>
      <c r="GI208">
        <v>27957.1</v>
      </c>
      <c r="GJ208">
        <v>34750</v>
      </c>
      <c r="GK208">
        <v>33822.1</v>
      </c>
      <c r="GL208">
        <v>40158.9</v>
      </c>
      <c r="GM208">
        <v>38997</v>
      </c>
      <c r="GN208">
        <v>2.3170999999999999</v>
      </c>
      <c r="GO208">
        <v>1.5301499999999999</v>
      </c>
      <c r="GP208">
        <v>0</v>
      </c>
      <c r="GQ208">
        <v>5.0514900000000001E-2</v>
      </c>
      <c r="GR208">
        <v>999.9</v>
      </c>
      <c r="GS208">
        <v>32.8827</v>
      </c>
      <c r="GT208">
        <v>46.3</v>
      </c>
      <c r="GU208">
        <v>44</v>
      </c>
      <c r="GV208">
        <v>41.858400000000003</v>
      </c>
      <c r="GW208">
        <v>49.403700000000001</v>
      </c>
      <c r="GX208">
        <v>42.756399999999999</v>
      </c>
      <c r="GY208">
        <v>1</v>
      </c>
      <c r="GZ208">
        <v>0.71375</v>
      </c>
      <c r="HA208">
        <v>1.8028900000000001</v>
      </c>
      <c r="HB208">
        <v>20.196899999999999</v>
      </c>
      <c r="HC208">
        <v>5.2145900000000003</v>
      </c>
      <c r="HD208">
        <v>11.974</v>
      </c>
      <c r="HE208">
        <v>4.9900500000000001</v>
      </c>
      <c r="HF208">
        <v>3.2925800000000001</v>
      </c>
      <c r="HG208">
        <v>7082.7</v>
      </c>
      <c r="HH208">
        <v>9999</v>
      </c>
      <c r="HI208">
        <v>9999</v>
      </c>
      <c r="HJ208">
        <v>659.4</v>
      </c>
      <c r="HK208">
        <v>4.97133</v>
      </c>
      <c r="HL208">
        <v>1.8748100000000001</v>
      </c>
      <c r="HM208">
        <v>1.8710800000000001</v>
      </c>
      <c r="HN208">
        <v>1.87087</v>
      </c>
      <c r="HO208">
        <v>1.87531</v>
      </c>
      <c r="HP208">
        <v>1.8720699999999999</v>
      </c>
      <c r="HQ208">
        <v>1.8675200000000001</v>
      </c>
      <c r="HR208">
        <v>1.8785099999999999</v>
      </c>
      <c r="HS208">
        <v>0</v>
      </c>
      <c r="HT208">
        <v>0</v>
      </c>
      <c r="HU208">
        <v>0</v>
      </c>
      <c r="HV208">
        <v>0</v>
      </c>
      <c r="HW208" t="s">
        <v>418</v>
      </c>
      <c r="HX208" t="s">
        <v>419</v>
      </c>
      <c r="HY208" t="s">
        <v>420</v>
      </c>
      <c r="HZ208" t="s">
        <v>420</v>
      </c>
      <c r="IA208" t="s">
        <v>420</v>
      </c>
      <c r="IB208" t="s">
        <v>420</v>
      </c>
      <c r="IC208">
        <v>0</v>
      </c>
      <c r="ID208">
        <v>100</v>
      </c>
      <c r="IE208">
        <v>100</v>
      </c>
      <c r="IF208">
        <v>-1.18</v>
      </c>
      <c r="IG208">
        <v>0.44729999999999998</v>
      </c>
      <c r="IH208">
        <v>-1.172199999999918</v>
      </c>
      <c r="II208">
        <v>0</v>
      </c>
      <c r="IJ208">
        <v>0</v>
      </c>
      <c r="IK208">
        <v>0</v>
      </c>
      <c r="IL208">
        <v>0.44723499999999922</v>
      </c>
      <c r="IM208">
        <v>0</v>
      </c>
      <c r="IN208">
        <v>0</v>
      </c>
      <c r="IO208">
        <v>0</v>
      </c>
      <c r="IP208">
        <v>-1</v>
      </c>
      <c r="IQ208">
        <v>-1</v>
      </c>
      <c r="IR208">
        <v>-1</v>
      </c>
      <c r="IS208">
        <v>-1</v>
      </c>
      <c r="IT208">
        <v>192.5</v>
      </c>
      <c r="IU208">
        <v>192.5</v>
      </c>
      <c r="IV208">
        <v>2.64893</v>
      </c>
      <c r="IW208">
        <v>2.5647000000000002</v>
      </c>
      <c r="IX208">
        <v>1.49902</v>
      </c>
      <c r="IY208">
        <v>2.2766099999999998</v>
      </c>
      <c r="IZ208">
        <v>1.69678</v>
      </c>
      <c r="JA208">
        <v>2.2827099999999998</v>
      </c>
      <c r="JB208">
        <v>46.0077</v>
      </c>
      <c r="JC208">
        <v>13.773</v>
      </c>
      <c r="JD208">
        <v>18</v>
      </c>
      <c r="JE208">
        <v>709.15899999999999</v>
      </c>
      <c r="JF208">
        <v>270.56299999999999</v>
      </c>
      <c r="JG208">
        <v>30.000599999999999</v>
      </c>
      <c r="JH208">
        <v>36.412999999999997</v>
      </c>
      <c r="JI208">
        <v>30.000699999999998</v>
      </c>
      <c r="JJ208">
        <v>36.154200000000003</v>
      </c>
      <c r="JK208">
        <v>36.1616</v>
      </c>
      <c r="JL208">
        <v>53.1205</v>
      </c>
      <c r="JM208">
        <v>21.189</v>
      </c>
      <c r="JN208">
        <v>2.3509000000000002</v>
      </c>
      <c r="JO208">
        <v>30</v>
      </c>
      <c r="JP208">
        <v>1290.6199999999999</v>
      </c>
      <c r="JQ208">
        <v>34.083599999999997</v>
      </c>
      <c r="JR208">
        <v>98.156599999999997</v>
      </c>
      <c r="JS208">
        <v>98.182100000000005</v>
      </c>
    </row>
    <row r="209" spans="1:279" x14ac:dyDescent="0.2">
      <c r="A209">
        <v>194</v>
      </c>
      <c r="B209">
        <v>1657206233.5999999</v>
      </c>
      <c r="C209">
        <v>770.5</v>
      </c>
      <c r="D209" t="s">
        <v>807</v>
      </c>
      <c r="E209" t="s">
        <v>808</v>
      </c>
      <c r="F209">
        <v>4</v>
      </c>
      <c r="G209">
        <v>1657206231.5999999</v>
      </c>
      <c r="H209">
        <f t="shared" si="150"/>
        <v>1.4042534483184154E-3</v>
      </c>
      <c r="I209">
        <f t="shared" si="151"/>
        <v>1.4042534483184155</v>
      </c>
      <c r="J209">
        <f t="shared" si="152"/>
        <v>19.694940374693044</v>
      </c>
      <c r="K209">
        <f t="shared" si="153"/>
        <v>1254.741428571429</v>
      </c>
      <c r="L209">
        <f t="shared" si="154"/>
        <v>837.06233430566351</v>
      </c>
      <c r="M209">
        <f t="shared" si="155"/>
        <v>84.819477546416834</v>
      </c>
      <c r="N209">
        <f t="shared" si="156"/>
        <v>127.14287582364251</v>
      </c>
      <c r="O209">
        <f t="shared" si="157"/>
        <v>8.2213286660215282E-2</v>
      </c>
      <c r="P209">
        <f t="shared" si="158"/>
        <v>2.7735934428544429</v>
      </c>
      <c r="Q209">
        <f t="shared" si="159"/>
        <v>8.0883079398118771E-2</v>
      </c>
      <c r="R209">
        <f t="shared" si="160"/>
        <v>5.0669645641492414E-2</v>
      </c>
      <c r="S209">
        <f t="shared" si="161"/>
        <v>194.42179161244636</v>
      </c>
      <c r="T209">
        <f t="shared" si="162"/>
        <v>34.618524812164644</v>
      </c>
      <c r="U209">
        <f t="shared" si="163"/>
        <v>33.706757142857143</v>
      </c>
      <c r="V209">
        <f t="shared" si="164"/>
        <v>5.256232785245178</v>
      </c>
      <c r="W209">
        <f t="shared" si="165"/>
        <v>67.633303700153945</v>
      </c>
      <c r="X209">
        <f t="shared" si="166"/>
        <v>3.5736406912732086</v>
      </c>
      <c r="Y209">
        <f t="shared" si="167"/>
        <v>5.2838475954340733</v>
      </c>
      <c r="Z209">
        <f t="shared" si="168"/>
        <v>1.6825920939719694</v>
      </c>
      <c r="AA209">
        <f t="shared" si="169"/>
        <v>-61.927577070842119</v>
      </c>
      <c r="AB209">
        <f t="shared" si="170"/>
        <v>14.021638872183415</v>
      </c>
      <c r="AC209">
        <f t="shared" si="171"/>
        <v>1.1663701065701981</v>
      </c>
      <c r="AD209">
        <f t="shared" si="172"/>
        <v>147.68222352035784</v>
      </c>
      <c r="AE209">
        <f t="shared" si="173"/>
        <v>28.989548573070714</v>
      </c>
      <c r="AF209">
        <f t="shared" si="174"/>
        <v>1.3953639989388384</v>
      </c>
      <c r="AG209">
        <f t="shared" si="175"/>
        <v>19.694940374693044</v>
      </c>
      <c r="AH209">
        <v>1328.939883784763</v>
      </c>
      <c r="AI209">
        <v>1303.2010303030311</v>
      </c>
      <c r="AJ209">
        <v>1.7272397120664691</v>
      </c>
      <c r="AK209">
        <v>65.771731375418483</v>
      </c>
      <c r="AL209">
        <f t="shared" si="176"/>
        <v>1.4042534483184155</v>
      </c>
      <c r="AM209">
        <v>34.025129521900027</v>
      </c>
      <c r="AN209">
        <v>35.272332167832182</v>
      </c>
      <c r="AO209">
        <v>4.8719755988893939E-4</v>
      </c>
      <c r="AP209">
        <v>88.071452504573628</v>
      </c>
      <c r="AQ209">
        <v>1</v>
      </c>
      <c r="AR209">
        <v>0</v>
      </c>
      <c r="AS209">
        <f t="shared" si="177"/>
        <v>1</v>
      </c>
      <c r="AT209">
        <f t="shared" si="178"/>
        <v>0</v>
      </c>
      <c r="AU209">
        <f t="shared" si="179"/>
        <v>47377.577706937343</v>
      </c>
      <c r="AV209" t="s">
        <v>413</v>
      </c>
      <c r="AW209" t="s">
        <v>413</v>
      </c>
      <c r="AX209">
        <v>0</v>
      </c>
      <c r="AY209">
        <v>0</v>
      </c>
      <c r="AZ209" t="e">
        <f t="shared" si="180"/>
        <v>#DIV/0!</v>
      </c>
      <c r="BA209">
        <v>0</v>
      </c>
      <c r="BB209" t="s">
        <v>413</v>
      </c>
      <c r="BC209" t="s">
        <v>413</v>
      </c>
      <c r="BD209">
        <v>0</v>
      </c>
      <c r="BE209">
        <v>0</v>
      </c>
      <c r="BF209" t="e">
        <f t="shared" si="181"/>
        <v>#DIV/0!</v>
      </c>
      <c r="BG209">
        <v>0.5</v>
      </c>
      <c r="BH209">
        <f t="shared" si="182"/>
        <v>1009.480799799195</v>
      </c>
      <c r="BI209">
        <f t="shared" si="183"/>
        <v>19.694940374693044</v>
      </c>
      <c r="BJ209" t="e">
        <f t="shared" si="184"/>
        <v>#DIV/0!</v>
      </c>
      <c r="BK209">
        <f t="shared" si="185"/>
        <v>1.9509970252639518E-2</v>
      </c>
      <c r="BL209" t="e">
        <f t="shared" si="186"/>
        <v>#DIV/0!</v>
      </c>
      <c r="BM209" t="e">
        <f t="shared" si="187"/>
        <v>#DIV/0!</v>
      </c>
      <c r="BN209" t="s">
        <v>413</v>
      </c>
      <c r="BO209">
        <v>0</v>
      </c>
      <c r="BP209" t="e">
        <f t="shared" si="188"/>
        <v>#DIV/0!</v>
      </c>
      <c r="BQ209" t="e">
        <f t="shared" si="189"/>
        <v>#DIV/0!</v>
      </c>
      <c r="BR209" t="e">
        <f t="shared" si="190"/>
        <v>#DIV/0!</v>
      </c>
      <c r="BS209" t="e">
        <f t="shared" si="191"/>
        <v>#DIV/0!</v>
      </c>
      <c r="BT209" t="e">
        <f t="shared" si="192"/>
        <v>#DIV/0!</v>
      </c>
      <c r="BU209" t="e">
        <f t="shared" si="193"/>
        <v>#DIV/0!</v>
      </c>
      <c r="BV209" t="e">
        <f t="shared" si="194"/>
        <v>#DIV/0!</v>
      </c>
      <c r="BW209" t="e">
        <f t="shared" si="195"/>
        <v>#DIV/0!</v>
      </c>
      <c r="BX209" t="s">
        <v>413</v>
      </c>
      <c r="BY209" t="s">
        <v>413</v>
      </c>
      <c r="BZ209" t="s">
        <v>413</v>
      </c>
      <c r="CA209" t="s">
        <v>413</v>
      </c>
      <c r="CB209" t="s">
        <v>413</v>
      </c>
      <c r="CC209" t="s">
        <v>413</v>
      </c>
      <c r="CD209" t="s">
        <v>413</v>
      </c>
      <c r="CE209" t="s">
        <v>413</v>
      </c>
      <c r="CF209">
        <v>251</v>
      </c>
      <c r="CG209">
        <v>1000</v>
      </c>
      <c r="CH209" t="s">
        <v>414</v>
      </c>
      <c r="CI209">
        <v>8.5</v>
      </c>
      <c r="CJ209">
        <v>1.992</v>
      </c>
      <c r="CK209">
        <v>33.67</v>
      </c>
      <c r="CL209">
        <v>2.6106759999999999E-5</v>
      </c>
      <c r="CM209">
        <v>3.7014436000000001E-4</v>
      </c>
      <c r="CN209">
        <v>1.8797999360000001E-2</v>
      </c>
      <c r="CO209">
        <v>1.9799999999999999E-4</v>
      </c>
      <c r="CP209">
        <f t="shared" si="196"/>
        <v>1199.97</v>
      </c>
      <c r="CQ209">
        <f t="shared" si="197"/>
        <v>1009.480799799195</v>
      </c>
      <c r="CR209">
        <f t="shared" si="198"/>
        <v>0.84125503120844269</v>
      </c>
      <c r="CS209">
        <f t="shared" si="199"/>
        <v>0.16202221023229443</v>
      </c>
      <c r="CT209">
        <v>6</v>
      </c>
      <c r="CU209">
        <v>0.5</v>
      </c>
      <c r="CV209" t="s">
        <v>415</v>
      </c>
      <c r="CW209">
        <v>2</v>
      </c>
      <c r="CX209" t="b">
        <v>1</v>
      </c>
      <c r="CY209">
        <v>1657206231.5999999</v>
      </c>
      <c r="CZ209">
        <v>1254.741428571429</v>
      </c>
      <c r="DA209">
        <v>1283.1014285714291</v>
      </c>
      <c r="DB209">
        <v>35.26737142857143</v>
      </c>
      <c r="DC209">
        <v>34.025457142857142</v>
      </c>
      <c r="DD209">
        <v>1255.9128571428571</v>
      </c>
      <c r="DE209">
        <v>34.820157142857148</v>
      </c>
      <c r="DF209">
        <v>650.36042857142854</v>
      </c>
      <c r="DG209">
        <v>101.23</v>
      </c>
      <c r="DH209">
        <v>9.99417142857143E-2</v>
      </c>
      <c r="DI209">
        <v>33.800528571428572</v>
      </c>
      <c r="DJ209">
        <v>999.89999999999986</v>
      </c>
      <c r="DK209">
        <v>33.706757142857143</v>
      </c>
      <c r="DL209">
        <v>0</v>
      </c>
      <c r="DM209">
        <v>0</v>
      </c>
      <c r="DN209">
        <v>9025.3557142857153</v>
      </c>
      <c r="DO209">
        <v>0</v>
      </c>
      <c r="DP209">
        <v>1822.168571428572</v>
      </c>
      <c r="DQ209">
        <v>-28.360514285714281</v>
      </c>
      <c r="DR209">
        <v>1300.611428571428</v>
      </c>
      <c r="DS209">
        <v>1328.298571428571</v>
      </c>
      <c r="DT209">
        <v>1.2419100000000001</v>
      </c>
      <c r="DU209">
        <v>1283.1014285714291</v>
      </c>
      <c r="DV209">
        <v>34.025457142857142</v>
      </c>
      <c r="DW209">
        <v>3.5701214285714289</v>
      </c>
      <c r="DX209">
        <v>3.4444028571428569</v>
      </c>
      <c r="DY209">
        <v>26.956985714285711</v>
      </c>
      <c r="DZ209">
        <v>26.348185714285709</v>
      </c>
      <c r="EA209">
        <v>1199.97</v>
      </c>
      <c r="EB209">
        <v>0.95799414285714291</v>
      </c>
      <c r="EC209">
        <v>4.2006114285714283E-2</v>
      </c>
      <c r="ED209">
        <v>0</v>
      </c>
      <c r="EE209">
        <v>549.30328571428572</v>
      </c>
      <c r="EF209">
        <v>5.0001600000000002</v>
      </c>
      <c r="EG209">
        <v>8215.2114285714288</v>
      </c>
      <c r="EH209">
        <v>9514.9142857142851</v>
      </c>
      <c r="EI209">
        <v>47.704999999999998</v>
      </c>
      <c r="EJ209">
        <v>50.33</v>
      </c>
      <c r="EK209">
        <v>48.946000000000012</v>
      </c>
      <c r="EL209">
        <v>49</v>
      </c>
      <c r="EM209">
        <v>49.473000000000013</v>
      </c>
      <c r="EN209">
        <v>1144.77</v>
      </c>
      <c r="EO209">
        <v>50.2</v>
      </c>
      <c r="EP209">
        <v>0</v>
      </c>
      <c r="EQ209">
        <v>610814.09999990463</v>
      </c>
      <c r="ER209">
        <v>0</v>
      </c>
      <c r="ES209">
        <v>549.01675999999998</v>
      </c>
      <c r="ET209">
        <v>3.6860000052210662</v>
      </c>
      <c r="EU209">
        <v>-688.24077073620947</v>
      </c>
      <c r="EV209">
        <v>8287.5539999999983</v>
      </c>
      <c r="EW209">
        <v>15</v>
      </c>
      <c r="EX209">
        <v>1657194677</v>
      </c>
      <c r="EY209" t="s">
        <v>416</v>
      </c>
      <c r="EZ209">
        <v>1657194677</v>
      </c>
      <c r="FA209">
        <v>1657194677</v>
      </c>
      <c r="FB209">
        <v>4</v>
      </c>
      <c r="FC209">
        <v>-0.154</v>
      </c>
      <c r="FD209">
        <v>6.0000000000000001E-3</v>
      </c>
      <c r="FE209">
        <v>-1.1719999999999999</v>
      </c>
      <c r="FF209">
        <v>0.44700000000000001</v>
      </c>
      <c r="FG209">
        <v>415</v>
      </c>
      <c r="FH209">
        <v>30</v>
      </c>
      <c r="FI209">
        <v>0.27</v>
      </c>
      <c r="FJ209">
        <v>0.12</v>
      </c>
      <c r="FK209">
        <v>-28.227722499999999</v>
      </c>
      <c r="FL209">
        <v>-0.34945778611625627</v>
      </c>
      <c r="FM209">
        <v>6.401427375007869E-2</v>
      </c>
      <c r="FN209">
        <v>1</v>
      </c>
      <c r="FO209">
        <v>548.79126470588233</v>
      </c>
      <c r="FP209">
        <v>3.5495034384341588</v>
      </c>
      <c r="FQ209">
        <v>0.39708135992688809</v>
      </c>
      <c r="FR209">
        <v>0</v>
      </c>
      <c r="FS209">
        <v>1.217122</v>
      </c>
      <c r="FT209">
        <v>0.20147166979362069</v>
      </c>
      <c r="FU209">
        <v>2.003552821864198E-2</v>
      </c>
      <c r="FV209">
        <v>0</v>
      </c>
      <c r="FW209">
        <v>1</v>
      </c>
      <c r="FX209">
        <v>3</v>
      </c>
      <c r="FY209" t="s">
        <v>417</v>
      </c>
      <c r="FZ209">
        <v>3.3686400000000001</v>
      </c>
      <c r="GA209">
        <v>2.89385</v>
      </c>
      <c r="GB209">
        <v>0.20957000000000001</v>
      </c>
      <c r="GC209">
        <v>0.21512800000000001</v>
      </c>
      <c r="GD209">
        <v>0.143988</v>
      </c>
      <c r="GE209">
        <v>0.14326</v>
      </c>
      <c r="GF209">
        <v>27215.5</v>
      </c>
      <c r="GG209">
        <v>23527.7</v>
      </c>
      <c r="GH209">
        <v>30791.5</v>
      </c>
      <c r="GI209">
        <v>27956</v>
      </c>
      <c r="GJ209">
        <v>34748.400000000001</v>
      </c>
      <c r="GK209">
        <v>33820.300000000003</v>
      </c>
      <c r="GL209">
        <v>40158.6</v>
      </c>
      <c r="GM209">
        <v>38995.199999999997</v>
      </c>
      <c r="GN209">
        <v>2.3172000000000001</v>
      </c>
      <c r="GO209">
        <v>1.52982</v>
      </c>
      <c r="GP209">
        <v>0</v>
      </c>
      <c r="GQ209">
        <v>4.96879E-2</v>
      </c>
      <c r="GR209">
        <v>999.9</v>
      </c>
      <c r="GS209">
        <v>32.910600000000002</v>
      </c>
      <c r="GT209">
        <v>46.3</v>
      </c>
      <c r="GU209">
        <v>44</v>
      </c>
      <c r="GV209">
        <v>41.8645</v>
      </c>
      <c r="GW209">
        <v>49.643700000000003</v>
      </c>
      <c r="GX209">
        <v>43.104999999999997</v>
      </c>
      <c r="GY209">
        <v>1</v>
      </c>
      <c r="GZ209">
        <v>0.71424500000000002</v>
      </c>
      <c r="HA209">
        <v>1.8079000000000001</v>
      </c>
      <c r="HB209">
        <v>20.196899999999999</v>
      </c>
      <c r="HC209">
        <v>5.2140000000000004</v>
      </c>
      <c r="HD209">
        <v>11.974</v>
      </c>
      <c r="HE209">
        <v>4.9902499999999996</v>
      </c>
      <c r="HF209">
        <v>3.2925800000000001</v>
      </c>
      <c r="HG209">
        <v>7082.9</v>
      </c>
      <c r="HH209">
        <v>9999</v>
      </c>
      <c r="HI209">
        <v>9999</v>
      </c>
      <c r="HJ209">
        <v>659.4</v>
      </c>
      <c r="HK209">
        <v>4.9713099999999999</v>
      </c>
      <c r="HL209">
        <v>1.8748199999999999</v>
      </c>
      <c r="HM209">
        <v>1.87113</v>
      </c>
      <c r="HN209">
        <v>1.8708800000000001</v>
      </c>
      <c r="HO209">
        <v>1.87531</v>
      </c>
      <c r="HP209">
        <v>1.87208</v>
      </c>
      <c r="HQ209">
        <v>1.8675200000000001</v>
      </c>
      <c r="HR209">
        <v>1.8785099999999999</v>
      </c>
      <c r="HS209">
        <v>0</v>
      </c>
      <c r="HT209">
        <v>0</v>
      </c>
      <c r="HU209">
        <v>0</v>
      </c>
      <c r="HV209">
        <v>0</v>
      </c>
      <c r="HW209" t="s">
        <v>418</v>
      </c>
      <c r="HX209" t="s">
        <v>419</v>
      </c>
      <c r="HY209" t="s">
        <v>420</v>
      </c>
      <c r="HZ209" t="s">
        <v>420</v>
      </c>
      <c r="IA209" t="s">
        <v>420</v>
      </c>
      <c r="IB209" t="s">
        <v>420</v>
      </c>
      <c r="IC209">
        <v>0</v>
      </c>
      <c r="ID209">
        <v>100</v>
      </c>
      <c r="IE209">
        <v>100</v>
      </c>
      <c r="IF209">
        <v>-1.17</v>
      </c>
      <c r="IG209">
        <v>0.44719999999999999</v>
      </c>
      <c r="IH209">
        <v>-1.172199999999918</v>
      </c>
      <c r="II209">
        <v>0</v>
      </c>
      <c r="IJ209">
        <v>0</v>
      </c>
      <c r="IK209">
        <v>0</v>
      </c>
      <c r="IL209">
        <v>0.44723499999999922</v>
      </c>
      <c r="IM209">
        <v>0</v>
      </c>
      <c r="IN209">
        <v>0</v>
      </c>
      <c r="IO209">
        <v>0</v>
      </c>
      <c r="IP209">
        <v>-1</v>
      </c>
      <c r="IQ209">
        <v>-1</v>
      </c>
      <c r="IR209">
        <v>-1</v>
      </c>
      <c r="IS209">
        <v>-1</v>
      </c>
      <c r="IT209">
        <v>192.6</v>
      </c>
      <c r="IU209">
        <v>192.6</v>
      </c>
      <c r="IV209">
        <v>2.66357</v>
      </c>
      <c r="IW209">
        <v>2.5549300000000001</v>
      </c>
      <c r="IX209">
        <v>1.49902</v>
      </c>
      <c r="IY209">
        <v>2.2778299999999998</v>
      </c>
      <c r="IZ209">
        <v>1.69678</v>
      </c>
      <c r="JA209">
        <v>2.3864700000000001</v>
      </c>
      <c r="JB209">
        <v>46.0077</v>
      </c>
      <c r="JC209">
        <v>13.773</v>
      </c>
      <c r="JD209">
        <v>18</v>
      </c>
      <c r="JE209">
        <v>709.31100000000004</v>
      </c>
      <c r="JF209">
        <v>270.435</v>
      </c>
      <c r="JG209">
        <v>30.001100000000001</v>
      </c>
      <c r="JH209">
        <v>36.419800000000002</v>
      </c>
      <c r="JI209">
        <v>30.000699999999998</v>
      </c>
      <c r="JJ209">
        <v>36.160299999999999</v>
      </c>
      <c r="JK209">
        <v>36.167400000000001</v>
      </c>
      <c r="JL209">
        <v>53.348100000000002</v>
      </c>
      <c r="JM209">
        <v>21.189</v>
      </c>
      <c r="JN209">
        <v>2.3509000000000002</v>
      </c>
      <c r="JO209">
        <v>30</v>
      </c>
      <c r="JP209">
        <v>1297.33</v>
      </c>
      <c r="JQ209">
        <v>34.113</v>
      </c>
      <c r="JR209">
        <v>98.155799999999999</v>
      </c>
      <c r="JS209">
        <v>98.177800000000005</v>
      </c>
    </row>
    <row r="210" spans="1:279" x14ac:dyDescent="0.2">
      <c r="A210">
        <v>195</v>
      </c>
      <c r="B210">
        <v>1657206237.5999999</v>
      </c>
      <c r="C210">
        <v>774.5</v>
      </c>
      <c r="D210" t="s">
        <v>809</v>
      </c>
      <c r="E210" t="s">
        <v>810</v>
      </c>
      <c r="F210">
        <v>4</v>
      </c>
      <c r="G210">
        <v>1657206235.2874999</v>
      </c>
      <c r="H210">
        <f t="shared" si="150"/>
        <v>1.4098508701078363E-3</v>
      </c>
      <c r="I210">
        <f t="shared" si="151"/>
        <v>1.4098508701078363</v>
      </c>
      <c r="J210">
        <f t="shared" si="152"/>
        <v>19.753539932987952</v>
      </c>
      <c r="K210">
        <f t="shared" si="153"/>
        <v>1260.9337499999999</v>
      </c>
      <c r="L210">
        <f t="shared" si="154"/>
        <v>842.70828532477969</v>
      </c>
      <c r="M210">
        <f t="shared" si="155"/>
        <v>85.390677048602797</v>
      </c>
      <c r="N210">
        <f t="shared" si="156"/>
        <v>127.7689901724852</v>
      </c>
      <c r="O210">
        <f t="shared" si="157"/>
        <v>8.2392110717354139E-2</v>
      </c>
      <c r="P210">
        <f t="shared" si="158"/>
        <v>2.7704191158072211</v>
      </c>
      <c r="Q210">
        <f t="shared" si="159"/>
        <v>8.1054657189194218E-2</v>
      </c>
      <c r="R210">
        <f t="shared" si="160"/>
        <v>5.0777517161535092E-2</v>
      </c>
      <c r="S210">
        <f t="shared" si="161"/>
        <v>194.43171186244678</v>
      </c>
      <c r="T210">
        <f t="shared" si="162"/>
        <v>34.629352595459807</v>
      </c>
      <c r="U210">
        <f t="shared" si="163"/>
        <v>33.720462499999996</v>
      </c>
      <c r="V210">
        <f t="shared" si="164"/>
        <v>5.2602610358073569</v>
      </c>
      <c r="W210">
        <f t="shared" si="165"/>
        <v>67.608265432097681</v>
      </c>
      <c r="X210">
        <f t="shared" si="166"/>
        <v>3.5746000273409861</v>
      </c>
      <c r="Y210">
        <f t="shared" si="167"/>
        <v>5.2872233956824903</v>
      </c>
      <c r="Z210">
        <f t="shared" si="168"/>
        <v>1.6856610084663708</v>
      </c>
      <c r="AA210">
        <f t="shared" si="169"/>
        <v>-62.17442337175558</v>
      </c>
      <c r="AB210">
        <f t="shared" si="170"/>
        <v>13.666333436483518</v>
      </c>
      <c r="AC210">
        <f t="shared" si="171"/>
        <v>1.1382569950550552</v>
      </c>
      <c r="AD210">
        <f t="shared" si="172"/>
        <v>147.06187892222977</v>
      </c>
      <c r="AE210">
        <f t="shared" si="173"/>
        <v>29.073880930431102</v>
      </c>
      <c r="AF210">
        <f t="shared" si="174"/>
        <v>1.3998788404377489</v>
      </c>
      <c r="AG210">
        <f t="shared" si="175"/>
        <v>19.753539932987952</v>
      </c>
      <c r="AH210">
        <v>1336.0225898515971</v>
      </c>
      <c r="AI210">
        <v>1310.194484848485</v>
      </c>
      <c r="AJ210">
        <v>1.7358265867509839</v>
      </c>
      <c r="AK210">
        <v>65.771731375418483</v>
      </c>
      <c r="AL210">
        <f t="shared" si="176"/>
        <v>1.4098508701078363</v>
      </c>
      <c r="AM210">
        <v>34.028277834213803</v>
      </c>
      <c r="AN210">
        <v>35.2810328671329</v>
      </c>
      <c r="AO210">
        <v>3.7048832601611572E-4</v>
      </c>
      <c r="AP210">
        <v>88.071452504573628</v>
      </c>
      <c r="AQ210">
        <v>1</v>
      </c>
      <c r="AR210">
        <v>0</v>
      </c>
      <c r="AS210">
        <f t="shared" si="177"/>
        <v>1</v>
      </c>
      <c r="AT210">
        <f t="shared" si="178"/>
        <v>0</v>
      </c>
      <c r="AU210">
        <f t="shared" si="179"/>
        <v>47288.615726665055</v>
      </c>
      <c r="AV210" t="s">
        <v>413</v>
      </c>
      <c r="AW210" t="s">
        <v>413</v>
      </c>
      <c r="AX210">
        <v>0</v>
      </c>
      <c r="AY210">
        <v>0</v>
      </c>
      <c r="AZ210" t="e">
        <f t="shared" si="180"/>
        <v>#DIV/0!</v>
      </c>
      <c r="BA210">
        <v>0</v>
      </c>
      <c r="BB210" t="s">
        <v>413</v>
      </c>
      <c r="BC210" t="s">
        <v>413</v>
      </c>
      <c r="BD210">
        <v>0</v>
      </c>
      <c r="BE210">
        <v>0</v>
      </c>
      <c r="BF210" t="e">
        <f t="shared" si="181"/>
        <v>#DIV/0!</v>
      </c>
      <c r="BG210">
        <v>0.5</v>
      </c>
      <c r="BH210">
        <f t="shared" si="182"/>
        <v>1009.5323247991951</v>
      </c>
      <c r="BI210">
        <f t="shared" si="183"/>
        <v>19.753539932987952</v>
      </c>
      <c r="BJ210" t="e">
        <f t="shared" si="184"/>
        <v>#DIV/0!</v>
      </c>
      <c r="BK210">
        <f t="shared" si="185"/>
        <v>1.9567020735980007E-2</v>
      </c>
      <c r="BL210" t="e">
        <f t="shared" si="186"/>
        <v>#DIV/0!</v>
      </c>
      <c r="BM210" t="e">
        <f t="shared" si="187"/>
        <v>#DIV/0!</v>
      </c>
      <c r="BN210" t="s">
        <v>413</v>
      </c>
      <c r="BO210">
        <v>0</v>
      </c>
      <c r="BP210" t="e">
        <f t="shared" si="188"/>
        <v>#DIV/0!</v>
      </c>
      <c r="BQ210" t="e">
        <f t="shared" si="189"/>
        <v>#DIV/0!</v>
      </c>
      <c r="BR210" t="e">
        <f t="shared" si="190"/>
        <v>#DIV/0!</v>
      </c>
      <c r="BS210" t="e">
        <f t="shared" si="191"/>
        <v>#DIV/0!</v>
      </c>
      <c r="BT210" t="e">
        <f t="shared" si="192"/>
        <v>#DIV/0!</v>
      </c>
      <c r="BU210" t="e">
        <f t="shared" si="193"/>
        <v>#DIV/0!</v>
      </c>
      <c r="BV210" t="e">
        <f t="shared" si="194"/>
        <v>#DIV/0!</v>
      </c>
      <c r="BW210" t="e">
        <f t="shared" si="195"/>
        <v>#DIV/0!</v>
      </c>
      <c r="BX210" t="s">
        <v>413</v>
      </c>
      <c r="BY210" t="s">
        <v>413</v>
      </c>
      <c r="BZ210" t="s">
        <v>413</v>
      </c>
      <c r="CA210" t="s">
        <v>413</v>
      </c>
      <c r="CB210" t="s">
        <v>413</v>
      </c>
      <c r="CC210" t="s">
        <v>413</v>
      </c>
      <c r="CD210" t="s">
        <v>413</v>
      </c>
      <c r="CE210" t="s">
        <v>413</v>
      </c>
      <c r="CF210">
        <v>251</v>
      </c>
      <c r="CG210">
        <v>1000</v>
      </c>
      <c r="CH210" t="s">
        <v>414</v>
      </c>
      <c r="CI210">
        <v>8.5</v>
      </c>
      <c r="CJ210">
        <v>1.992</v>
      </c>
      <c r="CK210">
        <v>33.67</v>
      </c>
      <c r="CL210">
        <v>2.6106759999999999E-5</v>
      </c>
      <c r="CM210">
        <v>3.7014436000000001E-4</v>
      </c>
      <c r="CN210">
        <v>1.8797999360000001E-2</v>
      </c>
      <c r="CO210">
        <v>1.9799999999999999E-4</v>
      </c>
      <c r="CP210">
        <f t="shared" si="196"/>
        <v>1200.03125</v>
      </c>
      <c r="CQ210">
        <f t="shared" si="197"/>
        <v>1009.5323247991951</v>
      </c>
      <c r="CR210">
        <f t="shared" si="198"/>
        <v>0.84125502964959875</v>
      </c>
      <c r="CS210">
        <f t="shared" si="199"/>
        <v>0.16202220722372587</v>
      </c>
      <c r="CT210">
        <v>6</v>
      </c>
      <c r="CU210">
        <v>0.5</v>
      </c>
      <c r="CV210" t="s">
        <v>415</v>
      </c>
      <c r="CW210">
        <v>2</v>
      </c>
      <c r="CX210" t="b">
        <v>1</v>
      </c>
      <c r="CY210">
        <v>1657206235.2874999</v>
      </c>
      <c r="CZ210">
        <v>1260.9337499999999</v>
      </c>
      <c r="DA210">
        <v>1289.38375</v>
      </c>
      <c r="DB210">
        <v>35.277212499999997</v>
      </c>
      <c r="DC210">
        <v>34.031337499999999</v>
      </c>
      <c r="DD210">
        <v>1262.105</v>
      </c>
      <c r="DE210">
        <v>34.829987500000001</v>
      </c>
      <c r="DF210">
        <v>650.38387499999999</v>
      </c>
      <c r="DG210">
        <v>101.22875000000001</v>
      </c>
      <c r="DH210">
        <v>0.100118525</v>
      </c>
      <c r="DI210">
        <v>33.8119625</v>
      </c>
      <c r="DJ210">
        <v>999.9</v>
      </c>
      <c r="DK210">
        <v>33.720462499999996</v>
      </c>
      <c r="DL210">
        <v>0</v>
      </c>
      <c r="DM210">
        <v>0</v>
      </c>
      <c r="DN210">
        <v>9008.59375</v>
      </c>
      <c r="DO210">
        <v>0</v>
      </c>
      <c r="DP210">
        <v>1820.6187500000001</v>
      </c>
      <c r="DQ210">
        <v>-28.449362499999999</v>
      </c>
      <c r="DR210">
        <v>1307.0425</v>
      </c>
      <c r="DS210">
        <v>1334.81</v>
      </c>
      <c r="DT210">
        <v>1.24586</v>
      </c>
      <c r="DU210">
        <v>1289.38375</v>
      </c>
      <c r="DV210">
        <v>34.031337499999999</v>
      </c>
      <c r="DW210">
        <v>3.571061250000001</v>
      </c>
      <c r="DX210">
        <v>3.4449475000000001</v>
      </c>
      <c r="DY210">
        <v>26.961437499999999</v>
      </c>
      <c r="DZ210">
        <v>26.3508125</v>
      </c>
      <c r="EA210">
        <v>1200.03125</v>
      </c>
      <c r="EB210">
        <v>0.95799374999999998</v>
      </c>
      <c r="EC210">
        <v>4.2006500000000002E-2</v>
      </c>
      <c r="ED210">
        <v>0</v>
      </c>
      <c r="EE210">
        <v>549.52324999999996</v>
      </c>
      <c r="EF210">
        <v>5.0001600000000002</v>
      </c>
      <c r="EG210">
        <v>8198.0162499999988</v>
      </c>
      <c r="EH210">
        <v>9515.4137499999997</v>
      </c>
      <c r="EI210">
        <v>47.718499999999999</v>
      </c>
      <c r="EJ210">
        <v>50.327749999999988</v>
      </c>
      <c r="EK210">
        <v>48.953125</v>
      </c>
      <c r="EL210">
        <v>49.015500000000003</v>
      </c>
      <c r="EM210">
        <v>49.460624999999993</v>
      </c>
      <c r="EN210">
        <v>1144.8287499999999</v>
      </c>
      <c r="EO210">
        <v>50.202500000000001</v>
      </c>
      <c r="EP210">
        <v>0</v>
      </c>
      <c r="EQ210">
        <v>610818.29999995232</v>
      </c>
      <c r="ER210">
        <v>0</v>
      </c>
      <c r="ES210">
        <v>549.25346153846158</v>
      </c>
      <c r="ET210">
        <v>2.906598291596636</v>
      </c>
      <c r="EU210">
        <v>-817.86290502173438</v>
      </c>
      <c r="EV210">
        <v>8247.9073076923069</v>
      </c>
      <c r="EW210">
        <v>15</v>
      </c>
      <c r="EX210">
        <v>1657194677</v>
      </c>
      <c r="EY210" t="s">
        <v>416</v>
      </c>
      <c r="EZ210">
        <v>1657194677</v>
      </c>
      <c r="FA210">
        <v>1657194677</v>
      </c>
      <c r="FB210">
        <v>4</v>
      </c>
      <c r="FC210">
        <v>-0.154</v>
      </c>
      <c r="FD210">
        <v>6.0000000000000001E-3</v>
      </c>
      <c r="FE210">
        <v>-1.1719999999999999</v>
      </c>
      <c r="FF210">
        <v>0.44700000000000001</v>
      </c>
      <c r="FG210">
        <v>415</v>
      </c>
      <c r="FH210">
        <v>30</v>
      </c>
      <c r="FI210">
        <v>0.27</v>
      </c>
      <c r="FJ210">
        <v>0.12</v>
      </c>
      <c r="FK210">
        <v>-28.279480487804879</v>
      </c>
      <c r="FL210">
        <v>-0.86718815331015175</v>
      </c>
      <c r="FM210">
        <v>0.1048505305929147</v>
      </c>
      <c r="FN210">
        <v>0</v>
      </c>
      <c r="FO210">
        <v>549.00747058823526</v>
      </c>
      <c r="FP210">
        <v>3.5051489694938232</v>
      </c>
      <c r="FQ210">
        <v>0.38217483181931561</v>
      </c>
      <c r="FR210">
        <v>0</v>
      </c>
      <c r="FS210">
        <v>1.229711951219512</v>
      </c>
      <c r="FT210">
        <v>0.13773700348432341</v>
      </c>
      <c r="FU210">
        <v>1.407167249918964E-2</v>
      </c>
      <c r="FV210">
        <v>0</v>
      </c>
      <c r="FW210">
        <v>0</v>
      </c>
      <c r="FX210">
        <v>3</v>
      </c>
      <c r="FY210" t="s">
        <v>425</v>
      </c>
      <c r="FZ210">
        <v>3.3686500000000001</v>
      </c>
      <c r="GA210">
        <v>2.8938700000000002</v>
      </c>
      <c r="GB210">
        <v>0.21026900000000001</v>
      </c>
      <c r="GC210">
        <v>0.21582599999999999</v>
      </c>
      <c r="GD210">
        <v>0.14401</v>
      </c>
      <c r="GE210">
        <v>0.14327599999999999</v>
      </c>
      <c r="GF210">
        <v>27191.599999999999</v>
      </c>
      <c r="GG210">
        <v>23506.1</v>
      </c>
      <c r="GH210">
        <v>30791.9</v>
      </c>
      <c r="GI210">
        <v>27955.3</v>
      </c>
      <c r="GJ210">
        <v>34747.800000000003</v>
      </c>
      <c r="GK210">
        <v>33819</v>
      </c>
      <c r="GL210">
        <v>40158.9</v>
      </c>
      <c r="GM210">
        <v>38994.300000000003</v>
      </c>
      <c r="GN210">
        <v>2.3170500000000001</v>
      </c>
      <c r="GO210">
        <v>1.5301499999999999</v>
      </c>
      <c r="GP210">
        <v>0</v>
      </c>
      <c r="GQ210">
        <v>4.8723099999999998E-2</v>
      </c>
      <c r="GR210">
        <v>999.9</v>
      </c>
      <c r="GS210">
        <v>32.938099999999999</v>
      </c>
      <c r="GT210">
        <v>46.3</v>
      </c>
      <c r="GU210">
        <v>44</v>
      </c>
      <c r="GV210">
        <v>41.859000000000002</v>
      </c>
      <c r="GW210">
        <v>49.733699999999999</v>
      </c>
      <c r="GX210">
        <v>43.345399999999998</v>
      </c>
      <c r="GY210">
        <v>1</v>
      </c>
      <c r="GZ210">
        <v>0.71470500000000003</v>
      </c>
      <c r="HA210">
        <v>1.81291</v>
      </c>
      <c r="HB210">
        <v>20.196999999999999</v>
      </c>
      <c r="HC210">
        <v>5.2135499999999997</v>
      </c>
      <c r="HD210">
        <v>11.974</v>
      </c>
      <c r="HE210">
        <v>4.9901</v>
      </c>
      <c r="HF210">
        <v>3.2925</v>
      </c>
      <c r="HG210">
        <v>7082.9</v>
      </c>
      <c r="HH210">
        <v>9999</v>
      </c>
      <c r="HI210">
        <v>9999</v>
      </c>
      <c r="HJ210">
        <v>659.4</v>
      </c>
      <c r="HK210">
        <v>4.9713099999999999</v>
      </c>
      <c r="HL210">
        <v>1.87483</v>
      </c>
      <c r="HM210">
        <v>1.8711</v>
      </c>
      <c r="HN210">
        <v>1.87086</v>
      </c>
      <c r="HO210">
        <v>1.87531</v>
      </c>
      <c r="HP210">
        <v>1.87208</v>
      </c>
      <c r="HQ210">
        <v>1.8675200000000001</v>
      </c>
      <c r="HR210">
        <v>1.8785099999999999</v>
      </c>
      <c r="HS210">
        <v>0</v>
      </c>
      <c r="HT210">
        <v>0</v>
      </c>
      <c r="HU210">
        <v>0</v>
      </c>
      <c r="HV210">
        <v>0</v>
      </c>
      <c r="HW210" t="s">
        <v>418</v>
      </c>
      <c r="HX210" t="s">
        <v>419</v>
      </c>
      <c r="HY210" t="s">
        <v>420</v>
      </c>
      <c r="HZ210" t="s">
        <v>420</v>
      </c>
      <c r="IA210" t="s">
        <v>420</v>
      </c>
      <c r="IB210" t="s">
        <v>420</v>
      </c>
      <c r="IC210">
        <v>0</v>
      </c>
      <c r="ID210">
        <v>100</v>
      </c>
      <c r="IE210">
        <v>100</v>
      </c>
      <c r="IF210">
        <v>-1.17</v>
      </c>
      <c r="IG210">
        <v>0.44719999999999999</v>
      </c>
      <c r="IH210">
        <v>-1.172199999999918</v>
      </c>
      <c r="II210">
        <v>0</v>
      </c>
      <c r="IJ210">
        <v>0</v>
      </c>
      <c r="IK210">
        <v>0</v>
      </c>
      <c r="IL210">
        <v>0.44723499999999922</v>
      </c>
      <c r="IM210">
        <v>0</v>
      </c>
      <c r="IN210">
        <v>0</v>
      </c>
      <c r="IO210">
        <v>0</v>
      </c>
      <c r="IP210">
        <v>-1</v>
      </c>
      <c r="IQ210">
        <v>-1</v>
      </c>
      <c r="IR210">
        <v>-1</v>
      </c>
      <c r="IS210">
        <v>-1</v>
      </c>
      <c r="IT210">
        <v>192.7</v>
      </c>
      <c r="IU210">
        <v>192.7</v>
      </c>
      <c r="IV210">
        <v>2.67456</v>
      </c>
      <c r="IW210">
        <v>2.5622600000000002</v>
      </c>
      <c r="IX210">
        <v>1.49902</v>
      </c>
      <c r="IY210">
        <v>2.2778299999999998</v>
      </c>
      <c r="IZ210">
        <v>1.69678</v>
      </c>
      <c r="JA210">
        <v>2.3327599999999999</v>
      </c>
      <c r="JB210">
        <v>46.036700000000003</v>
      </c>
      <c r="JC210">
        <v>13.773</v>
      </c>
      <c r="JD210">
        <v>18</v>
      </c>
      <c r="JE210">
        <v>709.24699999999996</v>
      </c>
      <c r="JF210">
        <v>270.613</v>
      </c>
      <c r="JG210">
        <v>30.001300000000001</v>
      </c>
      <c r="JH210">
        <v>36.426600000000001</v>
      </c>
      <c r="JI210">
        <v>30.000699999999998</v>
      </c>
      <c r="JJ210">
        <v>36.165900000000001</v>
      </c>
      <c r="JK210">
        <v>36.173299999999998</v>
      </c>
      <c r="JL210">
        <v>53.575099999999999</v>
      </c>
      <c r="JM210">
        <v>21.189</v>
      </c>
      <c r="JN210">
        <v>1.97797</v>
      </c>
      <c r="JO210">
        <v>30</v>
      </c>
      <c r="JP210">
        <v>1304.01</v>
      </c>
      <c r="JQ210">
        <v>34.138599999999997</v>
      </c>
      <c r="JR210">
        <v>98.156700000000001</v>
      </c>
      <c r="JS210">
        <v>98.175600000000003</v>
      </c>
    </row>
    <row r="211" spans="1:279" x14ac:dyDescent="0.2">
      <c r="A211">
        <v>196</v>
      </c>
      <c r="B211">
        <v>1657206241.5999999</v>
      </c>
      <c r="C211">
        <v>778.5</v>
      </c>
      <c r="D211" t="s">
        <v>811</v>
      </c>
      <c r="E211" t="s">
        <v>812</v>
      </c>
      <c r="F211">
        <v>4</v>
      </c>
      <c r="G211">
        <v>1657206239.5999999</v>
      </c>
      <c r="H211">
        <f t="shared" si="150"/>
        <v>1.4116691581364054E-3</v>
      </c>
      <c r="I211">
        <f t="shared" si="151"/>
        <v>1.4116691581364054</v>
      </c>
      <c r="J211">
        <f t="shared" si="152"/>
        <v>19.775621192618257</v>
      </c>
      <c r="K211">
        <f t="shared" si="153"/>
        <v>1268.0857142857139</v>
      </c>
      <c r="L211">
        <f t="shared" si="154"/>
        <v>849.1784042367583</v>
      </c>
      <c r="M211">
        <f t="shared" si="155"/>
        <v>86.047313209359061</v>
      </c>
      <c r="N211">
        <f t="shared" si="156"/>
        <v>128.4952232523265</v>
      </c>
      <c r="O211">
        <f t="shared" si="157"/>
        <v>8.2389266124828386E-2</v>
      </c>
      <c r="P211">
        <f t="shared" si="158"/>
        <v>2.7677122218302568</v>
      </c>
      <c r="Q211">
        <f t="shared" si="159"/>
        <v>8.105061907593232E-2</v>
      </c>
      <c r="R211">
        <f t="shared" si="160"/>
        <v>5.0775097283468393E-2</v>
      </c>
      <c r="S211">
        <f t="shared" si="161"/>
        <v>194.43227615236125</v>
      </c>
      <c r="T211">
        <f t="shared" si="162"/>
        <v>34.642213389694611</v>
      </c>
      <c r="U211">
        <f t="shared" si="163"/>
        <v>33.731485714285711</v>
      </c>
      <c r="V211">
        <f t="shared" si="164"/>
        <v>5.2635029043975283</v>
      </c>
      <c r="W211">
        <f t="shared" si="165"/>
        <v>67.579508372899269</v>
      </c>
      <c r="X211">
        <f t="shared" si="166"/>
        <v>3.5755996903992648</v>
      </c>
      <c r="Y211">
        <f t="shared" si="167"/>
        <v>5.2909525039296552</v>
      </c>
      <c r="Z211">
        <f t="shared" si="168"/>
        <v>1.6879032139982635</v>
      </c>
      <c r="AA211">
        <f t="shared" si="169"/>
        <v>-62.254609873815475</v>
      </c>
      <c r="AB211">
        <f t="shared" si="170"/>
        <v>13.891721111339443</v>
      </c>
      <c r="AC211">
        <f t="shared" si="171"/>
        <v>1.1582948601799359</v>
      </c>
      <c r="AD211">
        <f t="shared" si="172"/>
        <v>147.22768225006519</v>
      </c>
      <c r="AE211">
        <f t="shared" si="173"/>
        <v>29.017722976976167</v>
      </c>
      <c r="AF211">
        <f t="shared" si="174"/>
        <v>1.4057069200917989</v>
      </c>
      <c r="AG211">
        <f t="shared" si="175"/>
        <v>19.775621192618257</v>
      </c>
      <c r="AH211">
        <v>1342.8142306495311</v>
      </c>
      <c r="AI211">
        <v>1317.0435151515151</v>
      </c>
      <c r="AJ211">
        <v>1.715959184386765</v>
      </c>
      <c r="AK211">
        <v>65.771731375418483</v>
      </c>
      <c r="AL211">
        <f t="shared" si="176"/>
        <v>1.4116691581364054</v>
      </c>
      <c r="AM211">
        <v>34.034636308321588</v>
      </c>
      <c r="AN211">
        <v>35.289776223776251</v>
      </c>
      <c r="AO211">
        <v>2.377140679926067E-4</v>
      </c>
      <c r="AP211">
        <v>88.071452504573628</v>
      </c>
      <c r="AQ211">
        <v>1</v>
      </c>
      <c r="AR211">
        <v>0</v>
      </c>
      <c r="AS211">
        <f t="shared" si="177"/>
        <v>1</v>
      </c>
      <c r="AT211">
        <f t="shared" si="178"/>
        <v>0</v>
      </c>
      <c r="AU211">
        <f t="shared" si="179"/>
        <v>47212.374724400797</v>
      </c>
      <c r="AV211" t="s">
        <v>413</v>
      </c>
      <c r="AW211" t="s">
        <v>413</v>
      </c>
      <c r="AX211">
        <v>0</v>
      </c>
      <c r="AY211">
        <v>0</v>
      </c>
      <c r="AZ211" t="e">
        <f t="shared" si="180"/>
        <v>#DIV/0!</v>
      </c>
      <c r="BA211">
        <v>0</v>
      </c>
      <c r="BB211" t="s">
        <v>413</v>
      </c>
      <c r="BC211" t="s">
        <v>413</v>
      </c>
      <c r="BD211">
        <v>0</v>
      </c>
      <c r="BE211">
        <v>0</v>
      </c>
      <c r="BF211" t="e">
        <f t="shared" si="181"/>
        <v>#DIV/0!</v>
      </c>
      <c r="BG211">
        <v>0.5</v>
      </c>
      <c r="BH211">
        <f t="shared" si="182"/>
        <v>1009.5359980064046</v>
      </c>
      <c r="BI211">
        <f t="shared" si="183"/>
        <v>19.775621192618257</v>
      </c>
      <c r="BJ211" t="e">
        <f t="shared" si="184"/>
        <v>#DIV/0!</v>
      </c>
      <c r="BK211">
        <f t="shared" si="185"/>
        <v>1.9588822222952367E-2</v>
      </c>
      <c r="BL211" t="e">
        <f t="shared" si="186"/>
        <v>#DIV/0!</v>
      </c>
      <c r="BM211" t="e">
        <f t="shared" si="187"/>
        <v>#DIV/0!</v>
      </c>
      <c r="BN211" t="s">
        <v>413</v>
      </c>
      <c r="BO211">
        <v>0</v>
      </c>
      <c r="BP211" t="e">
        <f t="shared" si="188"/>
        <v>#DIV/0!</v>
      </c>
      <c r="BQ211" t="e">
        <f t="shared" si="189"/>
        <v>#DIV/0!</v>
      </c>
      <c r="BR211" t="e">
        <f t="shared" si="190"/>
        <v>#DIV/0!</v>
      </c>
      <c r="BS211" t="e">
        <f t="shared" si="191"/>
        <v>#DIV/0!</v>
      </c>
      <c r="BT211" t="e">
        <f t="shared" si="192"/>
        <v>#DIV/0!</v>
      </c>
      <c r="BU211" t="e">
        <f t="shared" si="193"/>
        <v>#DIV/0!</v>
      </c>
      <c r="BV211" t="e">
        <f t="shared" si="194"/>
        <v>#DIV/0!</v>
      </c>
      <c r="BW211" t="e">
        <f t="shared" si="195"/>
        <v>#DIV/0!</v>
      </c>
      <c r="BX211" t="s">
        <v>413</v>
      </c>
      <c r="BY211" t="s">
        <v>413</v>
      </c>
      <c r="BZ211" t="s">
        <v>413</v>
      </c>
      <c r="CA211" t="s">
        <v>413</v>
      </c>
      <c r="CB211" t="s">
        <v>413</v>
      </c>
      <c r="CC211" t="s">
        <v>413</v>
      </c>
      <c r="CD211" t="s">
        <v>413</v>
      </c>
      <c r="CE211" t="s">
        <v>413</v>
      </c>
      <c r="CF211">
        <v>251</v>
      </c>
      <c r="CG211">
        <v>1000</v>
      </c>
      <c r="CH211" t="s">
        <v>414</v>
      </c>
      <c r="CI211">
        <v>8.5</v>
      </c>
      <c r="CJ211">
        <v>1.992</v>
      </c>
      <c r="CK211">
        <v>33.67</v>
      </c>
      <c r="CL211">
        <v>2.6106759999999999E-5</v>
      </c>
      <c r="CM211">
        <v>3.7014436000000001E-4</v>
      </c>
      <c r="CN211">
        <v>1.8797999360000001E-2</v>
      </c>
      <c r="CO211">
        <v>1.9799999999999999E-4</v>
      </c>
      <c r="CP211">
        <f t="shared" si="196"/>
        <v>1200.035714285714</v>
      </c>
      <c r="CQ211">
        <f t="shared" si="197"/>
        <v>1009.5359980064046</v>
      </c>
      <c r="CR211">
        <f t="shared" si="198"/>
        <v>0.84125496098864128</v>
      </c>
      <c r="CS211">
        <f t="shared" si="199"/>
        <v>0.16202207470807764</v>
      </c>
      <c r="CT211">
        <v>6</v>
      </c>
      <c r="CU211">
        <v>0.5</v>
      </c>
      <c r="CV211" t="s">
        <v>415</v>
      </c>
      <c r="CW211">
        <v>2</v>
      </c>
      <c r="CX211" t="b">
        <v>1</v>
      </c>
      <c r="CY211">
        <v>1657206239.5999999</v>
      </c>
      <c r="CZ211">
        <v>1268.0857142857139</v>
      </c>
      <c r="DA211">
        <v>1296.501428571429</v>
      </c>
      <c r="DB211">
        <v>35.286657142857138</v>
      </c>
      <c r="DC211">
        <v>34.035542857142858</v>
      </c>
      <c r="DD211">
        <v>1269.255714285714</v>
      </c>
      <c r="DE211">
        <v>34.839442857142863</v>
      </c>
      <c r="DF211">
        <v>650.35028571428575</v>
      </c>
      <c r="DG211">
        <v>101.23</v>
      </c>
      <c r="DH211">
        <v>0.10007714285714291</v>
      </c>
      <c r="DI211">
        <v>33.824585714285718</v>
      </c>
      <c r="DJ211">
        <v>999.89999999999986</v>
      </c>
      <c r="DK211">
        <v>33.731485714285711</v>
      </c>
      <c r="DL211">
        <v>0</v>
      </c>
      <c r="DM211">
        <v>0</v>
      </c>
      <c r="DN211">
        <v>8994.1085714285709</v>
      </c>
      <c r="DO211">
        <v>0</v>
      </c>
      <c r="DP211">
        <v>1696.001428571429</v>
      </c>
      <c r="DQ211">
        <v>-28.414985714285709</v>
      </c>
      <c r="DR211">
        <v>1314.47</v>
      </c>
      <c r="DS211">
        <v>1342.1828571428571</v>
      </c>
      <c r="DT211">
        <v>1.251135714285714</v>
      </c>
      <c r="DU211">
        <v>1296.501428571429</v>
      </c>
      <c r="DV211">
        <v>34.035542857142858</v>
      </c>
      <c r="DW211">
        <v>3.572072857142857</v>
      </c>
      <c r="DX211">
        <v>3.445419999999999</v>
      </c>
      <c r="DY211">
        <v>26.966257142857138</v>
      </c>
      <c r="DZ211">
        <v>26.35315714285715</v>
      </c>
      <c r="EA211">
        <v>1200.035714285714</v>
      </c>
      <c r="EB211">
        <v>0.95799414285714291</v>
      </c>
      <c r="EC211">
        <v>4.2006114285714283E-2</v>
      </c>
      <c r="ED211">
        <v>0</v>
      </c>
      <c r="EE211">
        <v>549.822</v>
      </c>
      <c r="EF211">
        <v>5.0001600000000002</v>
      </c>
      <c r="EG211">
        <v>7974.5014285714287</v>
      </c>
      <c r="EH211">
        <v>9515.4285714285706</v>
      </c>
      <c r="EI211">
        <v>47.704999999999998</v>
      </c>
      <c r="EJ211">
        <v>50.33</v>
      </c>
      <c r="EK211">
        <v>48.919285714285706</v>
      </c>
      <c r="EL211">
        <v>49.008714285714291</v>
      </c>
      <c r="EM211">
        <v>49.490714285714297</v>
      </c>
      <c r="EN211">
        <v>1144.8371428571429</v>
      </c>
      <c r="EO211">
        <v>50.2</v>
      </c>
      <c r="EP211">
        <v>0</v>
      </c>
      <c r="EQ211">
        <v>610822.5</v>
      </c>
      <c r="ER211">
        <v>0</v>
      </c>
      <c r="ES211">
        <v>549.48863999999992</v>
      </c>
      <c r="ET211">
        <v>3.180461543034971</v>
      </c>
      <c r="EU211">
        <v>-1522.5353845969171</v>
      </c>
      <c r="EV211">
        <v>8134.6072000000013</v>
      </c>
      <c r="EW211">
        <v>15</v>
      </c>
      <c r="EX211">
        <v>1657194677</v>
      </c>
      <c r="EY211" t="s">
        <v>416</v>
      </c>
      <c r="EZ211">
        <v>1657194677</v>
      </c>
      <c r="FA211">
        <v>1657194677</v>
      </c>
      <c r="FB211">
        <v>4</v>
      </c>
      <c r="FC211">
        <v>-0.154</v>
      </c>
      <c r="FD211">
        <v>6.0000000000000001E-3</v>
      </c>
      <c r="FE211">
        <v>-1.1719999999999999</v>
      </c>
      <c r="FF211">
        <v>0.44700000000000001</v>
      </c>
      <c r="FG211">
        <v>415</v>
      </c>
      <c r="FH211">
        <v>30</v>
      </c>
      <c r="FI211">
        <v>0.27</v>
      </c>
      <c r="FJ211">
        <v>0.12</v>
      </c>
      <c r="FK211">
        <v>-28.319831707317071</v>
      </c>
      <c r="FL211">
        <v>-0.95194494773521032</v>
      </c>
      <c r="FM211">
        <v>0.1089742852617285</v>
      </c>
      <c r="FN211">
        <v>0</v>
      </c>
      <c r="FO211">
        <v>549.28032352941182</v>
      </c>
      <c r="FP211">
        <v>3.4912910629059311</v>
      </c>
      <c r="FQ211">
        <v>0.38438206487726168</v>
      </c>
      <c r="FR211">
        <v>0</v>
      </c>
      <c r="FS211">
        <v>1.238073658536585</v>
      </c>
      <c r="FT211">
        <v>9.8331846689896238E-2</v>
      </c>
      <c r="FU211">
        <v>9.9926416234702581E-3</v>
      </c>
      <c r="FV211">
        <v>1</v>
      </c>
      <c r="FW211">
        <v>1</v>
      </c>
      <c r="FX211">
        <v>3</v>
      </c>
      <c r="FY211" t="s">
        <v>417</v>
      </c>
      <c r="FZ211">
        <v>3.3687999999999998</v>
      </c>
      <c r="GA211">
        <v>2.8937400000000002</v>
      </c>
      <c r="GB211">
        <v>0.210953</v>
      </c>
      <c r="GC211">
        <v>0.21651200000000001</v>
      </c>
      <c r="GD211">
        <v>0.144034</v>
      </c>
      <c r="GE211">
        <v>0.14327799999999999</v>
      </c>
      <c r="GF211">
        <v>27167.3</v>
      </c>
      <c r="GG211">
        <v>23485.200000000001</v>
      </c>
      <c r="GH211">
        <v>30791.3</v>
      </c>
      <c r="GI211">
        <v>27955.1</v>
      </c>
      <c r="GJ211">
        <v>34746.5</v>
      </c>
      <c r="GK211">
        <v>33818.6</v>
      </c>
      <c r="GL211">
        <v>40158.400000000001</v>
      </c>
      <c r="GM211">
        <v>38994</v>
      </c>
      <c r="GN211">
        <v>2.3172999999999999</v>
      </c>
      <c r="GO211">
        <v>1.52982</v>
      </c>
      <c r="GP211">
        <v>0</v>
      </c>
      <c r="GQ211">
        <v>4.7683700000000002E-2</v>
      </c>
      <c r="GR211">
        <v>999.9</v>
      </c>
      <c r="GS211">
        <v>32.9649</v>
      </c>
      <c r="GT211">
        <v>46.3</v>
      </c>
      <c r="GU211">
        <v>44</v>
      </c>
      <c r="GV211">
        <v>41.858800000000002</v>
      </c>
      <c r="GW211">
        <v>50.063699999999997</v>
      </c>
      <c r="GX211">
        <v>43.325299999999999</v>
      </c>
      <c r="GY211">
        <v>1</v>
      </c>
      <c r="GZ211">
        <v>0.71518300000000001</v>
      </c>
      <c r="HA211">
        <v>1.81558</v>
      </c>
      <c r="HB211">
        <v>20.196899999999999</v>
      </c>
      <c r="HC211">
        <v>5.2132500000000004</v>
      </c>
      <c r="HD211">
        <v>11.974</v>
      </c>
      <c r="HE211">
        <v>4.9897999999999998</v>
      </c>
      <c r="HF211">
        <v>3.2924000000000002</v>
      </c>
      <c r="HG211">
        <v>7082.9</v>
      </c>
      <c r="HH211">
        <v>9999</v>
      </c>
      <c r="HI211">
        <v>9999</v>
      </c>
      <c r="HJ211">
        <v>659.4</v>
      </c>
      <c r="HK211">
        <v>4.9713200000000004</v>
      </c>
      <c r="HL211">
        <v>1.87483</v>
      </c>
      <c r="HM211">
        <v>1.8710899999999999</v>
      </c>
      <c r="HN211">
        <v>1.87087</v>
      </c>
      <c r="HO211">
        <v>1.87531</v>
      </c>
      <c r="HP211">
        <v>1.87208</v>
      </c>
      <c r="HQ211">
        <v>1.8675200000000001</v>
      </c>
      <c r="HR211">
        <v>1.8785099999999999</v>
      </c>
      <c r="HS211">
        <v>0</v>
      </c>
      <c r="HT211">
        <v>0</v>
      </c>
      <c r="HU211">
        <v>0</v>
      </c>
      <c r="HV211">
        <v>0</v>
      </c>
      <c r="HW211" t="s">
        <v>418</v>
      </c>
      <c r="HX211" t="s">
        <v>419</v>
      </c>
      <c r="HY211" t="s">
        <v>420</v>
      </c>
      <c r="HZ211" t="s">
        <v>420</v>
      </c>
      <c r="IA211" t="s">
        <v>420</v>
      </c>
      <c r="IB211" t="s">
        <v>420</v>
      </c>
      <c r="IC211">
        <v>0</v>
      </c>
      <c r="ID211">
        <v>100</v>
      </c>
      <c r="IE211">
        <v>100</v>
      </c>
      <c r="IF211">
        <v>-1.17</v>
      </c>
      <c r="IG211">
        <v>0.44719999999999999</v>
      </c>
      <c r="IH211">
        <v>-1.172199999999918</v>
      </c>
      <c r="II211">
        <v>0</v>
      </c>
      <c r="IJ211">
        <v>0</v>
      </c>
      <c r="IK211">
        <v>0</v>
      </c>
      <c r="IL211">
        <v>0.44723499999999922</v>
      </c>
      <c r="IM211">
        <v>0</v>
      </c>
      <c r="IN211">
        <v>0</v>
      </c>
      <c r="IO211">
        <v>0</v>
      </c>
      <c r="IP211">
        <v>-1</v>
      </c>
      <c r="IQ211">
        <v>-1</v>
      </c>
      <c r="IR211">
        <v>-1</v>
      </c>
      <c r="IS211">
        <v>-1</v>
      </c>
      <c r="IT211">
        <v>192.7</v>
      </c>
      <c r="IU211">
        <v>192.7</v>
      </c>
      <c r="IV211">
        <v>2.6831100000000001</v>
      </c>
      <c r="IW211">
        <v>2.5659200000000002</v>
      </c>
      <c r="IX211">
        <v>1.49902</v>
      </c>
      <c r="IY211">
        <v>2.2778299999999998</v>
      </c>
      <c r="IZ211">
        <v>1.69678</v>
      </c>
      <c r="JA211">
        <v>2.2766099999999998</v>
      </c>
      <c r="JB211">
        <v>46.036700000000003</v>
      </c>
      <c r="JC211">
        <v>13.7643</v>
      </c>
      <c r="JD211">
        <v>18</v>
      </c>
      <c r="JE211">
        <v>709.53</v>
      </c>
      <c r="JF211">
        <v>270.483</v>
      </c>
      <c r="JG211">
        <v>30.001000000000001</v>
      </c>
      <c r="JH211">
        <v>36.433300000000003</v>
      </c>
      <c r="JI211">
        <v>30.000599999999999</v>
      </c>
      <c r="JJ211">
        <v>36.172600000000003</v>
      </c>
      <c r="JK211">
        <v>36.178699999999999</v>
      </c>
      <c r="JL211">
        <v>53.804400000000001</v>
      </c>
      <c r="JM211">
        <v>20.9116</v>
      </c>
      <c r="JN211">
        <v>1.97797</v>
      </c>
      <c r="JO211">
        <v>30</v>
      </c>
      <c r="JP211">
        <v>1310.73</v>
      </c>
      <c r="JQ211">
        <v>34.158000000000001</v>
      </c>
      <c r="JR211">
        <v>98.155199999999994</v>
      </c>
      <c r="JS211">
        <v>98.174700000000001</v>
      </c>
    </row>
    <row r="212" spans="1:279" x14ac:dyDescent="0.2">
      <c r="A212">
        <v>197</v>
      </c>
      <c r="B212">
        <v>1657206245.5999999</v>
      </c>
      <c r="C212">
        <v>782.5</v>
      </c>
      <c r="D212" t="s">
        <v>813</v>
      </c>
      <c r="E212" t="s">
        <v>814</v>
      </c>
      <c r="F212">
        <v>4</v>
      </c>
      <c r="G212">
        <v>1657206243.2874999</v>
      </c>
      <c r="H212">
        <f t="shared" si="150"/>
        <v>1.4219899531897938E-3</v>
      </c>
      <c r="I212">
        <f t="shared" si="151"/>
        <v>1.4219899531897939</v>
      </c>
      <c r="J212">
        <f t="shared" si="152"/>
        <v>19.697155776036642</v>
      </c>
      <c r="K212">
        <f t="shared" si="153"/>
        <v>1274.23875</v>
      </c>
      <c r="L212">
        <f t="shared" si="154"/>
        <v>858.20136562782795</v>
      </c>
      <c r="M212">
        <f t="shared" si="155"/>
        <v>86.961809981662952</v>
      </c>
      <c r="N212">
        <f t="shared" si="156"/>
        <v>129.11900689846513</v>
      </c>
      <c r="O212">
        <f t="shared" si="157"/>
        <v>8.2743038878910269E-2</v>
      </c>
      <c r="P212">
        <f t="shared" si="158"/>
        <v>2.7633751396994866</v>
      </c>
      <c r="Q212">
        <f t="shared" si="159"/>
        <v>8.1390891034859372E-2</v>
      </c>
      <c r="R212">
        <f t="shared" si="160"/>
        <v>5.0988951433174105E-2</v>
      </c>
      <c r="S212">
        <f t="shared" si="161"/>
        <v>194.4243498625103</v>
      </c>
      <c r="T212">
        <f t="shared" si="162"/>
        <v>34.649962537969415</v>
      </c>
      <c r="U212">
        <f t="shared" si="163"/>
        <v>33.751862500000001</v>
      </c>
      <c r="V212">
        <f t="shared" si="164"/>
        <v>5.2695001836850324</v>
      </c>
      <c r="W212">
        <f t="shared" si="165"/>
        <v>67.559393506112642</v>
      </c>
      <c r="X212">
        <f t="shared" si="166"/>
        <v>3.5764203410107287</v>
      </c>
      <c r="Y212">
        <f t="shared" si="167"/>
        <v>5.2937425210709463</v>
      </c>
      <c r="Z212">
        <f t="shared" si="168"/>
        <v>1.6930798426743037</v>
      </c>
      <c r="AA212">
        <f t="shared" si="169"/>
        <v>-62.709756935669908</v>
      </c>
      <c r="AB212">
        <f t="shared" si="170"/>
        <v>12.240493704166948</v>
      </c>
      <c r="AC212">
        <f t="shared" si="171"/>
        <v>1.0223660140758184</v>
      </c>
      <c r="AD212">
        <f t="shared" si="172"/>
        <v>144.97745264508316</v>
      </c>
      <c r="AE212">
        <f t="shared" si="173"/>
        <v>29.056951793529365</v>
      </c>
      <c r="AF212">
        <f t="shared" si="174"/>
        <v>1.4079270496731744</v>
      </c>
      <c r="AG212">
        <f t="shared" si="175"/>
        <v>19.697155776036642</v>
      </c>
      <c r="AH212">
        <v>1349.8068916718651</v>
      </c>
      <c r="AI212">
        <v>1324.015454545455</v>
      </c>
      <c r="AJ212">
        <v>1.7401104567990531</v>
      </c>
      <c r="AK212">
        <v>65.771731375418483</v>
      </c>
      <c r="AL212">
        <f t="shared" si="176"/>
        <v>1.4219899531897939</v>
      </c>
      <c r="AM212">
        <v>34.033748753007004</v>
      </c>
      <c r="AN212">
        <v>35.298087412587428</v>
      </c>
      <c r="AO212">
        <v>2.2296669483511621E-4</v>
      </c>
      <c r="AP212">
        <v>88.071452504573628</v>
      </c>
      <c r="AQ212">
        <v>1</v>
      </c>
      <c r="AR212">
        <v>0</v>
      </c>
      <c r="AS212">
        <f t="shared" si="177"/>
        <v>1</v>
      </c>
      <c r="AT212">
        <f t="shared" si="178"/>
        <v>0</v>
      </c>
      <c r="AU212">
        <f t="shared" si="179"/>
        <v>47091.952125164848</v>
      </c>
      <c r="AV212" t="s">
        <v>413</v>
      </c>
      <c r="AW212" t="s">
        <v>413</v>
      </c>
      <c r="AX212">
        <v>0</v>
      </c>
      <c r="AY212">
        <v>0</v>
      </c>
      <c r="AZ212" t="e">
        <f t="shared" si="180"/>
        <v>#DIV/0!</v>
      </c>
      <c r="BA212">
        <v>0</v>
      </c>
      <c r="BB212" t="s">
        <v>413</v>
      </c>
      <c r="BC212" t="s">
        <v>413</v>
      </c>
      <c r="BD212">
        <v>0</v>
      </c>
      <c r="BE212">
        <v>0</v>
      </c>
      <c r="BF212" t="e">
        <f t="shared" si="181"/>
        <v>#DIV/0!</v>
      </c>
      <c r="BG212">
        <v>0.5</v>
      </c>
      <c r="BH212">
        <f t="shared" si="182"/>
        <v>1009.4963247992281</v>
      </c>
      <c r="BI212">
        <f t="shared" si="183"/>
        <v>19.697155776036642</v>
      </c>
      <c r="BJ212" t="e">
        <f t="shared" si="184"/>
        <v>#DIV/0!</v>
      </c>
      <c r="BK212">
        <f t="shared" si="185"/>
        <v>1.9511864770735125E-2</v>
      </c>
      <c r="BL212" t="e">
        <f t="shared" si="186"/>
        <v>#DIV/0!</v>
      </c>
      <c r="BM212" t="e">
        <f t="shared" si="187"/>
        <v>#DIV/0!</v>
      </c>
      <c r="BN212" t="s">
        <v>413</v>
      </c>
      <c r="BO212">
        <v>0</v>
      </c>
      <c r="BP212" t="e">
        <f t="shared" si="188"/>
        <v>#DIV/0!</v>
      </c>
      <c r="BQ212" t="e">
        <f t="shared" si="189"/>
        <v>#DIV/0!</v>
      </c>
      <c r="BR212" t="e">
        <f t="shared" si="190"/>
        <v>#DIV/0!</v>
      </c>
      <c r="BS212" t="e">
        <f t="shared" si="191"/>
        <v>#DIV/0!</v>
      </c>
      <c r="BT212" t="e">
        <f t="shared" si="192"/>
        <v>#DIV/0!</v>
      </c>
      <c r="BU212" t="e">
        <f t="shared" si="193"/>
        <v>#DIV/0!</v>
      </c>
      <c r="BV212" t="e">
        <f t="shared" si="194"/>
        <v>#DIV/0!</v>
      </c>
      <c r="BW212" t="e">
        <f t="shared" si="195"/>
        <v>#DIV/0!</v>
      </c>
      <c r="BX212" t="s">
        <v>413</v>
      </c>
      <c r="BY212" t="s">
        <v>413</v>
      </c>
      <c r="BZ212" t="s">
        <v>413</v>
      </c>
      <c r="CA212" t="s">
        <v>413</v>
      </c>
      <c r="CB212" t="s">
        <v>413</v>
      </c>
      <c r="CC212" t="s">
        <v>413</v>
      </c>
      <c r="CD212" t="s">
        <v>413</v>
      </c>
      <c r="CE212" t="s">
        <v>413</v>
      </c>
      <c r="CF212">
        <v>251</v>
      </c>
      <c r="CG212">
        <v>1000</v>
      </c>
      <c r="CH212" t="s">
        <v>414</v>
      </c>
      <c r="CI212">
        <v>8.5</v>
      </c>
      <c r="CJ212">
        <v>1.992</v>
      </c>
      <c r="CK212">
        <v>33.67</v>
      </c>
      <c r="CL212">
        <v>2.6106759999999999E-5</v>
      </c>
      <c r="CM212">
        <v>3.7014436000000001E-4</v>
      </c>
      <c r="CN212">
        <v>1.8797999360000001E-2</v>
      </c>
      <c r="CO212">
        <v>1.9799999999999999E-4</v>
      </c>
      <c r="CP212">
        <f t="shared" si="196"/>
        <v>1199.98875</v>
      </c>
      <c r="CQ212">
        <f t="shared" si="197"/>
        <v>1009.4963247992281</v>
      </c>
      <c r="CR212">
        <f t="shared" si="198"/>
        <v>0.84125482409666597</v>
      </c>
      <c r="CS212">
        <f t="shared" si="199"/>
        <v>0.16202181050656542</v>
      </c>
      <c r="CT212">
        <v>6</v>
      </c>
      <c r="CU212">
        <v>0.5</v>
      </c>
      <c r="CV212" t="s">
        <v>415</v>
      </c>
      <c r="CW212">
        <v>2</v>
      </c>
      <c r="CX212" t="b">
        <v>1</v>
      </c>
      <c r="CY212">
        <v>1657206243.2874999</v>
      </c>
      <c r="CZ212">
        <v>1274.23875</v>
      </c>
      <c r="DA212">
        <v>1302.7</v>
      </c>
      <c r="DB212">
        <v>35.294674999999998</v>
      </c>
      <c r="DC212">
        <v>34.041649999999997</v>
      </c>
      <c r="DD212">
        <v>1275.4112500000001</v>
      </c>
      <c r="DE212">
        <v>34.847449999999988</v>
      </c>
      <c r="DF212">
        <v>650.37874999999997</v>
      </c>
      <c r="DG212">
        <v>101.230125</v>
      </c>
      <c r="DH212">
        <v>0.1001844875</v>
      </c>
      <c r="DI212">
        <v>33.834024999999997</v>
      </c>
      <c r="DJ212">
        <v>999.9</v>
      </c>
      <c r="DK212">
        <v>33.751862500000001</v>
      </c>
      <c r="DL212">
        <v>0</v>
      </c>
      <c r="DM212">
        <v>0</v>
      </c>
      <c r="DN212">
        <v>8971.0949999999993</v>
      </c>
      <c r="DO212">
        <v>0</v>
      </c>
      <c r="DP212">
        <v>1393.6812500000001</v>
      </c>
      <c r="DQ212">
        <v>-28.460650000000001</v>
      </c>
      <c r="DR212">
        <v>1320.8587500000001</v>
      </c>
      <c r="DS212">
        <v>1348.6087500000001</v>
      </c>
      <c r="DT212">
        <v>1.2530537500000001</v>
      </c>
      <c r="DU212">
        <v>1302.7</v>
      </c>
      <c r="DV212">
        <v>34.041649999999997</v>
      </c>
      <c r="DW212">
        <v>3.5728925</v>
      </c>
      <c r="DX212">
        <v>3.4460449999999998</v>
      </c>
      <c r="DY212">
        <v>26.9701375</v>
      </c>
      <c r="DZ212">
        <v>26.356224999999998</v>
      </c>
      <c r="EA212">
        <v>1199.98875</v>
      </c>
      <c r="EB212">
        <v>0.95799512500000006</v>
      </c>
      <c r="EC212">
        <v>4.2005149999999991E-2</v>
      </c>
      <c r="ED212">
        <v>0</v>
      </c>
      <c r="EE212">
        <v>549.92924999999991</v>
      </c>
      <c r="EF212">
        <v>5.0001600000000002</v>
      </c>
      <c r="EG212">
        <v>7767.4887500000004</v>
      </c>
      <c r="EH212">
        <v>9515.0649999999987</v>
      </c>
      <c r="EI212">
        <v>47.718499999999999</v>
      </c>
      <c r="EJ212">
        <v>50.359250000000003</v>
      </c>
      <c r="EK212">
        <v>48.968499999999999</v>
      </c>
      <c r="EL212">
        <v>49.007624999999997</v>
      </c>
      <c r="EM212">
        <v>49.476374999999997</v>
      </c>
      <c r="EN212">
        <v>1144.7962500000001</v>
      </c>
      <c r="EO212">
        <v>50.192500000000003</v>
      </c>
      <c r="EP212">
        <v>0</v>
      </c>
      <c r="EQ212">
        <v>610826.09999990463</v>
      </c>
      <c r="ER212">
        <v>0</v>
      </c>
      <c r="ES212">
        <v>549.65303999999992</v>
      </c>
      <c r="ET212">
        <v>3.3402307800350202</v>
      </c>
      <c r="EU212">
        <v>-2539.2053898225308</v>
      </c>
      <c r="EV212">
        <v>8021.4932000000008</v>
      </c>
      <c r="EW212">
        <v>15</v>
      </c>
      <c r="EX212">
        <v>1657194677</v>
      </c>
      <c r="EY212" t="s">
        <v>416</v>
      </c>
      <c r="EZ212">
        <v>1657194677</v>
      </c>
      <c r="FA212">
        <v>1657194677</v>
      </c>
      <c r="FB212">
        <v>4</v>
      </c>
      <c r="FC212">
        <v>-0.154</v>
      </c>
      <c r="FD212">
        <v>6.0000000000000001E-3</v>
      </c>
      <c r="FE212">
        <v>-1.1719999999999999</v>
      </c>
      <c r="FF212">
        <v>0.44700000000000001</v>
      </c>
      <c r="FG212">
        <v>415</v>
      </c>
      <c r="FH212">
        <v>30</v>
      </c>
      <c r="FI212">
        <v>0.27</v>
      </c>
      <c r="FJ212">
        <v>0.12</v>
      </c>
      <c r="FK212">
        <v>-28.371597560975609</v>
      </c>
      <c r="FL212">
        <v>-0.90019442508714265</v>
      </c>
      <c r="FM212">
        <v>0.1018405700169055</v>
      </c>
      <c r="FN212">
        <v>0</v>
      </c>
      <c r="FO212">
        <v>549.50508823529424</v>
      </c>
      <c r="FP212">
        <v>3.1339801412724939</v>
      </c>
      <c r="FQ212">
        <v>0.34883312778184311</v>
      </c>
      <c r="FR212">
        <v>0</v>
      </c>
      <c r="FS212">
        <v>1.2445326829268291</v>
      </c>
      <c r="FT212">
        <v>7.8259442508712765E-2</v>
      </c>
      <c r="FU212">
        <v>8.1867170895507761E-3</v>
      </c>
      <c r="FV212">
        <v>1</v>
      </c>
      <c r="FW212">
        <v>1</v>
      </c>
      <c r="FX212">
        <v>3</v>
      </c>
      <c r="FY212" t="s">
        <v>417</v>
      </c>
      <c r="FZ212">
        <v>3.3687499999999999</v>
      </c>
      <c r="GA212">
        <v>2.8936000000000002</v>
      </c>
      <c r="GB212">
        <v>0.211646</v>
      </c>
      <c r="GC212">
        <v>0.217196</v>
      </c>
      <c r="GD212">
        <v>0.14405200000000001</v>
      </c>
      <c r="GE212">
        <v>0.143369</v>
      </c>
      <c r="GF212">
        <v>27142.799999999999</v>
      </c>
      <c r="GG212">
        <v>23464.6</v>
      </c>
      <c r="GH212">
        <v>30790.7</v>
      </c>
      <c r="GI212">
        <v>27955.200000000001</v>
      </c>
      <c r="GJ212">
        <v>34745</v>
      </c>
      <c r="GK212">
        <v>33815.5</v>
      </c>
      <c r="GL212">
        <v>40157.5</v>
      </c>
      <c r="GM212">
        <v>38994.5</v>
      </c>
      <c r="GN212">
        <v>2.3172000000000001</v>
      </c>
      <c r="GO212">
        <v>1.5299199999999999</v>
      </c>
      <c r="GP212">
        <v>0</v>
      </c>
      <c r="GQ212">
        <v>4.7445300000000003E-2</v>
      </c>
      <c r="GR212">
        <v>999.9</v>
      </c>
      <c r="GS212">
        <v>32.992199999999997</v>
      </c>
      <c r="GT212">
        <v>46.3</v>
      </c>
      <c r="GU212">
        <v>44</v>
      </c>
      <c r="GV212">
        <v>41.863500000000002</v>
      </c>
      <c r="GW212">
        <v>49.433700000000002</v>
      </c>
      <c r="GX212">
        <v>43.052900000000001</v>
      </c>
      <c r="GY212">
        <v>1</v>
      </c>
      <c r="GZ212">
        <v>0.71572899999999995</v>
      </c>
      <c r="HA212">
        <v>1.81989</v>
      </c>
      <c r="HB212">
        <v>20.196899999999999</v>
      </c>
      <c r="HC212">
        <v>5.2137000000000002</v>
      </c>
      <c r="HD212">
        <v>11.974</v>
      </c>
      <c r="HE212">
        <v>4.99</v>
      </c>
      <c r="HF212">
        <v>3.2925800000000001</v>
      </c>
      <c r="HG212">
        <v>7083.1</v>
      </c>
      <c r="HH212">
        <v>9999</v>
      </c>
      <c r="HI212">
        <v>9999</v>
      </c>
      <c r="HJ212">
        <v>659.4</v>
      </c>
      <c r="HK212">
        <v>4.97133</v>
      </c>
      <c r="HL212">
        <v>1.8748199999999999</v>
      </c>
      <c r="HM212">
        <v>1.8711</v>
      </c>
      <c r="HN212">
        <v>1.87087</v>
      </c>
      <c r="HO212">
        <v>1.87531</v>
      </c>
      <c r="HP212">
        <v>1.8720699999999999</v>
      </c>
      <c r="HQ212">
        <v>1.8675200000000001</v>
      </c>
      <c r="HR212">
        <v>1.8785099999999999</v>
      </c>
      <c r="HS212">
        <v>0</v>
      </c>
      <c r="HT212">
        <v>0</v>
      </c>
      <c r="HU212">
        <v>0</v>
      </c>
      <c r="HV212">
        <v>0</v>
      </c>
      <c r="HW212" t="s">
        <v>418</v>
      </c>
      <c r="HX212" t="s">
        <v>419</v>
      </c>
      <c r="HY212" t="s">
        <v>420</v>
      </c>
      <c r="HZ212" t="s">
        <v>420</v>
      </c>
      <c r="IA212" t="s">
        <v>420</v>
      </c>
      <c r="IB212" t="s">
        <v>420</v>
      </c>
      <c r="IC212">
        <v>0</v>
      </c>
      <c r="ID212">
        <v>100</v>
      </c>
      <c r="IE212">
        <v>100</v>
      </c>
      <c r="IF212">
        <v>-1.17</v>
      </c>
      <c r="IG212">
        <v>0.44729999999999998</v>
      </c>
      <c r="IH212">
        <v>-1.172199999999918</v>
      </c>
      <c r="II212">
        <v>0</v>
      </c>
      <c r="IJ212">
        <v>0</v>
      </c>
      <c r="IK212">
        <v>0</v>
      </c>
      <c r="IL212">
        <v>0.44723499999999922</v>
      </c>
      <c r="IM212">
        <v>0</v>
      </c>
      <c r="IN212">
        <v>0</v>
      </c>
      <c r="IO212">
        <v>0</v>
      </c>
      <c r="IP212">
        <v>-1</v>
      </c>
      <c r="IQ212">
        <v>-1</v>
      </c>
      <c r="IR212">
        <v>-1</v>
      </c>
      <c r="IS212">
        <v>-1</v>
      </c>
      <c r="IT212">
        <v>192.8</v>
      </c>
      <c r="IU212">
        <v>192.8</v>
      </c>
      <c r="IV212">
        <v>2.6953100000000001</v>
      </c>
      <c r="IW212">
        <v>2.5647000000000002</v>
      </c>
      <c r="IX212">
        <v>1.49902</v>
      </c>
      <c r="IY212">
        <v>2.2766099999999998</v>
      </c>
      <c r="IZ212">
        <v>1.69678</v>
      </c>
      <c r="JA212">
        <v>2.2253400000000001</v>
      </c>
      <c r="JB212">
        <v>46.036700000000003</v>
      </c>
      <c r="JC212">
        <v>13.7555</v>
      </c>
      <c r="JD212">
        <v>18</v>
      </c>
      <c r="JE212">
        <v>709.50300000000004</v>
      </c>
      <c r="JF212">
        <v>270.55700000000002</v>
      </c>
      <c r="JG212">
        <v>30.001100000000001</v>
      </c>
      <c r="JH212">
        <v>36.440100000000001</v>
      </c>
      <c r="JI212">
        <v>30.000599999999999</v>
      </c>
      <c r="JJ212">
        <v>36.177599999999998</v>
      </c>
      <c r="JK212">
        <v>36.185099999999998</v>
      </c>
      <c r="JL212">
        <v>53.981699999999996</v>
      </c>
      <c r="JM212">
        <v>20.9116</v>
      </c>
      <c r="JN212">
        <v>1.97797</v>
      </c>
      <c r="JO212">
        <v>30</v>
      </c>
      <c r="JP212">
        <v>1317.47</v>
      </c>
      <c r="JQ212">
        <v>34.176600000000001</v>
      </c>
      <c r="JR212">
        <v>98.153099999999995</v>
      </c>
      <c r="JS212">
        <v>98.175700000000006</v>
      </c>
    </row>
    <row r="213" spans="1:279" x14ac:dyDescent="0.2">
      <c r="A213">
        <v>198</v>
      </c>
      <c r="B213">
        <v>1657206249.5999999</v>
      </c>
      <c r="C213">
        <v>786.5</v>
      </c>
      <c r="D213" t="s">
        <v>815</v>
      </c>
      <c r="E213" t="s">
        <v>816</v>
      </c>
      <c r="F213">
        <v>4</v>
      </c>
      <c r="G213">
        <v>1657206247.5999999</v>
      </c>
      <c r="H213">
        <f t="shared" si="150"/>
        <v>1.395185574750209E-3</v>
      </c>
      <c r="I213">
        <f t="shared" si="151"/>
        <v>1.3951855747502089</v>
      </c>
      <c r="J213">
        <f t="shared" si="152"/>
        <v>19.910842700645357</v>
      </c>
      <c r="K213">
        <f t="shared" si="153"/>
        <v>1281.4028571428571</v>
      </c>
      <c r="L213">
        <f t="shared" si="154"/>
        <v>853.21335171465569</v>
      </c>
      <c r="M213">
        <f t="shared" si="155"/>
        <v>86.454155875128919</v>
      </c>
      <c r="N213">
        <f t="shared" si="156"/>
        <v>129.84161830992264</v>
      </c>
      <c r="O213">
        <f t="shared" si="157"/>
        <v>8.1076895519446177E-2</v>
      </c>
      <c r="P213">
        <f t="shared" si="158"/>
        <v>2.7690212568704067</v>
      </c>
      <c r="Q213">
        <f t="shared" si="159"/>
        <v>7.9780795789726008E-2</v>
      </c>
      <c r="R213">
        <f t="shared" si="160"/>
        <v>4.9977720846656012E-2</v>
      </c>
      <c r="S213">
        <f t="shared" si="161"/>
        <v>194.42320204107668</v>
      </c>
      <c r="T213">
        <f t="shared" si="162"/>
        <v>34.664826568178313</v>
      </c>
      <c r="U213">
        <f t="shared" si="163"/>
        <v>33.760642857142862</v>
      </c>
      <c r="V213">
        <f t="shared" si="164"/>
        <v>5.2720862430085402</v>
      </c>
      <c r="W213">
        <f t="shared" si="165"/>
        <v>67.544935239101136</v>
      </c>
      <c r="X213">
        <f t="shared" si="166"/>
        <v>3.5774732674710581</v>
      </c>
      <c r="Y213">
        <f t="shared" si="167"/>
        <v>5.2964345214148523</v>
      </c>
      <c r="Z213">
        <f t="shared" si="168"/>
        <v>1.6946129755374821</v>
      </c>
      <c r="AA213">
        <f t="shared" si="169"/>
        <v>-61.527683846484216</v>
      </c>
      <c r="AB213">
        <f t="shared" si="170"/>
        <v>12.313753983974971</v>
      </c>
      <c r="AC213">
        <f t="shared" si="171"/>
        <v>1.0264775901849705</v>
      </c>
      <c r="AD213">
        <f t="shared" si="172"/>
        <v>146.23574976875241</v>
      </c>
      <c r="AE213">
        <f t="shared" si="173"/>
        <v>28.998799389834943</v>
      </c>
      <c r="AF213">
        <f t="shared" si="174"/>
        <v>1.357108075398074</v>
      </c>
      <c r="AG213">
        <f t="shared" si="175"/>
        <v>19.910842700645357</v>
      </c>
      <c r="AH213">
        <v>1356.6379617964999</v>
      </c>
      <c r="AI213">
        <v>1330.8366060606061</v>
      </c>
      <c r="AJ213">
        <v>1.691119564281955</v>
      </c>
      <c r="AK213">
        <v>65.771731375418483</v>
      </c>
      <c r="AL213">
        <f t="shared" si="176"/>
        <v>1.3951855747502089</v>
      </c>
      <c r="AM213">
        <v>34.072466314101078</v>
      </c>
      <c r="AN213">
        <v>35.313802097902133</v>
      </c>
      <c r="AO213">
        <v>7.4682723365309886E-5</v>
      </c>
      <c r="AP213">
        <v>88.071452504573628</v>
      </c>
      <c r="AQ213">
        <v>1</v>
      </c>
      <c r="AR213">
        <v>0</v>
      </c>
      <c r="AS213">
        <f t="shared" si="177"/>
        <v>1</v>
      </c>
      <c r="AT213">
        <f t="shared" si="178"/>
        <v>0</v>
      </c>
      <c r="AU213">
        <f t="shared" si="179"/>
        <v>47245.432663915133</v>
      </c>
      <c r="AV213" t="s">
        <v>413</v>
      </c>
      <c r="AW213" t="s">
        <v>413</v>
      </c>
      <c r="AX213">
        <v>0</v>
      </c>
      <c r="AY213">
        <v>0</v>
      </c>
      <c r="AZ213" t="e">
        <f t="shared" si="180"/>
        <v>#DIV/0!</v>
      </c>
      <c r="BA213">
        <v>0</v>
      </c>
      <c r="BB213" t="s">
        <v>413</v>
      </c>
      <c r="BC213" t="s">
        <v>413</v>
      </c>
      <c r="BD213">
        <v>0</v>
      </c>
      <c r="BE213">
        <v>0</v>
      </c>
      <c r="BF213" t="e">
        <f t="shared" si="181"/>
        <v>#DIV/0!</v>
      </c>
      <c r="BG213">
        <v>0.5</v>
      </c>
      <c r="BH213">
        <f t="shared" si="182"/>
        <v>1009.4901855135116</v>
      </c>
      <c r="BI213">
        <f t="shared" si="183"/>
        <v>19.910842700645357</v>
      </c>
      <c r="BJ213" t="e">
        <f t="shared" si="184"/>
        <v>#DIV/0!</v>
      </c>
      <c r="BK213">
        <f t="shared" si="185"/>
        <v>1.9723661494061014E-2</v>
      </c>
      <c r="BL213" t="e">
        <f t="shared" si="186"/>
        <v>#DIV/0!</v>
      </c>
      <c r="BM213" t="e">
        <f t="shared" si="187"/>
        <v>#DIV/0!</v>
      </c>
      <c r="BN213" t="s">
        <v>413</v>
      </c>
      <c r="BO213">
        <v>0</v>
      </c>
      <c r="BP213" t="e">
        <f t="shared" si="188"/>
        <v>#DIV/0!</v>
      </c>
      <c r="BQ213" t="e">
        <f t="shared" si="189"/>
        <v>#DIV/0!</v>
      </c>
      <c r="BR213" t="e">
        <f t="shared" si="190"/>
        <v>#DIV/0!</v>
      </c>
      <c r="BS213" t="e">
        <f t="shared" si="191"/>
        <v>#DIV/0!</v>
      </c>
      <c r="BT213" t="e">
        <f t="shared" si="192"/>
        <v>#DIV/0!</v>
      </c>
      <c r="BU213" t="e">
        <f t="shared" si="193"/>
        <v>#DIV/0!</v>
      </c>
      <c r="BV213" t="e">
        <f t="shared" si="194"/>
        <v>#DIV/0!</v>
      </c>
      <c r="BW213" t="e">
        <f t="shared" si="195"/>
        <v>#DIV/0!</v>
      </c>
      <c r="BX213" t="s">
        <v>413</v>
      </c>
      <c r="BY213" t="s">
        <v>413</v>
      </c>
      <c r="BZ213" t="s">
        <v>413</v>
      </c>
      <c r="CA213" t="s">
        <v>413</v>
      </c>
      <c r="CB213" t="s">
        <v>413</v>
      </c>
      <c r="CC213" t="s">
        <v>413</v>
      </c>
      <c r="CD213" t="s">
        <v>413</v>
      </c>
      <c r="CE213" t="s">
        <v>413</v>
      </c>
      <c r="CF213">
        <v>251</v>
      </c>
      <c r="CG213">
        <v>1000</v>
      </c>
      <c r="CH213" t="s">
        <v>414</v>
      </c>
      <c r="CI213">
        <v>8.5</v>
      </c>
      <c r="CJ213">
        <v>1.992</v>
      </c>
      <c r="CK213">
        <v>33.67</v>
      </c>
      <c r="CL213">
        <v>2.6106759999999999E-5</v>
      </c>
      <c r="CM213">
        <v>3.7014436000000001E-4</v>
      </c>
      <c r="CN213">
        <v>1.8797999360000001E-2</v>
      </c>
      <c r="CO213">
        <v>1.9799999999999999E-4</v>
      </c>
      <c r="CP213">
        <f t="shared" si="196"/>
        <v>1199.981428571429</v>
      </c>
      <c r="CQ213">
        <f t="shared" si="197"/>
        <v>1009.4901855135116</v>
      </c>
      <c r="CR213">
        <f t="shared" si="198"/>
        <v>0.84125484068141276</v>
      </c>
      <c r="CS213">
        <f t="shared" si="199"/>
        <v>0.16202184251512658</v>
      </c>
      <c r="CT213">
        <v>6</v>
      </c>
      <c r="CU213">
        <v>0.5</v>
      </c>
      <c r="CV213" t="s">
        <v>415</v>
      </c>
      <c r="CW213">
        <v>2</v>
      </c>
      <c r="CX213" t="b">
        <v>1</v>
      </c>
      <c r="CY213">
        <v>1657206247.5999999</v>
      </c>
      <c r="CZ213">
        <v>1281.4028571428571</v>
      </c>
      <c r="DA213">
        <v>1309.761428571428</v>
      </c>
      <c r="DB213">
        <v>35.305971428571432</v>
      </c>
      <c r="DC213">
        <v>34.098114285714288</v>
      </c>
      <c r="DD213">
        <v>1282.5742857142859</v>
      </c>
      <c r="DE213">
        <v>34.858728571428571</v>
      </c>
      <c r="DF213">
        <v>650.33885714285714</v>
      </c>
      <c r="DG213">
        <v>101.2278571428571</v>
      </c>
      <c r="DH213">
        <v>9.9853799999999993E-2</v>
      </c>
      <c r="DI213">
        <v>33.843128571428572</v>
      </c>
      <c r="DJ213">
        <v>999.89999999999986</v>
      </c>
      <c r="DK213">
        <v>33.760642857142862</v>
      </c>
      <c r="DL213">
        <v>0</v>
      </c>
      <c r="DM213">
        <v>0</v>
      </c>
      <c r="DN213">
        <v>9001.2485714285722</v>
      </c>
      <c r="DO213">
        <v>0</v>
      </c>
      <c r="DP213">
        <v>1248.944285714286</v>
      </c>
      <c r="DQ213">
        <v>-28.360414285714281</v>
      </c>
      <c r="DR213">
        <v>1328.298571428571</v>
      </c>
      <c r="DS213">
        <v>1356</v>
      </c>
      <c r="DT213">
        <v>1.207828571428571</v>
      </c>
      <c r="DU213">
        <v>1309.761428571428</v>
      </c>
      <c r="DV213">
        <v>34.098114285714288</v>
      </c>
      <c r="DW213">
        <v>3.5739485714285708</v>
      </c>
      <c r="DX213">
        <v>3.4516814285714288</v>
      </c>
      <c r="DY213">
        <v>26.975200000000001</v>
      </c>
      <c r="DZ213">
        <v>26.383942857142848</v>
      </c>
      <c r="EA213">
        <v>1199.981428571429</v>
      </c>
      <c r="EB213">
        <v>0.95799414285714291</v>
      </c>
      <c r="EC213">
        <v>4.2006114285714283E-2</v>
      </c>
      <c r="ED213">
        <v>0</v>
      </c>
      <c r="EE213">
        <v>550.18500000000006</v>
      </c>
      <c r="EF213">
        <v>5.0001600000000002</v>
      </c>
      <c r="EG213">
        <v>7799.9457142857136</v>
      </c>
      <c r="EH213">
        <v>9515.0057142857131</v>
      </c>
      <c r="EI213">
        <v>47.723000000000013</v>
      </c>
      <c r="EJ213">
        <v>50.348000000000013</v>
      </c>
      <c r="EK213">
        <v>48.892714285714291</v>
      </c>
      <c r="EL213">
        <v>49.017714285714291</v>
      </c>
      <c r="EM213">
        <v>49.535428571428568</v>
      </c>
      <c r="EN213">
        <v>1144.788571428571</v>
      </c>
      <c r="EO213">
        <v>50.192857142857143</v>
      </c>
      <c r="EP213">
        <v>0</v>
      </c>
      <c r="EQ213">
        <v>610830.29999995232</v>
      </c>
      <c r="ER213">
        <v>0</v>
      </c>
      <c r="ES213">
        <v>549.88892307692299</v>
      </c>
      <c r="ET213">
        <v>3.34434189012859</v>
      </c>
      <c r="EU213">
        <v>-1921.745295791796</v>
      </c>
      <c r="EV213">
        <v>7915.626538461539</v>
      </c>
      <c r="EW213">
        <v>15</v>
      </c>
      <c r="EX213">
        <v>1657194677</v>
      </c>
      <c r="EY213" t="s">
        <v>416</v>
      </c>
      <c r="EZ213">
        <v>1657194677</v>
      </c>
      <c r="FA213">
        <v>1657194677</v>
      </c>
      <c r="FB213">
        <v>4</v>
      </c>
      <c r="FC213">
        <v>-0.154</v>
      </c>
      <c r="FD213">
        <v>6.0000000000000001E-3</v>
      </c>
      <c r="FE213">
        <v>-1.1719999999999999</v>
      </c>
      <c r="FF213">
        <v>0.44700000000000001</v>
      </c>
      <c r="FG213">
        <v>415</v>
      </c>
      <c r="FH213">
        <v>30</v>
      </c>
      <c r="FI213">
        <v>0.27</v>
      </c>
      <c r="FJ213">
        <v>0.12</v>
      </c>
      <c r="FK213">
        <v>-28.4073243902439</v>
      </c>
      <c r="FL213">
        <v>-0.24628432055754521</v>
      </c>
      <c r="FM213">
        <v>6.3031891968399617E-2</v>
      </c>
      <c r="FN213">
        <v>1</v>
      </c>
      <c r="FO213">
        <v>549.67899999999997</v>
      </c>
      <c r="FP213">
        <v>2.921436213462556</v>
      </c>
      <c r="FQ213">
        <v>0.32146630964269501</v>
      </c>
      <c r="FR213">
        <v>0</v>
      </c>
      <c r="FS213">
        <v>1.240951707317073</v>
      </c>
      <c r="FT213">
        <v>-5.4089686411147662E-2</v>
      </c>
      <c r="FU213">
        <v>1.5229054052335969E-2</v>
      </c>
      <c r="FV213">
        <v>1</v>
      </c>
      <c r="FW213">
        <v>2</v>
      </c>
      <c r="FX213">
        <v>3</v>
      </c>
      <c r="FY213" t="s">
        <v>490</v>
      </c>
      <c r="FZ213">
        <v>3.3686199999999999</v>
      </c>
      <c r="GA213">
        <v>2.89357</v>
      </c>
      <c r="GB213">
        <v>0.21232100000000001</v>
      </c>
      <c r="GC213">
        <v>0.21784500000000001</v>
      </c>
      <c r="GD213">
        <v>0.14410100000000001</v>
      </c>
      <c r="GE213">
        <v>0.14349100000000001</v>
      </c>
      <c r="GF213">
        <v>27119.5</v>
      </c>
      <c r="GG213">
        <v>23445</v>
      </c>
      <c r="GH213">
        <v>30790.799999999999</v>
      </c>
      <c r="GI213">
        <v>27955.200000000001</v>
      </c>
      <c r="GJ213">
        <v>34743.1</v>
      </c>
      <c r="GK213">
        <v>33810.300000000003</v>
      </c>
      <c r="GL213">
        <v>40157.599999999999</v>
      </c>
      <c r="GM213">
        <v>38994.199999999997</v>
      </c>
      <c r="GN213">
        <v>2.3167499999999999</v>
      </c>
      <c r="GO213">
        <v>1.5299499999999999</v>
      </c>
      <c r="GP213">
        <v>0</v>
      </c>
      <c r="GQ213">
        <v>4.6297900000000003E-2</v>
      </c>
      <c r="GR213">
        <v>999.9</v>
      </c>
      <c r="GS213">
        <v>33.017400000000002</v>
      </c>
      <c r="GT213">
        <v>46.3</v>
      </c>
      <c r="GU213">
        <v>44</v>
      </c>
      <c r="GV213">
        <v>41.857999999999997</v>
      </c>
      <c r="GW213">
        <v>49.973700000000001</v>
      </c>
      <c r="GX213">
        <v>42.624200000000002</v>
      </c>
      <c r="GY213">
        <v>1</v>
      </c>
      <c r="GZ213">
        <v>0.71618400000000004</v>
      </c>
      <c r="HA213">
        <v>1.81803</v>
      </c>
      <c r="HB213">
        <v>20.1967</v>
      </c>
      <c r="HC213">
        <v>5.2123499999999998</v>
      </c>
      <c r="HD213">
        <v>11.974</v>
      </c>
      <c r="HE213">
        <v>4.9900500000000001</v>
      </c>
      <c r="HF213">
        <v>3.2924799999999999</v>
      </c>
      <c r="HG213">
        <v>7083.1</v>
      </c>
      <c r="HH213">
        <v>9999</v>
      </c>
      <c r="HI213">
        <v>9999</v>
      </c>
      <c r="HJ213">
        <v>659.4</v>
      </c>
      <c r="HK213">
        <v>4.9713000000000003</v>
      </c>
      <c r="HL213">
        <v>1.8748100000000001</v>
      </c>
      <c r="HM213">
        <v>1.8711</v>
      </c>
      <c r="HN213">
        <v>1.8708800000000001</v>
      </c>
      <c r="HO213">
        <v>1.87531</v>
      </c>
      <c r="HP213">
        <v>1.8720600000000001</v>
      </c>
      <c r="HQ213">
        <v>1.8675200000000001</v>
      </c>
      <c r="HR213">
        <v>1.8785099999999999</v>
      </c>
      <c r="HS213">
        <v>0</v>
      </c>
      <c r="HT213">
        <v>0</v>
      </c>
      <c r="HU213">
        <v>0</v>
      </c>
      <c r="HV213">
        <v>0</v>
      </c>
      <c r="HW213" t="s">
        <v>418</v>
      </c>
      <c r="HX213" t="s">
        <v>419</v>
      </c>
      <c r="HY213" t="s">
        <v>420</v>
      </c>
      <c r="HZ213" t="s">
        <v>420</v>
      </c>
      <c r="IA213" t="s">
        <v>420</v>
      </c>
      <c r="IB213" t="s">
        <v>420</v>
      </c>
      <c r="IC213">
        <v>0</v>
      </c>
      <c r="ID213">
        <v>100</v>
      </c>
      <c r="IE213">
        <v>100</v>
      </c>
      <c r="IF213">
        <v>-1.18</v>
      </c>
      <c r="IG213">
        <v>0.44719999999999999</v>
      </c>
      <c r="IH213">
        <v>-1.172199999999918</v>
      </c>
      <c r="II213">
        <v>0</v>
      </c>
      <c r="IJ213">
        <v>0</v>
      </c>
      <c r="IK213">
        <v>0</v>
      </c>
      <c r="IL213">
        <v>0.44723499999999922</v>
      </c>
      <c r="IM213">
        <v>0</v>
      </c>
      <c r="IN213">
        <v>0</v>
      </c>
      <c r="IO213">
        <v>0</v>
      </c>
      <c r="IP213">
        <v>-1</v>
      </c>
      <c r="IQ213">
        <v>-1</v>
      </c>
      <c r="IR213">
        <v>-1</v>
      </c>
      <c r="IS213">
        <v>-1</v>
      </c>
      <c r="IT213">
        <v>192.9</v>
      </c>
      <c r="IU213">
        <v>192.9</v>
      </c>
      <c r="IV213">
        <v>2.7063000000000001</v>
      </c>
      <c r="IW213">
        <v>2.5671400000000002</v>
      </c>
      <c r="IX213">
        <v>1.49902</v>
      </c>
      <c r="IY213">
        <v>2.2778299999999998</v>
      </c>
      <c r="IZ213">
        <v>1.69678</v>
      </c>
      <c r="JA213">
        <v>2.2644000000000002</v>
      </c>
      <c r="JB213">
        <v>46.036700000000003</v>
      </c>
      <c r="JC213">
        <v>13.7555</v>
      </c>
      <c r="JD213">
        <v>18</v>
      </c>
      <c r="JE213">
        <v>709.18499999999995</v>
      </c>
      <c r="JF213">
        <v>270.58800000000002</v>
      </c>
      <c r="JG213">
        <v>30.000299999999999</v>
      </c>
      <c r="JH213">
        <v>36.446399999999997</v>
      </c>
      <c r="JI213">
        <v>30.000699999999998</v>
      </c>
      <c r="JJ213">
        <v>36.182699999999997</v>
      </c>
      <c r="JK213">
        <v>36.189599999999999</v>
      </c>
      <c r="JL213">
        <v>54.206899999999997</v>
      </c>
      <c r="JM213">
        <v>20.9116</v>
      </c>
      <c r="JN213">
        <v>1.97797</v>
      </c>
      <c r="JO213">
        <v>30</v>
      </c>
      <c r="JP213">
        <v>1324.16</v>
      </c>
      <c r="JQ213">
        <v>34.183999999999997</v>
      </c>
      <c r="JR213">
        <v>98.153499999999994</v>
      </c>
      <c r="JS213">
        <v>98.175200000000004</v>
      </c>
    </row>
    <row r="214" spans="1:279" x14ac:dyDescent="0.2">
      <c r="A214">
        <v>199</v>
      </c>
      <c r="B214">
        <v>1657206253.5999999</v>
      </c>
      <c r="C214">
        <v>790.5</v>
      </c>
      <c r="D214" t="s">
        <v>817</v>
      </c>
      <c r="E214" t="s">
        <v>818</v>
      </c>
      <c r="F214">
        <v>4</v>
      </c>
      <c r="G214">
        <v>1657206251.2874999</v>
      </c>
      <c r="H214">
        <f t="shared" si="150"/>
        <v>1.4037542433426686E-3</v>
      </c>
      <c r="I214">
        <f t="shared" si="151"/>
        <v>1.4037542433426686</v>
      </c>
      <c r="J214">
        <f t="shared" si="152"/>
        <v>19.752663556088631</v>
      </c>
      <c r="K214">
        <f t="shared" si="153"/>
        <v>1287.3287499999999</v>
      </c>
      <c r="L214">
        <f t="shared" si="154"/>
        <v>864.31939191064487</v>
      </c>
      <c r="M214">
        <f t="shared" si="155"/>
        <v>87.580613104890347</v>
      </c>
      <c r="N214">
        <f t="shared" si="156"/>
        <v>130.44372514114312</v>
      </c>
      <c r="O214">
        <f t="shared" si="157"/>
        <v>8.1551635974072195E-2</v>
      </c>
      <c r="P214">
        <f t="shared" si="158"/>
        <v>2.7664649585355949</v>
      </c>
      <c r="Q214">
        <f t="shared" si="159"/>
        <v>8.0239255119523539E-2</v>
      </c>
      <c r="R214">
        <f t="shared" si="160"/>
        <v>5.026568739949925E-2</v>
      </c>
      <c r="S214">
        <f t="shared" si="161"/>
        <v>194.42157145994227</v>
      </c>
      <c r="T214">
        <f t="shared" si="162"/>
        <v>34.667135311948769</v>
      </c>
      <c r="U214">
        <f t="shared" si="163"/>
        <v>33.769100000000002</v>
      </c>
      <c r="V214">
        <f t="shared" si="164"/>
        <v>5.274578150254869</v>
      </c>
      <c r="W214">
        <f t="shared" si="165"/>
        <v>67.564768177518587</v>
      </c>
      <c r="X214">
        <f t="shared" si="166"/>
        <v>3.5793149292814266</v>
      </c>
      <c r="Y214">
        <f t="shared" si="167"/>
        <v>5.297605580288816</v>
      </c>
      <c r="Z214">
        <f t="shared" si="168"/>
        <v>1.6952632209734424</v>
      </c>
      <c r="AA214">
        <f t="shared" si="169"/>
        <v>-61.905562131411685</v>
      </c>
      <c r="AB214">
        <f t="shared" si="170"/>
        <v>11.631497069140831</v>
      </c>
      <c r="AC214">
        <f t="shared" si="171"/>
        <v>0.97055934116834564</v>
      </c>
      <c r="AD214">
        <f t="shared" si="172"/>
        <v>145.11806573883979</v>
      </c>
      <c r="AE214">
        <f t="shared" si="173"/>
        <v>28.759199100078089</v>
      </c>
      <c r="AF214">
        <f t="shared" si="174"/>
        <v>1.359184917010829</v>
      </c>
      <c r="AG214">
        <f t="shared" si="175"/>
        <v>19.752663556088631</v>
      </c>
      <c r="AH214">
        <v>1363.0400363232291</v>
      </c>
      <c r="AI214">
        <v>1337.4870909090901</v>
      </c>
      <c r="AJ214">
        <v>1.6667593683108579</v>
      </c>
      <c r="AK214">
        <v>65.771731375418483</v>
      </c>
      <c r="AL214">
        <f t="shared" si="176"/>
        <v>1.4037542433426686</v>
      </c>
      <c r="AM214">
        <v>34.111777492558588</v>
      </c>
      <c r="AN214">
        <v>35.330178321678353</v>
      </c>
      <c r="AO214">
        <v>5.7615396354770577E-3</v>
      </c>
      <c r="AP214">
        <v>88.071452504573628</v>
      </c>
      <c r="AQ214">
        <v>1</v>
      </c>
      <c r="AR214">
        <v>0</v>
      </c>
      <c r="AS214">
        <f t="shared" si="177"/>
        <v>1</v>
      </c>
      <c r="AT214">
        <f t="shared" si="178"/>
        <v>0</v>
      </c>
      <c r="AU214">
        <f t="shared" si="179"/>
        <v>47174.683356559763</v>
      </c>
      <c r="AV214" t="s">
        <v>413</v>
      </c>
      <c r="AW214" t="s">
        <v>413</v>
      </c>
      <c r="AX214">
        <v>0</v>
      </c>
      <c r="AY214">
        <v>0</v>
      </c>
      <c r="AZ214" t="e">
        <f t="shared" si="180"/>
        <v>#DIV/0!</v>
      </c>
      <c r="BA214">
        <v>0</v>
      </c>
      <c r="BB214" t="s">
        <v>413</v>
      </c>
      <c r="BC214" t="s">
        <v>413</v>
      </c>
      <c r="BD214">
        <v>0</v>
      </c>
      <c r="BE214">
        <v>0</v>
      </c>
      <c r="BF214" t="e">
        <f t="shared" si="181"/>
        <v>#DIV/0!</v>
      </c>
      <c r="BG214">
        <v>0.5</v>
      </c>
      <c r="BH214">
        <f t="shared" si="182"/>
        <v>1009.4806857305401</v>
      </c>
      <c r="BI214">
        <f t="shared" si="183"/>
        <v>19.752663556088631</v>
      </c>
      <c r="BJ214" t="e">
        <f t="shared" si="184"/>
        <v>#DIV/0!</v>
      </c>
      <c r="BK214">
        <f t="shared" si="185"/>
        <v>1.9567153522896816E-2</v>
      </c>
      <c r="BL214" t="e">
        <f t="shared" si="186"/>
        <v>#DIV/0!</v>
      </c>
      <c r="BM214" t="e">
        <f t="shared" si="187"/>
        <v>#DIV/0!</v>
      </c>
      <c r="BN214" t="s">
        <v>413</v>
      </c>
      <c r="BO214">
        <v>0</v>
      </c>
      <c r="BP214" t="e">
        <f t="shared" si="188"/>
        <v>#DIV/0!</v>
      </c>
      <c r="BQ214" t="e">
        <f t="shared" si="189"/>
        <v>#DIV/0!</v>
      </c>
      <c r="BR214" t="e">
        <f t="shared" si="190"/>
        <v>#DIV/0!</v>
      </c>
      <c r="BS214" t="e">
        <f t="shared" si="191"/>
        <v>#DIV/0!</v>
      </c>
      <c r="BT214" t="e">
        <f t="shared" si="192"/>
        <v>#DIV/0!</v>
      </c>
      <c r="BU214" t="e">
        <f t="shared" si="193"/>
        <v>#DIV/0!</v>
      </c>
      <c r="BV214" t="e">
        <f t="shared" si="194"/>
        <v>#DIV/0!</v>
      </c>
      <c r="BW214" t="e">
        <f t="shared" si="195"/>
        <v>#DIV/0!</v>
      </c>
      <c r="BX214" t="s">
        <v>413</v>
      </c>
      <c r="BY214" t="s">
        <v>413</v>
      </c>
      <c r="BZ214" t="s">
        <v>413</v>
      </c>
      <c r="CA214" t="s">
        <v>413</v>
      </c>
      <c r="CB214" t="s">
        <v>413</v>
      </c>
      <c r="CC214" t="s">
        <v>413</v>
      </c>
      <c r="CD214" t="s">
        <v>413</v>
      </c>
      <c r="CE214" t="s">
        <v>413</v>
      </c>
      <c r="CF214">
        <v>251</v>
      </c>
      <c r="CG214">
        <v>1000</v>
      </c>
      <c r="CH214" t="s">
        <v>414</v>
      </c>
      <c r="CI214">
        <v>8.5</v>
      </c>
      <c r="CJ214">
        <v>1.992</v>
      </c>
      <c r="CK214">
        <v>33.67</v>
      </c>
      <c r="CL214">
        <v>2.6106759999999999E-5</v>
      </c>
      <c r="CM214">
        <v>3.7014436000000001E-4</v>
      </c>
      <c r="CN214">
        <v>1.8797999360000001E-2</v>
      </c>
      <c r="CO214">
        <v>1.9799999999999999E-4</v>
      </c>
      <c r="CP214">
        <f t="shared" si="196"/>
        <v>1199.97</v>
      </c>
      <c r="CQ214">
        <f t="shared" si="197"/>
        <v>1009.4806857305401</v>
      </c>
      <c r="CR214">
        <f t="shared" si="198"/>
        <v>0.84125493614885383</v>
      </c>
      <c r="CS214">
        <f t="shared" si="199"/>
        <v>0.16202202676728775</v>
      </c>
      <c r="CT214">
        <v>6</v>
      </c>
      <c r="CU214">
        <v>0.5</v>
      </c>
      <c r="CV214" t="s">
        <v>415</v>
      </c>
      <c r="CW214">
        <v>2</v>
      </c>
      <c r="CX214" t="b">
        <v>1</v>
      </c>
      <c r="CY214">
        <v>1657206251.2874999</v>
      </c>
      <c r="CZ214">
        <v>1287.3287499999999</v>
      </c>
      <c r="DA214">
        <v>1315.4762499999999</v>
      </c>
      <c r="DB214">
        <v>35.323700000000002</v>
      </c>
      <c r="DC214">
        <v>34.114012500000001</v>
      </c>
      <c r="DD214">
        <v>1288.5037500000001</v>
      </c>
      <c r="DE214">
        <v>34.876462500000002</v>
      </c>
      <c r="DF214">
        <v>650.33662500000003</v>
      </c>
      <c r="DG214">
        <v>101.229</v>
      </c>
      <c r="DH214">
        <v>9.9992412499999989E-2</v>
      </c>
      <c r="DI214">
        <v>33.847087500000001</v>
      </c>
      <c r="DJ214">
        <v>999.9</v>
      </c>
      <c r="DK214">
        <v>33.769100000000002</v>
      </c>
      <c r="DL214">
        <v>0</v>
      </c>
      <c r="DM214">
        <v>0</v>
      </c>
      <c r="DN214">
        <v>8987.5787500000006</v>
      </c>
      <c r="DO214">
        <v>0</v>
      </c>
      <c r="DP214">
        <v>1305.5137500000001</v>
      </c>
      <c r="DQ214">
        <v>-28.146000000000001</v>
      </c>
      <c r="DR214">
        <v>1334.46875</v>
      </c>
      <c r="DS214">
        <v>1361.93625</v>
      </c>
      <c r="DT214">
        <v>1.2096724999999999</v>
      </c>
      <c r="DU214">
        <v>1315.4762499999999</v>
      </c>
      <c r="DV214">
        <v>34.114012500000001</v>
      </c>
      <c r="DW214">
        <v>3.5757824999999999</v>
      </c>
      <c r="DX214">
        <v>3.4533287499999998</v>
      </c>
      <c r="DY214">
        <v>26.983912499999999</v>
      </c>
      <c r="DZ214">
        <v>26.392037500000001</v>
      </c>
      <c r="EA214">
        <v>1199.97</v>
      </c>
      <c r="EB214">
        <v>0.95799374999999998</v>
      </c>
      <c r="EC214">
        <v>4.2006500000000002E-2</v>
      </c>
      <c r="ED214">
        <v>0</v>
      </c>
      <c r="EE214">
        <v>550.44662500000004</v>
      </c>
      <c r="EF214">
        <v>5.0001600000000002</v>
      </c>
      <c r="EG214">
        <v>7793.6275000000014</v>
      </c>
      <c r="EH214">
        <v>9514.9174999999996</v>
      </c>
      <c r="EI214">
        <v>47.702749999999988</v>
      </c>
      <c r="EJ214">
        <v>50.351374999999997</v>
      </c>
      <c r="EK214">
        <v>48.944999999999993</v>
      </c>
      <c r="EL214">
        <v>49.015500000000003</v>
      </c>
      <c r="EM214">
        <v>49.507624999999997</v>
      </c>
      <c r="EN214">
        <v>1144.7750000000001</v>
      </c>
      <c r="EO214">
        <v>50.196249999999999</v>
      </c>
      <c r="EP214">
        <v>0</v>
      </c>
      <c r="EQ214">
        <v>610834.5</v>
      </c>
      <c r="ER214">
        <v>0</v>
      </c>
      <c r="ES214">
        <v>550.15251999999998</v>
      </c>
      <c r="ET214">
        <v>4.0035384752508589</v>
      </c>
      <c r="EU214">
        <v>-500.75846145184511</v>
      </c>
      <c r="EV214">
        <v>7804.9807999999994</v>
      </c>
      <c r="EW214">
        <v>15</v>
      </c>
      <c r="EX214">
        <v>1657194677</v>
      </c>
      <c r="EY214" t="s">
        <v>416</v>
      </c>
      <c r="EZ214">
        <v>1657194677</v>
      </c>
      <c r="FA214">
        <v>1657194677</v>
      </c>
      <c r="FB214">
        <v>4</v>
      </c>
      <c r="FC214">
        <v>-0.154</v>
      </c>
      <c r="FD214">
        <v>6.0000000000000001E-3</v>
      </c>
      <c r="FE214">
        <v>-1.1719999999999999</v>
      </c>
      <c r="FF214">
        <v>0.44700000000000001</v>
      </c>
      <c r="FG214">
        <v>415</v>
      </c>
      <c r="FH214">
        <v>30</v>
      </c>
      <c r="FI214">
        <v>0.27</v>
      </c>
      <c r="FJ214">
        <v>0.12</v>
      </c>
      <c r="FK214">
        <v>-28.373848780487801</v>
      </c>
      <c r="FL214">
        <v>0.8869902439024635</v>
      </c>
      <c r="FM214">
        <v>0.123371335410426</v>
      </c>
      <c r="FN214">
        <v>0</v>
      </c>
      <c r="FO214">
        <v>549.9109411764706</v>
      </c>
      <c r="FP214">
        <v>3.2252712073928529</v>
      </c>
      <c r="FQ214">
        <v>0.35963952059678922</v>
      </c>
      <c r="FR214">
        <v>0</v>
      </c>
      <c r="FS214">
        <v>1.235120731707317</v>
      </c>
      <c r="FT214">
        <v>-0.15403212543553529</v>
      </c>
      <c r="FU214">
        <v>2.0036669845286039E-2</v>
      </c>
      <c r="FV214">
        <v>0</v>
      </c>
      <c r="FW214">
        <v>0</v>
      </c>
      <c r="FX214">
        <v>3</v>
      </c>
      <c r="FY214" t="s">
        <v>425</v>
      </c>
      <c r="FZ214">
        <v>3.3685499999999999</v>
      </c>
      <c r="GA214">
        <v>2.8936199999999999</v>
      </c>
      <c r="GB214">
        <v>0.21298300000000001</v>
      </c>
      <c r="GC214">
        <v>0.21850800000000001</v>
      </c>
      <c r="GD214">
        <v>0.14414099999999999</v>
      </c>
      <c r="GE214">
        <v>0.14350299999999999</v>
      </c>
      <c r="GF214">
        <v>27096.7</v>
      </c>
      <c r="GG214">
        <v>23424.799999999999</v>
      </c>
      <c r="GH214">
        <v>30791</v>
      </c>
      <c r="GI214">
        <v>27954.9</v>
      </c>
      <c r="GJ214">
        <v>34741.800000000003</v>
      </c>
      <c r="GK214">
        <v>33809.5</v>
      </c>
      <c r="GL214">
        <v>40157.9</v>
      </c>
      <c r="GM214">
        <v>38993.800000000003</v>
      </c>
      <c r="GN214">
        <v>2.3169</v>
      </c>
      <c r="GO214">
        <v>1.5298</v>
      </c>
      <c r="GP214">
        <v>0</v>
      </c>
      <c r="GQ214">
        <v>4.4912100000000003E-2</v>
      </c>
      <c r="GR214">
        <v>999.9</v>
      </c>
      <c r="GS214">
        <v>33.0441</v>
      </c>
      <c r="GT214">
        <v>46.3</v>
      </c>
      <c r="GU214">
        <v>44</v>
      </c>
      <c r="GV214">
        <v>41.857799999999997</v>
      </c>
      <c r="GW214">
        <v>49.823700000000002</v>
      </c>
      <c r="GX214">
        <v>43.128999999999998</v>
      </c>
      <c r="GY214">
        <v>1</v>
      </c>
      <c r="GZ214">
        <v>0.716669</v>
      </c>
      <c r="HA214">
        <v>1.81576</v>
      </c>
      <c r="HB214">
        <v>20.1968</v>
      </c>
      <c r="HC214">
        <v>5.2119</v>
      </c>
      <c r="HD214">
        <v>11.974</v>
      </c>
      <c r="HE214">
        <v>4.9901</v>
      </c>
      <c r="HF214">
        <v>3.2925</v>
      </c>
      <c r="HG214">
        <v>7083.1</v>
      </c>
      <c r="HH214">
        <v>9999</v>
      </c>
      <c r="HI214">
        <v>9999</v>
      </c>
      <c r="HJ214">
        <v>659.4</v>
      </c>
      <c r="HK214">
        <v>4.9713099999999999</v>
      </c>
      <c r="HL214">
        <v>1.87479</v>
      </c>
      <c r="HM214">
        <v>1.8710899999999999</v>
      </c>
      <c r="HN214">
        <v>1.8708800000000001</v>
      </c>
      <c r="HO214">
        <v>1.87531</v>
      </c>
      <c r="HP214">
        <v>1.8720600000000001</v>
      </c>
      <c r="HQ214">
        <v>1.8675200000000001</v>
      </c>
      <c r="HR214">
        <v>1.8785000000000001</v>
      </c>
      <c r="HS214">
        <v>0</v>
      </c>
      <c r="HT214">
        <v>0</v>
      </c>
      <c r="HU214">
        <v>0</v>
      </c>
      <c r="HV214">
        <v>0</v>
      </c>
      <c r="HW214" t="s">
        <v>418</v>
      </c>
      <c r="HX214" t="s">
        <v>419</v>
      </c>
      <c r="HY214" t="s">
        <v>420</v>
      </c>
      <c r="HZ214" t="s">
        <v>420</v>
      </c>
      <c r="IA214" t="s">
        <v>420</v>
      </c>
      <c r="IB214" t="s">
        <v>420</v>
      </c>
      <c r="IC214">
        <v>0</v>
      </c>
      <c r="ID214">
        <v>100</v>
      </c>
      <c r="IE214">
        <v>100</v>
      </c>
      <c r="IF214">
        <v>-1.18</v>
      </c>
      <c r="IG214">
        <v>0.44719999999999999</v>
      </c>
      <c r="IH214">
        <v>-1.172199999999918</v>
      </c>
      <c r="II214">
        <v>0</v>
      </c>
      <c r="IJ214">
        <v>0</v>
      </c>
      <c r="IK214">
        <v>0</v>
      </c>
      <c r="IL214">
        <v>0.44723499999999922</v>
      </c>
      <c r="IM214">
        <v>0</v>
      </c>
      <c r="IN214">
        <v>0</v>
      </c>
      <c r="IO214">
        <v>0</v>
      </c>
      <c r="IP214">
        <v>-1</v>
      </c>
      <c r="IQ214">
        <v>-1</v>
      </c>
      <c r="IR214">
        <v>-1</v>
      </c>
      <c r="IS214">
        <v>-1</v>
      </c>
      <c r="IT214">
        <v>192.9</v>
      </c>
      <c r="IU214">
        <v>192.9</v>
      </c>
      <c r="IV214">
        <v>2.7160600000000001</v>
      </c>
      <c r="IW214">
        <v>2.5549300000000001</v>
      </c>
      <c r="IX214">
        <v>1.49902</v>
      </c>
      <c r="IY214">
        <v>2.2778299999999998</v>
      </c>
      <c r="IZ214">
        <v>1.69678</v>
      </c>
      <c r="JA214">
        <v>2.3986800000000001</v>
      </c>
      <c r="JB214">
        <v>46.0657</v>
      </c>
      <c r="JC214">
        <v>13.773</v>
      </c>
      <c r="JD214">
        <v>18</v>
      </c>
      <c r="JE214">
        <v>709.37400000000002</v>
      </c>
      <c r="JF214">
        <v>270.54300000000001</v>
      </c>
      <c r="JG214">
        <v>29.9998</v>
      </c>
      <c r="JH214">
        <v>36.453699999999998</v>
      </c>
      <c r="JI214">
        <v>30.000699999999998</v>
      </c>
      <c r="JJ214">
        <v>36.188600000000001</v>
      </c>
      <c r="JK214">
        <v>36.195500000000003</v>
      </c>
      <c r="JL214">
        <v>54.431399999999996</v>
      </c>
      <c r="JM214">
        <v>20.9116</v>
      </c>
      <c r="JN214">
        <v>1.97797</v>
      </c>
      <c r="JO214">
        <v>30</v>
      </c>
      <c r="JP214">
        <v>1330.85</v>
      </c>
      <c r="JQ214">
        <v>34.187399999999997</v>
      </c>
      <c r="JR214">
        <v>98.153999999999996</v>
      </c>
      <c r="JS214">
        <v>98.174199999999999</v>
      </c>
    </row>
    <row r="215" spans="1:279" x14ac:dyDescent="0.2">
      <c r="A215">
        <v>200</v>
      </c>
      <c r="B215">
        <v>1657206257.5999999</v>
      </c>
      <c r="C215">
        <v>794.5</v>
      </c>
      <c r="D215" t="s">
        <v>819</v>
      </c>
      <c r="E215" t="s">
        <v>820</v>
      </c>
      <c r="F215">
        <v>4</v>
      </c>
      <c r="G215">
        <v>1657206255.5999999</v>
      </c>
      <c r="H215">
        <f t="shared" si="150"/>
        <v>1.3792164090982533E-3</v>
      </c>
      <c r="I215">
        <f t="shared" si="151"/>
        <v>1.3792164090982533</v>
      </c>
      <c r="J215">
        <f t="shared" si="152"/>
        <v>19.849619790344747</v>
      </c>
      <c r="K215">
        <f t="shared" si="153"/>
        <v>1294.278571428571</v>
      </c>
      <c r="L215">
        <f t="shared" si="154"/>
        <v>861.82552713219707</v>
      </c>
      <c r="M215">
        <f t="shared" si="155"/>
        <v>87.328268493706531</v>
      </c>
      <c r="N215">
        <f t="shared" si="156"/>
        <v>131.14847847159177</v>
      </c>
      <c r="O215">
        <f t="shared" si="157"/>
        <v>8.0029267428464501E-2</v>
      </c>
      <c r="P215">
        <f t="shared" si="158"/>
        <v>2.7590913192503708</v>
      </c>
      <c r="Q215">
        <f t="shared" si="159"/>
        <v>7.8761696613525903E-2</v>
      </c>
      <c r="R215">
        <f t="shared" si="160"/>
        <v>4.9338274173303491E-2</v>
      </c>
      <c r="S215">
        <f t="shared" si="161"/>
        <v>194.43064332681712</v>
      </c>
      <c r="T215">
        <f t="shared" si="162"/>
        <v>34.677766795296591</v>
      </c>
      <c r="U215">
        <f t="shared" si="163"/>
        <v>33.778642857142863</v>
      </c>
      <c r="V215">
        <f t="shared" si="164"/>
        <v>5.2773911945282634</v>
      </c>
      <c r="W215">
        <f t="shared" si="165"/>
        <v>67.580993700138507</v>
      </c>
      <c r="X215">
        <f t="shared" si="166"/>
        <v>3.580542586372407</v>
      </c>
      <c r="Y215">
        <f t="shared" si="167"/>
        <v>5.2981502495502202</v>
      </c>
      <c r="Z215">
        <f t="shared" si="168"/>
        <v>1.6968486081558565</v>
      </c>
      <c r="AA215">
        <f t="shared" si="169"/>
        <v>-60.82344364123297</v>
      </c>
      <c r="AB215">
        <f t="shared" si="170"/>
        <v>10.45486865029728</v>
      </c>
      <c r="AC215">
        <f t="shared" si="171"/>
        <v>0.87475881531885336</v>
      </c>
      <c r="AD215">
        <f t="shared" si="172"/>
        <v>144.93682715120025</v>
      </c>
      <c r="AE215">
        <f t="shared" si="173"/>
        <v>28.947167995610265</v>
      </c>
      <c r="AF215">
        <f t="shared" si="174"/>
        <v>1.3654079550280838</v>
      </c>
      <c r="AG215">
        <f t="shared" si="175"/>
        <v>19.849619790344747</v>
      </c>
      <c r="AH215">
        <v>1369.9814354930729</v>
      </c>
      <c r="AI215">
        <v>1344.2280000000001</v>
      </c>
      <c r="AJ215">
        <v>1.693610978455671</v>
      </c>
      <c r="AK215">
        <v>65.771731375418483</v>
      </c>
      <c r="AL215">
        <f t="shared" si="176"/>
        <v>1.3792164090982533</v>
      </c>
      <c r="AM215">
        <v>34.117301019721538</v>
      </c>
      <c r="AN215">
        <v>35.338135664335667</v>
      </c>
      <c r="AO215">
        <v>1.2411109596575051E-3</v>
      </c>
      <c r="AP215">
        <v>88.071452504573628</v>
      </c>
      <c r="AQ215">
        <v>1</v>
      </c>
      <c r="AR215">
        <v>0</v>
      </c>
      <c r="AS215">
        <f t="shared" si="177"/>
        <v>1</v>
      </c>
      <c r="AT215">
        <f t="shared" si="178"/>
        <v>0</v>
      </c>
      <c r="AU215">
        <f t="shared" si="179"/>
        <v>46972.249775194345</v>
      </c>
      <c r="AV215" t="s">
        <v>413</v>
      </c>
      <c r="AW215" t="s">
        <v>413</v>
      </c>
      <c r="AX215">
        <v>0</v>
      </c>
      <c r="AY215">
        <v>0</v>
      </c>
      <c r="AZ215" t="e">
        <f t="shared" si="180"/>
        <v>#DIV/0!</v>
      </c>
      <c r="BA215">
        <v>0</v>
      </c>
      <c r="BB215" t="s">
        <v>413</v>
      </c>
      <c r="BC215" t="s">
        <v>413</v>
      </c>
      <c r="BD215">
        <v>0</v>
      </c>
      <c r="BE215">
        <v>0</v>
      </c>
      <c r="BF215" t="e">
        <f t="shared" si="181"/>
        <v>#DIV/0!</v>
      </c>
      <c r="BG215">
        <v>0.5</v>
      </c>
      <c r="BH215">
        <f t="shared" si="182"/>
        <v>1009.5297426563816</v>
      </c>
      <c r="BI215">
        <f t="shared" si="183"/>
        <v>19.849619790344747</v>
      </c>
      <c r="BJ215" t="e">
        <f t="shared" si="184"/>
        <v>#DIV/0!</v>
      </c>
      <c r="BK215">
        <f t="shared" si="185"/>
        <v>1.9662243668140303E-2</v>
      </c>
      <c r="BL215" t="e">
        <f t="shared" si="186"/>
        <v>#DIV/0!</v>
      </c>
      <c r="BM215" t="e">
        <f t="shared" si="187"/>
        <v>#DIV/0!</v>
      </c>
      <c r="BN215" t="s">
        <v>413</v>
      </c>
      <c r="BO215">
        <v>0</v>
      </c>
      <c r="BP215" t="e">
        <f t="shared" si="188"/>
        <v>#DIV/0!</v>
      </c>
      <c r="BQ215" t="e">
        <f t="shared" si="189"/>
        <v>#DIV/0!</v>
      </c>
      <c r="BR215" t="e">
        <f t="shared" si="190"/>
        <v>#DIV/0!</v>
      </c>
      <c r="BS215" t="e">
        <f t="shared" si="191"/>
        <v>#DIV/0!</v>
      </c>
      <c r="BT215" t="e">
        <f t="shared" si="192"/>
        <v>#DIV/0!</v>
      </c>
      <c r="BU215" t="e">
        <f t="shared" si="193"/>
        <v>#DIV/0!</v>
      </c>
      <c r="BV215" t="e">
        <f t="shared" si="194"/>
        <v>#DIV/0!</v>
      </c>
      <c r="BW215" t="e">
        <f t="shared" si="195"/>
        <v>#DIV/0!</v>
      </c>
      <c r="BX215" t="s">
        <v>413</v>
      </c>
      <c r="BY215" t="s">
        <v>413</v>
      </c>
      <c r="BZ215" t="s">
        <v>413</v>
      </c>
      <c r="CA215" t="s">
        <v>413</v>
      </c>
      <c r="CB215" t="s">
        <v>413</v>
      </c>
      <c r="CC215" t="s">
        <v>413</v>
      </c>
      <c r="CD215" t="s">
        <v>413</v>
      </c>
      <c r="CE215" t="s">
        <v>413</v>
      </c>
      <c r="CF215">
        <v>251</v>
      </c>
      <c r="CG215">
        <v>1000</v>
      </c>
      <c r="CH215" t="s">
        <v>414</v>
      </c>
      <c r="CI215">
        <v>8.5</v>
      </c>
      <c r="CJ215">
        <v>1.992</v>
      </c>
      <c r="CK215">
        <v>33.67</v>
      </c>
      <c r="CL215">
        <v>2.6106759999999999E-5</v>
      </c>
      <c r="CM215">
        <v>3.7014436000000001E-4</v>
      </c>
      <c r="CN215">
        <v>1.8797999360000001E-2</v>
      </c>
      <c r="CO215">
        <v>1.9799999999999999E-4</v>
      </c>
      <c r="CP215">
        <f t="shared" si="196"/>
        <v>1200.028571428571</v>
      </c>
      <c r="CQ215">
        <f t="shared" si="197"/>
        <v>1009.5297426563816</v>
      </c>
      <c r="CR215">
        <f t="shared" si="198"/>
        <v>0.84125475567184993</v>
      </c>
      <c r="CS215">
        <f t="shared" si="199"/>
        <v>0.16202167844667034</v>
      </c>
      <c r="CT215">
        <v>6</v>
      </c>
      <c r="CU215">
        <v>0.5</v>
      </c>
      <c r="CV215" t="s">
        <v>415</v>
      </c>
      <c r="CW215">
        <v>2</v>
      </c>
      <c r="CX215" t="b">
        <v>1</v>
      </c>
      <c r="CY215">
        <v>1657206255.5999999</v>
      </c>
      <c r="CZ215">
        <v>1294.278571428571</v>
      </c>
      <c r="DA215">
        <v>1322.6157142857139</v>
      </c>
      <c r="DB215">
        <v>35.335671428571423</v>
      </c>
      <c r="DC215">
        <v>34.120457142857148</v>
      </c>
      <c r="DD215">
        <v>1295.451428571429</v>
      </c>
      <c r="DE215">
        <v>34.888442857142863</v>
      </c>
      <c r="DF215">
        <v>650.33485714285712</v>
      </c>
      <c r="DG215">
        <v>101.22928571428569</v>
      </c>
      <c r="DH215">
        <v>0.10012</v>
      </c>
      <c r="DI215">
        <v>33.848928571428573</v>
      </c>
      <c r="DJ215">
        <v>999.89999999999986</v>
      </c>
      <c r="DK215">
        <v>33.778642857142863</v>
      </c>
      <c r="DL215">
        <v>0</v>
      </c>
      <c r="DM215">
        <v>0</v>
      </c>
      <c r="DN215">
        <v>8948.482857142857</v>
      </c>
      <c r="DO215">
        <v>0</v>
      </c>
      <c r="DP215">
        <v>1213.262857142857</v>
      </c>
      <c r="DQ215">
        <v>-28.336842857142859</v>
      </c>
      <c r="DR215">
        <v>1341.6885714285711</v>
      </c>
      <c r="DS215">
        <v>1369.3385714285721</v>
      </c>
      <c r="DT215">
        <v>1.2152285714285711</v>
      </c>
      <c r="DU215">
        <v>1322.6157142857139</v>
      </c>
      <c r="DV215">
        <v>34.120457142857148</v>
      </c>
      <c r="DW215">
        <v>3.5770085714285709</v>
      </c>
      <c r="DX215">
        <v>3.4539928571428571</v>
      </c>
      <c r="DY215">
        <v>26.98977142857143</v>
      </c>
      <c r="DZ215">
        <v>26.39525714285714</v>
      </c>
      <c r="EA215">
        <v>1200.028571428571</v>
      </c>
      <c r="EB215">
        <v>0.95799728571428566</v>
      </c>
      <c r="EC215">
        <v>4.2003028571428569E-2</v>
      </c>
      <c r="ED215">
        <v>0</v>
      </c>
      <c r="EE215">
        <v>550.78342857142854</v>
      </c>
      <c r="EF215">
        <v>5.0001600000000002</v>
      </c>
      <c r="EG215">
        <v>7690.732857142857</v>
      </c>
      <c r="EH215">
        <v>9515.4014285714275</v>
      </c>
      <c r="EI215">
        <v>47.732000000000014</v>
      </c>
      <c r="EJ215">
        <v>50.357000000000014</v>
      </c>
      <c r="EK215">
        <v>48.946142857142853</v>
      </c>
      <c r="EL215">
        <v>49.035428571428568</v>
      </c>
      <c r="EM215">
        <v>49.5</v>
      </c>
      <c r="EN215">
        <v>1144.8371428571429</v>
      </c>
      <c r="EO215">
        <v>50.191428571428567</v>
      </c>
      <c r="EP215">
        <v>0</v>
      </c>
      <c r="EQ215">
        <v>610838.09999990463</v>
      </c>
      <c r="ER215">
        <v>0</v>
      </c>
      <c r="ES215">
        <v>550.39056000000005</v>
      </c>
      <c r="ET215">
        <v>4.5203846437940101</v>
      </c>
      <c r="EU215">
        <v>-357.01000064806072</v>
      </c>
      <c r="EV215">
        <v>7757.8791999999994</v>
      </c>
      <c r="EW215">
        <v>15</v>
      </c>
      <c r="EX215">
        <v>1657194677</v>
      </c>
      <c r="EY215" t="s">
        <v>416</v>
      </c>
      <c r="EZ215">
        <v>1657194677</v>
      </c>
      <c r="FA215">
        <v>1657194677</v>
      </c>
      <c r="FB215">
        <v>4</v>
      </c>
      <c r="FC215">
        <v>-0.154</v>
      </c>
      <c r="FD215">
        <v>6.0000000000000001E-3</v>
      </c>
      <c r="FE215">
        <v>-1.1719999999999999</v>
      </c>
      <c r="FF215">
        <v>0.44700000000000001</v>
      </c>
      <c r="FG215">
        <v>415</v>
      </c>
      <c r="FH215">
        <v>30</v>
      </c>
      <c r="FI215">
        <v>0.27</v>
      </c>
      <c r="FJ215">
        <v>0.12</v>
      </c>
      <c r="FK215">
        <v>-28.346973170731712</v>
      </c>
      <c r="FL215">
        <v>0.80235470383266028</v>
      </c>
      <c r="FM215">
        <v>0.12300101531286339</v>
      </c>
      <c r="FN215">
        <v>0</v>
      </c>
      <c r="FO215">
        <v>550.20788235294117</v>
      </c>
      <c r="FP215">
        <v>3.7548968791176431</v>
      </c>
      <c r="FQ215">
        <v>0.42819846722711308</v>
      </c>
      <c r="FR215">
        <v>0</v>
      </c>
      <c r="FS215">
        <v>1.2291502439024391</v>
      </c>
      <c r="FT215">
        <v>-0.16685121951219409</v>
      </c>
      <c r="FU215">
        <v>2.0592691752149551E-2</v>
      </c>
      <c r="FV215">
        <v>0</v>
      </c>
      <c r="FW215">
        <v>0</v>
      </c>
      <c r="FX215">
        <v>3</v>
      </c>
      <c r="FY215" t="s">
        <v>425</v>
      </c>
      <c r="FZ215">
        <v>3.3686799999999999</v>
      </c>
      <c r="GA215">
        <v>2.8935</v>
      </c>
      <c r="GB215">
        <v>0.21365400000000001</v>
      </c>
      <c r="GC215">
        <v>0.219197</v>
      </c>
      <c r="GD215">
        <v>0.14416100000000001</v>
      </c>
      <c r="GE215">
        <v>0.14352100000000001</v>
      </c>
      <c r="GF215">
        <v>27072.799999999999</v>
      </c>
      <c r="GG215">
        <v>23403.7</v>
      </c>
      <c r="GH215">
        <v>30790.3</v>
      </c>
      <c r="GI215">
        <v>27954.6</v>
      </c>
      <c r="GJ215">
        <v>34740</v>
      </c>
      <c r="GK215">
        <v>33808.400000000001</v>
      </c>
      <c r="GL215">
        <v>40156.800000000003</v>
      </c>
      <c r="GM215">
        <v>38993.300000000003</v>
      </c>
      <c r="GN215">
        <v>2.3168199999999999</v>
      </c>
      <c r="GO215">
        <v>1.5298</v>
      </c>
      <c r="GP215">
        <v>0</v>
      </c>
      <c r="GQ215">
        <v>4.42192E-2</v>
      </c>
      <c r="GR215">
        <v>999.9</v>
      </c>
      <c r="GS215">
        <v>33.063899999999997</v>
      </c>
      <c r="GT215">
        <v>46.3</v>
      </c>
      <c r="GU215">
        <v>44</v>
      </c>
      <c r="GV215">
        <v>41.859499999999997</v>
      </c>
      <c r="GW215">
        <v>50.3337</v>
      </c>
      <c r="GX215">
        <v>42.267600000000002</v>
      </c>
      <c r="GY215">
        <v>1</v>
      </c>
      <c r="GZ215">
        <v>0.71706800000000004</v>
      </c>
      <c r="HA215">
        <v>1.8067899999999999</v>
      </c>
      <c r="HB215">
        <v>20.1966</v>
      </c>
      <c r="HC215">
        <v>5.2120499999999996</v>
      </c>
      <c r="HD215">
        <v>11.974</v>
      </c>
      <c r="HE215">
        <v>4.9901999999999997</v>
      </c>
      <c r="HF215">
        <v>3.2925</v>
      </c>
      <c r="HG215">
        <v>7083.3</v>
      </c>
      <c r="HH215">
        <v>9999</v>
      </c>
      <c r="HI215">
        <v>9999</v>
      </c>
      <c r="HJ215">
        <v>659.4</v>
      </c>
      <c r="HK215">
        <v>4.9713399999999996</v>
      </c>
      <c r="HL215">
        <v>1.87483</v>
      </c>
      <c r="HM215">
        <v>1.8710899999999999</v>
      </c>
      <c r="HN215">
        <v>1.87087</v>
      </c>
      <c r="HO215">
        <v>1.87531</v>
      </c>
      <c r="HP215">
        <v>1.8720699999999999</v>
      </c>
      <c r="HQ215">
        <v>1.8675200000000001</v>
      </c>
      <c r="HR215">
        <v>1.8785099999999999</v>
      </c>
      <c r="HS215">
        <v>0</v>
      </c>
      <c r="HT215">
        <v>0</v>
      </c>
      <c r="HU215">
        <v>0</v>
      </c>
      <c r="HV215">
        <v>0</v>
      </c>
      <c r="HW215" t="s">
        <v>418</v>
      </c>
      <c r="HX215" t="s">
        <v>419</v>
      </c>
      <c r="HY215" t="s">
        <v>420</v>
      </c>
      <c r="HZ215" t="s">
        <v>420</v>
      </c>
      <c r="IA215" t="s">
        <v>420</v>
      </c>
      <c r="IB215" t="s">
        <v>420</v>
      </c>
      <c r="IC215">
        <v>0</v>
      </c>
      <c r="ID215">
        <v>100</v>
      </c>
      <c r="IE215">
        <v>100</v>
      </c>
      <c r="IF215">
        <v>-1.17</v>
      </c>
      <c r="IG215">
        <v>0.44729999999999998</v>
      </c>
      <c r="IH215">
        <v>-1.172199999999918</v>
      </c>
      <c r="II215">
        <v>0</v>
      </c>
      <c r="IJ215">
        <v>0</v>
      </c>
      <c r="IK215">
        <v>0</v>
      </c>
      <c r="IL215">
        <v>0.44723499999999922</v>
      </c>
      <c r="IM215">
        <v>0</v>
      </c>
      <c r="IN215">
        <v>0</v>
      </c>
      <c r="IO215">
        <v>0</v>
      </c>
      <c r="IP215">
        <v>-1</v>
      </c>
      <c r="IQ215">
        <v>-1</v>
      </c>
      <c r="IR215">
        <v>-1</v>
      </c>
      <c r="IS215">
        <v>-1</v>
      </c>
      <c r="IT215">
        <v>193</v>
      </c>
      <c r="IU215">
        <v>193</v>
      </c>
      <c r="IV215">
        <v>2.7282700000000002</v>
      </c>
      <c r="IW215">
        <v>2.5647000000000002</v>
      </c>
      <c r="IX215">
        <v>1.49902</v>
      </c>
      <c r="IY215">
        <v>2.2766099999999998</v>
      </c>
      <c r="IZ215">
        <v>1.69678</v>
      </c>
      <c r="JA215">
        <v>2.3559600000000001</v>
      </c>
      <c r="JB215">
        <v>46.0657</v>
      </c>
      <c r="JC215">
        <v>13.7643</v>
      </c>
      <c r="JD215">
        <v>18</v>
      </c>
      <c r="JE215">
        <v>709.37</v>
      </c>
      <c r="JF215">
        <v>270.56400000000002</v>
      </c>
      <c r="JG215">
        <v>29.9986</v>
      </c>
      <c r="JH215">
        <v>36.4602</v>
      </c>
      <c r="JI215">
        <v>30.000499999999999</v>
      </c>
      <c r="JJ215">
        <v>36.1937</v>
      </c>
      <c r="JK215">
        <v>36.200600000000001</v>
      </c>
      <c r="JL215">
        <v>54.655000000000001</v>
      </c>
      <c r="JM215">
        <v>20.9116</v>
      </c>
      <c r="JN215">
        <v>1.97797</v>
      </c>
      <c r="JO215">
        <v>30</v>
      </c>
      <c r="JP215">
        <v>1337.53</v>
      </c>
      <c r="JQ215">
        <v>34.197699999999998</v>
      </c>
      <c r="JR215">
        <v>98.151499999999999</v>
      </c>
      <c r="JS215">
        <v>98.173000000000002</v>
      </c>
    </row>
    <row r="216" spans="1:279" x14ac:dyDescent="0.2">
      <c r="A216">
        <v>201</v>
      </c>
      <c r="B216">
        <v>1657206261.5999999</v>
      </c>
      <c r="C216">
        <v>798.5</v>
      </c>
      <c r="D216" t="s">
        <v>821</v>
      </c>
      <c r="E216" t="s">
        <v>822</v>
      </c>
      <c r="F216">
        <v>4</v>
      </c>
      <c r="G216">
        <v>1657206259.2874999</v>
      </c>
      <c r="H216">
        <f t="shared" si="150"/>
        <v>1.3727960186402802E-3</v>
      </c>
      <c r="I216">
        <f t="shared" si="151"/>
        <v>1.3727960186402801</v>
      </c>
      <c r="J216">
        <f t="shared" si="152"/>
        <v>19.890344140264702</v>
      </c>
      <c r="K216">
        <f t="shared" si="153"/>
        <v>1300.3612499999999</v>
      </c>
      <c r="L216">
        <f t="shared" si="154"/>
        <v>865.58841095085734</v>
      </c>
      <c r="M216">
        <f t="shared" si="155"/>
        <v>87.709405447397117</v>
      </c>
      <c r="N216">
        <f t="shared" si="156"/>
        <v>131.76460158361499</v>
      </c>
      <c r="O216">
        <f t="shared" si="157"/>
        <v>7.9750193497378941E-2</v>
      </c>
      <c r="P216">
        <f t="shared" si="158"/>
        <v>2.7581034576792112</v>
      </c>
      <c r="Q216">
        <f t="shared" si="159"/>
        <v>7.8490929528139783E-2</v>
      </c>
      <c r="R216">
        <f t="shared" si="160"/>
        <v>4.9168314475626071E-2</v>
      </c>
      <c r="S216">
        <f t="shared" si="161"/>
        <v>194.43514902984853</v>
      </c>
      <c r="T216">
        <f t="shared" si="162"/>
        <v>34.680446768620818</v>
      </c>
      <c r="U216">
        <f t="shared" si="163"/>
        <v>33.773449999999997</v>
      </c>
      <c r="V216">
        <f t="shared" si="164"/>
        <v>5.2758602818576934</v>
      </c>
      <c r="W216">
        <f t="shared" si="165"/>
        <v>67.588768623854989</v>
      </c>
      <c r="X216">
        <f t="shared" si="166"/>
        <v>3.5810787799787005</v>
      </c>
      <c r="Y216">
        <f t="shared" si="167"/>
        <v>5.2983341062301639</v>
      </c>
      <c r="Z216">
        <f t="shared" si="168"/>
        <v>1.6947815018789929</v>
      </c>
      <c r="AA216">
        <f t="shared" si="169"/>
        <v>-60.540304422036357</v>
      </c>
      <c r="AB216">
        <f t="shared" si="170"/>
        <v>11.315679881752134</v>
      </c>
      <c r="AC216">
        <f t="shared" si="171"/>
        <v>0.94710082831101738</v>
      </c>
      <c r="AD216">
        <f t="shared" si="172"/>
        <v>146.15762531787533</v>
      </c>
      <c r="AE216">
        <f t="shared" si="173"/>
        <v>29.091593828725856</v>
      </c>
      <c r="AF216">
        <f t="shared" si="174"/>
        <v>1.3671775987435073</v>
      </c>
      <c r="AG216">
        <f t="shared" si="175"/>
        <v>19.890344140264702</v>
      </c>
      <c r="AH216">
        <v>1377.0071158039859</v>
      </c>
      <c r="AI216">
        <v>1351.118909090909</v>
      </c>
      <c r="AJ216">
        <v>1.717542256891788</v>
      </c>
      <c r="AK216">
        <v>65.771731375418483</v>
      </c>
      <c r="AL216">
        <f t="shared" si="176"/>
        <v>1.3727960186402801</v>
      </c>
      <c r="AM216">
        <v>34.123195983854103</v>
      </c>
      <c r="AN216">
        <v>35.343293006993029</v>
      </c>
      <c r="AO216">
        <v>3.119445357159154E-4</v>
      </c>
      <c r="AP216">
        <v>88.071452504573628</v>
      </c>
      <c r="AQ216">
        <v>1</v>
      </c>
      <c r="AR216">
        <v>0</v>
      </c>
      <c r="AS216">
        <f t="shared" si="177"/>
        <v>1</v>
      </c>
      <c r="AT216">
        <f t="shared" si="178"/>
        <v>0</v>
      </c>
      <c r="AU216">
        <f t="shared" si="179"/>
        <v>46945.091208709826</v>
      </c>
      <c r="AV216" t="s">
        <v>413</v>
      </c>
      <c r="AW216" t="s">
        <v>413</v>
      </c>
      <c r="AX216">
        <v>0</v>
      </c>
      <c r="AY216">
        <v>0</v>
      </c>
      <c r="AZ216" t="e">
        <f t="shared" si="180"/>
        <v>#DIV/0!</v>
      </c>
      <c r="BA216">
        <v>0</v>
      </c>
      <c r="BB216" t="s">
        <v>413</v>
      </c>
      <c r="BC216" t="s">
        <v>413</v>
      </c>
      <c r="BD216">
        <v>0</v>
      </c>
      <c r="BE216">
        <v>0</v>
      </c>
      <c r="BF216" t="e">
        <f t="shared" si="181"/>
        <v>#DIV/0!</v>
      </c>
      <c r="BG216">
        <v>0.5</v>
      </c>
      <c r="BH216">
        <f t="shared" si="182"/>
        <v>1009.5511450931857</v>
      </c>
      <c r="BI216">
        <f t="shared" si="183"/>
        <v>19.890344140264702</v>
      </c>
      <c r="BJ216" t="e">
        <f t="shared" si="184"/>
        <v>#DIV/0!</v>
      </c>
      <c r="BK216">
        <f t="shared" si="185"/>
        <v>1.9702165895150107E-2</v>
      </c>
      <c r="BL216" t="e">
        <f t="shared" si="186"/>
        <v>#DIV/0!</v>
      </c>
      <c r="BM216" t="e">
        <f t="shared" si="187"/>
        <v>#DIV/0!</v>
      </c>
      <c r="BN216" t="s">
        <v>413</v>
      </c>
      <c r="BO216">
        <v>0</v>
      </c>
      <c r="BP216" t="e">
        <f t="shared" si="188"/>
        <v>#DIV/0!</v>
      </c>
      <c r="BQ216" t="e">
        <f t="shared" si="189"/>
        <v>#DIV/0!</v>
      </c>
      <c r="BR216" t="e">
        <f t="shared" si="190"/>
        <v>#DIV/0!</v>
      </c>
      <c r="BS216" t="e">
        <f t="shared" si="191"/>
        <v>#DIV/0!</v>
      </c>
      <c r="BT216" t="e">
        <f t="shared" si="192"/>
        <v>#DIV/0!</v>
      </c>
      <c r="BU216" t="e">
        <f t="shared" si="193"/>
        <v>#DIV/0!</v>
      </c>
      <c r="BV216" t="e">
        <f t="shared" si="194"/>
        <v>#DIV/0!</v>
      </c>
      <c r="BW216" t="e">
        <f t="shared" si="195"/>
        <v>#DIV/0!</v>
      </c>
      <c r="BX216" t="s">
        <v>413</v>
      </c>
      <c r="BY216" t="s">
        <v>413</v>
      </c>
      <c r="BZ216" t="s">
        <v>413</v>
      </c>
      <c r="CA216" t="s">
        <v>413</v>
      </c>
      <c r="CB216" t="s">
        <v>413</v>
      </c>
      <c r="CC216" t="s">
        <v>413</v>
      </c>
      <c r="CD216" t="s">
        <v>413</v>
      </c>
      <c r="CE216" t="s">
        <v>413</v>
      </c>
      <c r="CF216">
        <v>251</v>
      </c>
      <c r="CG216">
        <v>1000</v>
      </c>
      <c r="CH216" t="s">
        <v>414</v>
      </c>
      <c r="CI216">
        <v>8.5</v>
      </c>
      <c r="CJ216">
        <v>1.992</v>
      </c>
      <c r="CK216">
        <v>33.67</v>
      </c>
      <c r="CL216">
        <v>2.6106759999999999E-5</v>
      </c>
      <c r="CM216">
        <v>3.7014436000000001E-4</v>
      </c>
      <c r="CN216">
        <v>1.8797999360000001E-2</v>
      </c>
      <c r="CO216">
        <v>1.9799999999999999E-4</v>
      </c>
      <c r="CP216">
        <f t="shared" si="196"/>
        <v>1200.05375</v>
      </c>
      <c r="CQ216">
        <f t="shared" si="197"/>
        <v>1009.5511450931857</v>
      </c>
      <c r="CR216">
        <f t="shared" si="198"/>
        <v>0.84125493970014731</v>
      </c>
      <c r="CS216">
        <f t="shared" si="199"/>
        <v>0.16202203362128448</v>
      </c>
      <c r="CT216">
        <v>6</v>
      </c>
      <c r="CU216">
        <v>0.5</v>
      </c>
      <c r="CV216" t="s">
        <v>415</v>
      </c>
      <c r="CW216">
        <v>2</v>
      </c>
      <c r="CX216" t="b">
        <v>1</v>
      </c>
      <c r="CY216">
        <v>1657206259.2874999</v>
      </c>
      <c r="CZ216">
        <v>1300.3612499999999</v>
      </c>
      <c r="DA216">
        <v>1328.8412499999999</v>
      </c>
      <c r="DB216">
        <v>35.341025000000002</v>
      </c>
      <c r="DC216">
        <v>34.124250000000004</v>
      </c>
      <c r="DD216">
        <v>1301.5337500000001</v>
      </c>
      <c r="DE216">
        <v>34.893799999999999</v>
      </c>
      <c r="DF216">
        <v>650.33887499999992</v>
      </c>
      <c r="DG216">
        <v>101.229</v>
      </c>
      <c r="DH216">
        <v>0.100228</v>
      </c>
      <c r="DI216">
        <v>33.849550000000001</v>
      </c>
      <c r="DJ216">
        <v>999.9</v>
      </c>
      <c r="DK216">
        <v>33.773449999999997</v>
      </c>
      <c r="DL216">
        <v>0</v>
      </c>
      <c r="DM216">
        <v>0</v>
      </c>
      <c r="DN216">
        <v>8943.28125</v>
      </c>
      <c r="DO216">
        <v>0</v>
      </c>
      <c r="DP216">
        <v>1175.67875</v>
      </c>
      <c r="DQ216">
        <v>-28.480824999999999</v>
      </c>
      <c r="DR216">
        <v>1348.0025000000001</v>
      </c>
      <c r="DS216">
        <v>1375.79125</v>
      </c>
      <c r="DT216">
        <v>1.21676125</v>
      </c>
      <c r="DU216">
        <v>1328.8412499999999</v>
      </c>
      <c r="DV216">
        <v>34.124250000000004</v>
      </c>
      <c r="DW216">
        <v>3.5775350000000001</v>
      </c>
      <c r="DX216">
        <v>3.4543650000000001</v>
      </c>
      <c r="DY216">
        <v>26.992274999999999</v>
      </c>
      <c r="DZ216">
        <v>26.397099999999998</v>
      </c>
      <c r="EA216">
        <v>1200.05375</v>
      </c>
      <c r="EB216">
        <v>0.95799650000000003</v>
      </c>
      <c r="EC216">
        <v>4.2003799999999987E-2</v>
      </c>
      <c r="ED216">
        <v>0</v>
      </c>
      <c r="EE216">
        <v>550.89387499999998</v>
      </c>
      <c r="EF216">
        <v>5.0001600000000002</v>
      </c>
      <c r="EG216">
        <v>7749.8349999999991</v>
      </c>
      <c r="EH216">
        <v>9515.5825000000004</v>
      </c>
      <c r="EI216">
        <v>47.726374999999997</v>
      </c>
      <c r="EJ216">
        <v>50.375</v>
      </c>
      <c r="EK216">
        <v>48.960749999999997</v>
      </c>
      <c r="EL216">
        <v>49.015249999999988</v>
      </c>
      <c r="EM216">
        <v>49.530999999999999</v>
      </c>
      <c r="EN216">
        <v>1144.8575000000001</v>
      </c>
      <c r="EO216">
        <v>50.2</v>
      </c>
      <c r="EP216">
        <v>0</v>
      </c>
      <c r="EQ216">
        <v>610842.29999995232</v>
      </c>
      <c r="ER216">
        <v>0</v>
      </c>
      <c r="ES216">
        <v>550.61880769230766</v>
      </c>
      <c r="ET216">
        <v>3.7752136810699781</v>
      </c>
      <c r="EU216">
        <v>-302.32922983432093</v>
      </c>
      <c r="EV216">
        <v>7758.4773076923066</v>
      </c>
      <c r="EW216">
        <v>15</v>
      </c>
      <c r="EX216">
        <v>1657194677</v>
      </c>
      <c r="EY216" t="s">
        <v>416</v>
      </c>
      <c r="EZ216">
        <v>1657194677</v>
      </c>
      <c r="FA216">
        <v>1657194677</v>
      </c>
      <c r="FB216">
        <v>4</v>
      </c>
      <c r="FC216">
        <v>-0.154</v>
      </c>
      <c r="FD216">
        <v>6.0000000000000001E-3</v>
      </c>
      <c r="FE216">
        <v>-1.1719999999999999</v>
      </c>
      <c r="FF216">
        <v>0.44700000000000001</v>
      </c>
      <c r="FG216">
        <v>415</v>
      </c>
      <c r="FH216">
        <v>30</v>
      </c>
      <c r="FI216">
        <v>0.27</v>
      </c>
      <c r="FJ216">
        <v>0.12</v>
      </c>
      <c r="FK216">
        <v>-28.349875000000001</v>
      </c>
      <c r="FL216">
        <v>0.25165553470926061</v>
      </c>
      <c r="FM216">
        <v>0.12854897461668091</v>
      </c>
      <c r="FN216">
        <v>1</v>
      </c>
      <c r="FO216">
        <v>550.39247058823537</v>
      </c>
      <c r="FP216">
        <v>4.0275019153127136</v>
      </c>
      <c r="FQ216">
        <v>0.4443626788012553</v>
      </c>
      <c r="FR216">
        <v>0</v>
      </c>
      <c r="FS216">
        <v>1.2229399999999999</v>
      </c>
      <c r="FT216">
        <v>-0.12756225140713029</v>
      </c>
      <c r="FU216">
        <v>1.8583588593164661E-2</v>
      </c>
      <c r="FV216">
        <v>0</v>
      </c>
      <c r="FW216">
        <v>1</v>
      </c>
      <c r="FX216">
        <v>3</v>
      </c>
      <c r="FY216" t="s">
        <v>417</v>
      </c>
      <c r="FZ216">
        <v>3.3685399999999999</v>
      </c>
      <c r="GA216">
        <v>2.8934700000000002</v>
      </c>
      <c r="GB216">
        <v>0.21432899999999999</v>
      </c>
      <c r="GC216">
        <v>0.21988199999999999</v>
      </c>
      <c r="GD216">
        <v>0.14417099999999999</v>
      </c>
      <c r="GE216">
        <v>0.14352799999999999</v>
      </c>
      <c r="GF216">
        <v>27048.9</v>
      </c>
      <c r="GG216">
        <v>23383.1</v>
      </c>
      <c r="GH216">
        <v>30789.8</v>
      </c>
      <c r="GI216">
        <v>27954.7</v>
      </c>
      <c r="GJ216">
        <v>34739.4</v>
      </c>
      <c r="GK216">
        <v>33808.199999999997</v>
      </c>
      <c r="GL216">
        <v>40156.400000000001</v>
      </c>
      <c r="GM216">
        <v>38993.300000000003</v>
      </c>
      <c r="GN216">
        <v>2.3168500000000001</v>
      </c>
      <c r="GO216">
        <v>1.5298</v>
      </c>
      <c r="GP216">
        <v>0</v>
      </c>
      <c r="GQ216">
        <v>4.2691800000000002E-2</v>
      </c>
      <c r="GR216">
        <v>999.9</v>
      </c>
      <c r="GS216">
        <v>33.081600000000002</v>
      </c>
      <c r="GT216">
        <v>46.3</v>
      </c>
      <c r="GU216">
        <v>44</v>
      </c>
      <c r="GV216">
        <v>41.8598</v>
      </c>
      <c r="GW216">
        <v>50.783700000000003</v>
      </c>
      <c r="GX216">
        <v>43.257199999999997</v>
      </c>
      <c r="GY216">
        <v>1</v>
      </c>
      <c r="GZ216">
        <v>0.71740099999999996</v>
      </c>
      <c r="HA216">
        <v>1.79803</v>
      </c>
      <c r="HB216">
        <v>20.1967</v>
      </c>
      <c r="HC216">
        <v>5.2119</v>
      </c>
      <c r="HD216">
        <v>11.974</v>
      </c>
      <c r="HE216">
        <v>4.9901</v>
      </c>
      <c r="HF216">
        <v>3.2925</v>
      </c>
      <c r="HG216">
        <v>7083.3</v>
      </c>
      <c r="HH216">
        <v>9999</v>
      </c>
      <c r="HI216">
        <v>9999</v>
      </c>
      <c r="HJ216">
        <v>659.4</v>
      </c>
      <c r="HK216">
        <v>4.9713200000000004</v>
      </c>
      <c r="HL216">
        <v>1.8748400000000001</v>
      </c>
      <c r="HM216">
        <v>1.8711100000000001</v>
      </c>
      <c r="HN216">
        <v>1.87087</v>
      </c>
      <c r="HO216">
        <v>1.87531</v>
      </c>
      <c r="HP216">
        <v>1.8720699999999999</v>
      </c>
      <c r="HQ216">
        <v>1.8675200000000001</v>
      </c>
      <c r="HR216">
        <v>1.8785099999999999</v>
      </c>
      <c r="HS216">
        <v>0</v>
      </c>
      <c r="HT216">
        <v>0</v>
      </c>
      <c r="HU216">
        <v>0</v>
      </c>
      <c r="HV216">
        <v>0</v>
      </c>
      <c r="HW216" t="s">
        <v>418</v>
      </c>
      <c r="HX216" t="s">
        <v>419</v>
      </c>
      <c r="HY216" t="s">
        <v>420</v>
      </c>
      <c r="HZ216" t="s">
        <v>420</v>
      </c>
      <c r="IA216" t="s">
        <v>420</v>
      </c>
      <c r="IB216" t="s">
        <v>420</v>
      </c>
      <c r="IC216">
        <v>0</v>
      </c>
      <c r="ID216">
        <v>100</v>
      </c>
      <c r="IE216">
        <v>100</v>
      </c>
      <c r="IF216">
        <v>-1.17</v>
      </c>
      <c r="IG216">
        <v>0.44719999999999999</v>
      </c>
      <c r="IH216">
        <v>-1.172199999999918</v>
      </c>
      <c r="II216">
        <v>0</v>
      </c>
      <c r="IJ216">
        <v>0</v>
      </c>
      <c r="IK216">
        <v>0</v>
      </c>
      <c r="IL216">
        <v>0.44723499999999922</v>
      </c>
      <c r="IM216">
        <v>0</v>
      </c>
      <c r="IN216">
        <v>0</v>
      </c>
      <c r="IO216">
        <v>0</v>
      </c>
      <c r="IP216">
        <v>-1</v>
      </c>
      <c r="IQ216">
        <v>-1</v>
      </c>
      <c r="IR216">
        <v>-1</v>
      </c>
      <c r="IS216">
        <v>-1</v>
      </c>
      <c r="IT216">
        <v>193.1</v>
      </c>
      <c r="IU216">
        <v>193.1</v>
      </c>
      <c r="IV216">
        <v>2.7404799999999998</v>
      </c>
      <c r="IW216">
        <v>2.5573700000000001</v>
      </c>
      <c r="IX216">
        <v>1.49902</v>
      </c>
      <c r="IY216">
        <v>2.2766099999999998</v>
      </c>
      <c r="IZ216">
        <v>1.69678</v>
      </c>
      <c r="JA216">
        <v>2.3962400000000001</v>
      </c>
      <c r="JB216">
        <v>46.0657</v>
      </c>
      <c r="JC216">
        <v>13.7643</v>
      </c>
      <c r="JD216">
        <v>18</v>
      </c>
      <c r="JE216">
        <v>709.44</v>
      </c>
      <c r="JF216">
        <v>270.584</v>
      </c>
      <c r="JG216">
        <v>29.998000000000001</v>
      </c>
      <c r="JH216">
        <v>36.465499999999999</v>
      </c>
      <c r="JI216">
        <v>30.000599999999999</v>
      </c>
      <c r="JJ216">
        <v>36.198300000000003</v>
      </c>
      <c r="JK216">
        <v>36.205399999999997</v>
      </c>
      <c r="JL216">
        <v>54.879300000000001</v>
      </c>
      <c r="JM216">
        <v>20.9116</v>
      </c>
      <c r="JN216">
        <v>1.97797</v>
      </c>
      <c r="JO216">
        <v>30</v>
      </c>
      <c r="JP216">
        <v>1344.21</v>
      </c>
      <c r="JQ216">
        <v>34.209000000000003</v>
      </c>
      <c r="JR216">
        <v>98.150300000000001</v>
      </c>
      <c r="JS216">
        <v>98.173199999999994</v>
      </c>
    </row>
    <row r="217" spans="1:279" x14ac:dyDescent="0.2">
      <c r="A217">
        <v>202</v>
      </c>
      <c r="B217">
        <v>1657206265.5999999</v>
      </c>
      <c r="C217">
        <v>802.5</v>
      </c>
      <c r="D217" t="s">
        <v>823</v>
      </c>
      <c r="E217" t="s">
        <v>824</v>
      </c>
      <c r="F217">
        <v>4</v>
      </c>
      <c r="G217">
        <v>1657206263.5999999</v>
      </c>
      <c r="H217">
        <f t="shared" si="150"/>
        <v>1.368406581938706E-3</v>
      </c>
      <c r="I217">
        <f t="shared" si="151"/>
        <v>1.3684065819387059</v>
      </c>
      <c r="J217">
        <f t="shared" si="152"/>
        <v>20.198914083629699</v>
      </c>
      <c r="K217">
        <f t="shared" si="153"/>
        <v>1307.4000000000001</v>
      </c>
      <c r="L217">
        <f t="shared" si="154"/>
        <v>864.91040301516125</v>
      </c>
      <c r="M217">
        <f t="shared" si="155"/>
        <v>87.640850189634676</v>
      </c>
      <c r="N217">
        <f t="shared" si="156"/>
        <v>132.47805453430283</v>
      </c>
      <c r="O217">
        <f t="shared" si="157"/>
        <v>7.9481551440210838E-2</v>
      </c>
      <c r="P217">
        <f t="shared" si="158"/>
        <v>2.7680078291709842</v>
      </c>
      <c r="Q217">
        <f t="shared" si="159"/>
        <v>7.8235085337975671E-2</v>
      </c>
      <c r="R217">
        <f t="shared" si="160"/>
        <v>4.9007290020250227E-2</v>
      </c>
      <c r="S217">
        <f t="shared" si="161"/>
        <v>194.42087961244454</v>
      </c>
      <c r="T217">
        <f t="shared" si="162"/>
        <v>34.672494165726071</v>
      </c>
      <c r="U217">
        <f t="shared" si="163"/>
        <v>33.774700000000003</v>
      </c>
      <c r="V217">
        <f t="shared" si="164"/>
        <v>5.276228760610624</v>
      </c>
      <c r="W217">
        <f t="shared" si="165"/>
        <v>67.617644255650191</v>
      </c>
      <c r="X217">
        <f t="shared" si="166"/>
        <v>3.581344252481987</v>
      </c>
      <c r="Y217">
        <f t="shared" si="167"/>
        <v>5.2964640988401879</v>
      </c>
      <c r="Z217">
        <f t="shared" si="168"/>
        <v>1.694884508128637</v>
      </c>
      <c r="AA217">
        <f t="shared" si="169"/>
        <v>-60.34673026349693</v>
      </c>
      <c r="AB217">
        <f t="shared" si="170"/>
        <v>10.226439089996523</v>
      </c>
      <c r="AC217">
        <f t="shared" si="171"/>
        <v>0.85284963677475434</v>
      </c>
      <c r="AD217">
        <f t="shared" si="172"/>
        <v>145.15343807571887</v>
      </c>
      <c r="AE217">
        <f t="shared" si="173"/>
        <v>29.181654176757874</v>
      </c>
      <c r="AF217">
        <f t="shared" si="174"/>
        <v>1.3634232069702079</v>
      </c>
      <c r="AG217">
        <f t="shared" si="175"/>
        <v>20.198914083629699</v>
      </c>
      <c r="AH217">
        <v>1383.803275034177</v>
      </c>
      <c r="AI217">
        <v>1357.808060606061</v>
      </c>
      <c r="AJ217">
        <v>1.671055228399466</v>
      </c>
      <c r="AK217">
        <v>65.771731375418483</v>
      </c>
      <c r="AL217">
        <f t="shared" si="176"/>
        <v>1.3684065819387059</v>
      </c>
      <c r="AM217">
        <v>34.12616598547752</v>
      </c>
      <c r="AN217">
        <v>35.343251748251767</v>
      </c>
      <c r="AO217">
        <v>1.3157819211467861E-4</v>
      </c>
      <c r="AP217">
        <v>88.071452504573628</v>
      </c>
      <c r="AQ217">
        <v>1</v>
      </c>
      <c r="AR217">
        <v>0</v>
      </c>
      <c r="AS217">
        <f t="shared" si="177"/>
        <v>1</v>
      </c>
      <c r="AT217">
        <f t="shared" si="178"/>
        <v>0</v>
      </c>
      <c r="AU217">
        <f t="shared" si="179"/>
        <v>47217.615353069923</v>
      </c>
      <c r="AV217" t="s">
        <v>413</v>
      </c>
      <c r="AW217" t="s">
        <v>413</v>
      </c>
      <c r="AX217">
        <v>0</v>
      </c>
      <c r="AY217">
        <v>0</v>
      </c>
      <c r="AZ217" t="e">
        <f t="shared" si="180"/>
        <v>#DIV/0!</v>
      </c>
      <c r="BA217">
        <v>0</v>
      </c>
      <c r="BB217" t="s">
        <v>413</v>
      </c>
      <c r="BC217" t="s">
        <v>413</v>
      </c>
      <c r="BD217">
        <v>0</v>
      </c>
      <c r="BE217">
        <v>0</v>
      </c>
      <c r="BF217" t="e">
        <f t="shared" si="181"/>
        <v>#DIV/0!</v>
      </c>
      <c r="BG217">
        <v>0.5</v>
      </c>
      <c r="BH217">
        <f t="shared" si="182"/>
        <v>1009.4759997991943</v>
      </c>
      <c r="BI217">
        <f t="shared" si="183"/>
        <v>20.198914083629699</v>
      </c>
      <c r="BJ217" t="e">
        <f t="shared" si="184"/>
        <v>#DIV/0!</v>
      </c>
      <c r="BK217">
        <f t="shared" si="185"/>
        <v>2.0009305904892916E-2</v>
      </c>
      <c r="BL217" t="e">
        <f t="shared" si="186"/>
        <v>#DIV/0!</v>
      </c>
      <c r="BM217" t="e">
        <f t="shared" si="187"/>
        <v>#DIV/0!</v>
      </c>
      <c r="BN217" t="s">
        <v>413</v>
      </c>
      <c r="BO217">
        <v>0</v>
      </c>
      <c r="BP217" t="e">
        <f t="shared" si="188"/>
        <v>#DIV/0!</v>
      </c>
      <c r="BQ217" t="e">
        <f t="shared" si="189"/>
        <v>#DIV/0!</v>
      </c>
      <c r="BR217" t="e">
        <f t="shared" si="190"/>
        <v>#DIV/0!</v>
      </c>
      <c r="BS217" t="e">
        <f t="shared" si="191"/>
        <v>#DIV/0!</v>
      </c>
      <c r="BT217" t="e">
        <f t="shared" si="192"/>
        <v>#DIV/0!</v>
      </c>
      <c r="BU217" t="e">
        <f t="shared" si="193"/>
        <v>#DIV/0!</v>
      </c>
      <c r="BV217" t="e">
        <f t="shared" si="194"/>
        <v>#DIV/0!</v>
      </c>
      <c r="BW217" t="e">
        <f t="shared" si="195"/>
        <v>#DIV/0!</v>
      </c>
      <c r="BX217" t="s">
        <v>413</v>
      </c>
      <c r="BY217" t="s">
        <v>413</v>
      </c>
      <c r="BZ217" t="s">
        <v>413</v>
      </c>
      <c r="CA217" t="s">
        <v>413</v>
      </c>
      <c r="CB217" t="s">
        <v>413</v>
      </c>
      <c r="CC217" t="s">
        <v>413</v>
      </c>
      <c r="CD217" t="s">
        <v>413</v>
      </c>
      <c r="CE217" t="s">
        <v>413</v>
      </c>
      <c r="CF217">
        <v>251</v>
      </c>
      <c r="CG217">
        <v>1000</v>
      </c>
      <c r="CH217" t="s">
        <v>414</v>
      </c>
      <c r="CI217">
        <v>8.5</v>
      </c>
      <c r="CJ217">
        <v>1.992</v>
      </c>
      <c r="CK217">
        <v>33.67</v>
      </c>
      <c r="CL217">
        <v>2.6106759999999999E-5</v>
      </c>
      <c r="CM217">
        <v>3.7014436000000001E-4</v>
      </c>
      <c r="CN217">
        <v>1.8797999360000001E-2</v>
      </c>
      <c r="CO217">
        <v>1.9799999999999999E-4</v>
      </c>
      <c r="CP217">
        <f t="shared" si="196"/>
        <v>1199.964285714286</v>
      </c>
      <c r="CQ217">
        <f t="shared" si="197"/>
        <v>1009.4759997991943</v>
      </c>
      <c r="CR217">
        <f t="shared" si="198"/>
        <v>0.84125503718495886</v>
      </c>
      <c r="CS217">
        <f t="shared" si="199"/>
        <v>0.16202222176697062</v>
      </c>
      <c r="CT217">
        <v>6</v>
      </c>
      <c r="CU217">
        <v>0.5</v>
      </c>
      <c r="CV217" t="s">
        <v>415</v>
      </c>
      <c r="CW217">
        <v>2</v>
      </c>
      <c r="CX217" t="b">
        <v>1</v>
      </c>
      <c r="CY217">
        <v>1657206263.5999999</v>
      </c>
      <c r="CZ217">
        <v>1307.4000000000001</v>
      </c>
      <c r="DA217">
        <v>1335.9657142857141</v>
      </c>
      <c r="DB217">
        <v>35.343585714285723</v>
      </c>
      <c r="DC217">
        <v>34.130228571428567</v>
      </c>
      <c r="DD217">
        <v>1308.5728571428569</v>
      </c>
      <c r="DE217">
        <v>34.896328571428583</v>
      </c>
      <c r="DF217">
        <v>650.37814285714296</v>
      </c>
      <c r="DG217">
        <v>101.2295714285714</v>
      </c>
      <c r="DH217">
        <v>9.982625714285713E-2</v>
      </c>
      <c r="DI217">
        <v>33.843228571428568</v>
      </c>
      <c r="DJ217">
        <v>999.89999999999986</v>
      </c>
      <c r="DK217">
        <v>33.774700000000003</v>
      </c>
      <c r="DL217">
        <v>0</v>
      </c>
      <c r="DM217">
        <v>0</v>
      </c>
      <c r="DN217">
        <v>8995.7157142857141</v>
      </c>
      <c r="DO217">
        <v>0</v>
      </c>
      <c r="DP217">
        <v>1276.5885714285721</v>
      </c>
      <c r="DQ217">
        <v>-28.567642857142861</v>
      </c>
      <c r="DR217">
        <v>1355.3014285714289</v>
      </c>
      <c r="DS217">
        <v>1383.1771428571431</v>
      </c>
      <c r="DT217">
        <v>1.2133257142857139</v>
      </c>
      <c r="DU217">
        <v>1335.9657142857141</v>
      </c>
      <c r="DV217">
        <v>34.130228571428567</v>
      </c>
      <c r="DW217">
        <v>3.577822857142857</v>
      </c>
      <c r="DX217">
        <v>3.4550000000000001</v>
      </c>
      <c r="DY217">
        <v>26.99362857142857</v>
      </c>
      <c r="DZ217">
        <v>26.400200000000002</v>
      </c>
      <c r="EA217">
        <v>1199.964285714286</v>
      </c>
      <c r="EB217">
        <v>0.95799414285714291</v>
      </c>
      <c r="EC217">
        <v>4.2006114285714283E-2</v>
      </c>
      <c r="ED217">
        <v>0</v>
      </c>
      <c r="EE217">
        <v>551.28314285714282</v>
      </c>
      <c r="EF217">
        <v>5.0001600000000002</v>
      </c>
      <c r="EG217">
        <v>7810.9528571428573</v>
      </c>
      <c r="EH217">
        <v>9514.8642857142841</v>
      </c>
      <c r="EI217">
        <v>47.723000000000013</v>
      </c>
      <c r="EJ217">
        <v>50.375</v>
      </c>
      <c r="EK217">
        <v>48.973000000000013</v>
      </c>
      <c r="EL217">
        <v>49.017428571428567</v>
      </c>
      <c r="EM217">
        <v>49.508428571428567</v>
      </c>
      <c r="EN217">
        <v>1144.764285714286</v>
      </c>
      <c r="EO217">
        <v>50.2</v>
      </c>
      <c r="EP217">
        <v>0</v>
      </c>
      <c r="EQ217">
        <v>610846.5</v>
      </c>
      <c r="ER217">
        <v>0</v>
      </c>
      <c r="ES217">
        <v>550.93831999999998</v>
      </c>
      <c r="ET217">
        <v>3.7231538445226611</v>
      </c>
      <c r="EU217">
        <v>448.97846163113581</v>
      </c>
      <c r="EV217">
        <v>7758.6516000000001</v>
      </c>
      <c r="EW217">
        <v>15</v>
      </c>
      <c r="EX217">
        <v>1657194677</v>
      </c>
      <c r="EY217" t="s">
        <v>416</v>
      </c>
      <c r="EZ217">
        <v>1657194677</v>
      </c>
      <c r="FA217">
        <v>1657194677</v>
      </c>
      <c r="FB217">
        <v>4</v>
      </c>
      <c r="FC217">
        <v>-0.154</v>
      </c>
      <c r="FD217">
        <v>6.0000000000000001E-3</v>
      </c>
      <c r="FE217">
        <v>-1.1719999999999999</v>
      </c>
      <c r="FF217">
        <v>0.44700000000000001</v>
      </c>
      <c r="FG217">
        <v>415</v>
      </c>
      <c r="FH217">
        <v>30</v>
      </c>
      <c r="FI217">
        <v>0.27</v>
      </c>
      <c r="FJ217">
        <v>0.12</v>
      </c>
      <c r="FK217">
        <v>-28.3748</v>
      </c>
      <c r="FL217">
        <v>-0.89350034843207304</v>
      </c>
      <c r="FM217">
        <v>0.15168223202536041</v>
      </c>
      <c r="FN217">
        <v>0</v>
      </c>
      <c r="FO217">
        <v>550.64976470588238</v>
      </c>
      <c r="FP217">
        <v>3.8617876288116708</v>
      </c>
      <c r="FQ217">
        <v>0.44003349196220198</v>
      </c>
      <c r="FR217">
        <v>0</v>
      </c>
      <c r="FS217">
        <v>1.2148534146341461</v>
      </c>
      <c r="FT217">
        <v>-4.9954703832744201E-3</v>
      </c>
      <c r="FU217">
        <v>8.1542796214718848E-3</v>
      </c>
      <c r="FV217">
        <v>1</v>
      </c>
      <c r="FW217">
        <v>1</v>
      </c>
      <c r="FX217">
        <v>3</v>
      </c>
      <c r="FY217" t="s">
        <v>417</v>
      </c>
      <c r="FZ217">
        <v>3.36863</v>
      </c>
      <c r="GA217">
        <v>2.8936299999999999</v>
      </c>
      <c r="GB217">
        <v>0.21499199999999999</v>
      </c>
      <c r="GC217">
        <v>0.22054299999999999</v>
      </c>
      <c r="GD217">
        <v>0.14417199999999999</v>
      </c>
      <c r="GE217">
        <v>0.143594</v>
      </c>
      <c r="GF217">
        <v>27026.1</v>
      </c>
      <c r="GG217">
        <v>23362.400000000001</v>
      </c>
      <c r="GH217">
        <v>30789.9</v>
      </c>
      <c r="GI217">
        <v>27953.8</v>
      </c>
      <c r="GJ217">
        <v>34739.4</v>
      </c>
      <c r="GK217">
        <v>33804.6</v>
      </c>
      <c r="GL217">
        <v>40156.5</v>
      </c>
      <c r="GM217">
        <v>38992.199999999997</v>
      </c>
      <c r="GN217">
        <v>2.31677</v>
      </c>
      <c r="GO217">
        <v>1.5299799999999999</v>
      </c>
      <c r="GP217">
        <v>0</v>
      </c>
      <c r="GQ217">
        <v>4.17791E-2</v>
      </c>
      <c r="GR217">
        <v>999.9</v>
      </c>
      <c r="GS217">
        <v>33.095799999999997</v>
      </c>
      <c r="GT217">
        <v>46.3</v>
      </c>
      <c r="GU217">
        <v>44</v>
      </c>
      <c r="GV217">
        <v>41.863300000000002</v>
      </c>
      <c r="GW217">
        <v>50.813699999999997</v>
      </c>
      <c r="GX217">
        <v>43.2973</v>
      </c>
      <c r="GY217">
        <v>1</v>
      </c>
      <c r="GZ217">
        <v>0.71765500000000004</v>
      </c>
      <c r="HA217">
        <v>1.7855399999999999</v>
      </c>
      <c r="HB217">
        <v>20.1967</v>
      </c>
      <c r="HC217">
        <v>5.2119</v>
      </c>
      <c r="HD217">
        <v>11.974</v>
      </c>
      <c r="HE217">
        <v>4.9898999999999996</v>
      </c>
      <c r="HF217">
        <v>3.2925499999999999</v>
      </c>
      <c r="HG217">
        <v>7083.5</v>
      </c>
      <c r="HH217">
        <v>9999</v>
      </c>
      <c r="HI217">
        <v>9999</v>
      </c>
      <c r="HJ217">
        <v>659.4</v>
      </c>
      <c r="HK217">
        <v>4.9713200000000004</v>
      </c>
      <c r="HL217">
        <v>1.8748199999999999</v>
      </c>
      <c r="HM217">
        <v>1.8710899999999999</v>
      </c>
      <c r="HN217">
        <v>1.87087</v>
      </c>
      <c r="HO217">
        <v>1.87531</v>
      </c>
      <c r="HP217">
        <v>1.8720600000000001</v>
      </c>
      <c r="HQ217">
        <v>1.8675200000000001</v>
      </c>
      <c r="HR217">
        <v>1.8785099999999999</v>
      </c>
      <c r="HS217">
        <v>0</v>
      </c>
      <c r="HT217">
        <v>0</v>
      </c>
      <c r="HU217">
        <v>0</v>
      </c>
      <c r="HV217">
        <v>0</v>
      </c>
      <c r="HW217" t="s">
        <v>418</v>
      </c>
      <c r="HX217" t="s">
        <v>419</v>
      </c>
      <c r="HY217" t="s">
        <v>420</v>
      </c>
      <c r="HZ217" t="s">
        <v>420</v>
      </c>
      <c r="IA217" t="s">
        <v>420</v>
      </c>
      <c r="IB217" t="s">
        <v>420</v>
      </c>
      <c r="IC217">
        <v>0</v>
      </c>
      <c r="ID217">
        <v>100</v>
      </c>
      <c r="IE217">
        <v>100</v>
      </c>
      <c r="IF217">
        <v>-1.17</v>
      </c>
      <c r="IG217">
        <v>0.44719999999999999</v>
      </c>
      <c r="IH217">
        <v>-1.172199999999918</v>
      </c>
      <c r="II217">
        <v>0</v>
      </c>
      <c r="IJ217">
        <v>0</v>
      </c>
      <c r="IK217">
        <v>0</v>
      </c>
      <c r="IL217">
        <v>0.44723499999999922</v>
      </c>
      <c r="IM217">
        <v>0</v>
      </c>
      <c r="IN217">
        <v>0</v>
      </c>
      <c r="IO217">
        <v>0</v>
      </c>
      <c r="IP217">
        <v>-1</v>
      </c>
      <c r="IQ217">
        <v>-1</v>
      </c>
      <c r="IR217">
        <v>-1</v>
      </c>
      <c r="IS217">
        <v>-1</v>
      </c>
      <c r="IT217">
        <v>193.1</v>
      </c>
      <c r="IU217">
        <v>193.1</v>
      </c>
      <c r="IV217">
        <v>2.7514599999999998</v>
      </c>
      <c r="IW217">
        <v>2.5585900000000001</v>
      </c>
      <c r="IX217">
        <v>1.49902</v>
      </c>
      <c r="IY217">
        <v>2.2778299999999998</v>
      </c>
      <c r="IZ217">
        <v>1.69678</v>
      </c>
      <c r="JA217">
        <v>2.4011200000000001</v>
      </c>
      <c r="JB217">
        <v>46.094700000000003</v>
      </c>
      <c r="JC217">
        <v>13.7643</v>
      </c>
      <c r="JD217">
        <v>18</v>
      </c>
      <c r="JE217">
        <v>709.43</v>
      </c>
      <c r="JF217">
        <v>270.68099999999998</v>
      </c>
      <c r="JG217">
        <v>29.997199999999999</v>
      </c>
      <c r="JH217">
        <v>36.471299999999999</v>
      </c>
      <c r="JI217">
        <v>30.000499999999999</v>
      </c>
      <c r="JJ217">
        <v>36.2029</v>
      </c>
      <c r="JK217">
        <v>36.208799999999997</v>
      </c>
      <c r="JL217">
        <v>55.113300000000002</v>
      </c>
      <c r="JM217">
        <v>20.631699999999999</v>
      </c>
      <c r="JN217">
        <v>1.97797</v>
      </c>
      <c r="JO217">
        <v>30</v>
      </c>
      <c r="JP217">
        <v>1350.9</v>
      </c>
      <c r="JQ217">
        <v>34.217199999999998</v>
      </c>
      <c r="JR217">
        <v>98.150499999999994</v>
      </c>
      <c r="JS217">
        <v>98.170199999999994</v>
      </c>
    </row>
    <row r="218" spans="1:279" x14ac:dyDescent="0.2">
      <c r="A218">
        <v>203</v>
      </c>
      <c r="B218">
        <v>1657206269.5999999</v>
      </c>
      <c r="C218">
        <v>806.5</v>
      </c>
      <c r="D218" t="s">
        <v>825</v>
      </c>
      <c r="E218" t="s">
        <v>826</v>
      </c>
      <c r="F218">
        <v>4</v>
      </c>
      <c r="G218">
        <v>1657206267.2874999</v>
      </c>
      <c r="H218">
        <f t="shared" si="150"/>
        <v>1.3569646888599001E-3</v>
      </c>
      <c r="I218">
        <f t="shared" si="151"/>
        <v>1.3569646888599001</v>
      </c>
      <c r="J218">
        <f t="shared" si="152"/>
        <v>20.053204821777562</v>
      </c>
      <c r="K218">
        <f t="shared" si="153"/>
        <v>1313.45</v>
      </c>
      <c r="L218">
        <f t="shared" si="154"/>
        <v>871.18050753803743</v>
      </c>
      <c r="M218">
        <f t="shared" si="155"/>
        <v>88.275467385204834</v>
      </c>
      <c r="N218">
        <f t="shared" si="156"/>
        <v>133.08999872455814</v>
      </c>
      <c r="O218">
        <f t="shared" si="157"/>
        <v>7.896642593550729E-2</v>
      </c>
      <c r="P218">
        <f t="shared" si="158"/>
        <v>2.7642174529598007</v>
      </c>
      <c r="Q218">
        <f t="shared" si="159"/>
        <v>7.7734270591799035E-2</v>
      </c>
      <c r="R218">
        <f t="shared" si="160"/>
        <v>4.8693021827856044E-2</v>
      </c>
      <c r="S218">
        <f t="shared" si="161"/>
        <v>194.43223798745768</v>
      </c>
      <c r="T218">
        <f t="shared" si="162"/>
        <v>34.677085049594069</v>
      </c>
      <c r="U218">
        <f t="shared" si="163"/>
        <v>33.765912499999999</v>
      </c>
      <c r="V218">
        <f t="shared" si="164"/>
        <v>5.2736388293133167</v>
      </c>
      <c r="W218">
        <f t="shared" si="165"/>
        <v>67.63053616526993</v>
      </c>
      <c r="X218">
        <f t="shared" si="166"/>
        <v>3.5820963659914509</v>
      </c>
      <c r="Y218">
        <f t="shared" si="167"/>
        <v>5.2965665646030358</v>
      </c>
      <c r="Z218">
        <f t="shared" si="168"/>
        <v>1.6915424633218659</v>
      </c>
      <c r="AA218">
        <f t="shared" si="169"/>
        <v>-59.842142778721595</v>
      </c>
      <c r="AB218">
        <f t="shared" si="170"/>
        <v>11.573614557448085</v>
      </c>
      <c r="AC218">
        <f t="shared" si="171"/>
        <v>0.96648303618211007</v>
      </c>
      <c r="AD218">
        <f t="shared" si="172"/>
        <v>147.13019280236625</v>
      </c>
      <c r="AE218">
        <f t="shared" si="173"/>
        <v>29.253575744363914</v>
      </c>
      <c r="AF218">
        <f t="shared" si="174"/>
        <v>1.292699898494567</v>
      </c>
      <c r="AG218">
        <f t="shared" si="175"/>
        <v>20.053204821777562</v>
      </c>
      <c r="AH218">
        <v>1390.7284452154579</v>
      </c>
      <c r="AI218">
        <v>1364.694787878788</v>
      </c>
      <c r="AJ218">
        <v>1.714777123465653</v>
      </c>
      <c r="AK218">
        <v>65.771731375418483</v>
      </c>
      <c r="AL218">
        <f t="shared" si="176"/>
        <v>1.3569646888599001</v>
      </c>
      <c r="AM218">
        <v>34.155014109632873</v>
      </c>
      <c r="AN218">
        <v>35.363167132867147</v>
      </c>
      <c r="AO218">
        <v>-9.7720151180428547E-5</v>
      </c>
      <c r="AP218">
        <v>88.071452504573628</v>
      </c>
      <c r="AQ218">
        <v>1</v>
      </c>
      <c r="AR218">
        <v>0</v>
      </c>
      <c r="AS218">
        <f t="shared" si="177"/>
        <v>1</v>
      </c>
      <c r="AT218">
        <f t="shared" si="178"/>
        <v>0</v>
      </c>
      <c r="AU218">
        <f t="shared" si="179"/>
        <v>47113.572832882164</v>
      </c>
      <c r="AV218" t="s">
        <v>413</v>
      </c>
      <c r="AW218" t="s">
        <v>413</v>
      </c>
      <c r="AX218">
        <v>0</v>
      </c>
      <c r="AY218">
        <v>0</v>
      </c>
      <c r="AZ218" t="e">
        <f t="shared" si="180"/>
        <v>#DIV/0!</v>
      </c>
      <c r="BA218">
        <v>0</v>
      </c>
      <c r="BB218" t="s">
        <v>413</v>
      </c>
      <c r="BC218" t="s">
        <v>413</v>
      </c>
      <c r="BD218">
        <v>0</v>
      </c>
      <c r="BE218">
        <v>0</v>
      </c>
      <c r="BF218" t="e">
        <f t="shared" si="181"/>
        <v>#DIV/0!</v>
      </c>
      <c r="BG218">
        <v>0.5</v>
      </c>
      <c r="BH218">
        <f t="shared" si="182"/>
        <v>1009.5354372992009</v>
      </c>
      <c r="BI218">
        <f t="shared" si="183"/>
        <v>20.053204821777562</v>
      </c>
      <c r="BJ218" t="e">
        <f t="shared" si="184"/>
        <v>#DIV/0!</v>
      </c>
      <c r="BK218">
        <f t="shared" si="185"/>
        <v>1.9863794851447396E-2</v>
      </c>
      <c r="BL218" t="e">
        <f t="shared" si="186"/>
        <v>#DIV/0!</v>
      </c>
      <c r="BM218" t="e">
        <f t="shared" si="187"/>
        <v>#DIV/0!</v>
      </c>
      <c r="BN218" t="s">
        <v>413</v>
      </c>
      <c r="BO218">
        <v>0</v>
      </c>
      <c r="BP218" t="e">
        <f t="shared" si="188"/>
        <v>#DIV/0!</v>
      </c>
      <c r="BQ218" t="e">
        <f t="shared" si="189"/>
        <v>#DIV/0!</v>
      </c>
      <c r="BR218" t="e">
        <f t="shared" si="190"/>
        <v>#DIV/0!</v>
      </c>
      <c r="BS218" t="e">
        <f t="shared" si="191"/>
        <v>#DIV/0!</v>
      </c>
      <c r="BT218" t="e">
        <f t="shared" si="192"/>
        <v>#DIV/0!</v>
      </c>
      <c r="BU218" t="e">
        <f t="shared" si="193"/>
        <v>#DIV/0!</v>
      </c>
      <c r="BV218" t="e">
        <f t="shared" si="194"/>
        <v>#DIV/0!</v>
      </c>
      <c r="BW218" t="e">
        <f t="shared" si="195"/>
        <v>#DIV/0!</v>
      </c>
      <c r="BX218" t="s">
        <v>413</v>
      </c>
      <c r="BY218" t="s">
        <v>413</v>
      </c>
      <c r="BZ218" t="s">
        <v>413</v>
      </c>
      <c r="CA218" t="s">
        <v>413</v>
      </c>
      <c r="CB218" t="s">
        <v>413</v>
      </c>
      <c r="CC218" t="s">
        <v>413</v>
      </c>
      <c r="CD218" t="s">
        <v>413</v>
      </c>
      <c r="CE218" t="s">
        <v>413</v>
      </c>
      <c r="CF218">
        <v>251</v>
      </c>
      <c r="CG218">
        <v>1000</v>
      </c>
      <c r="CH218" t="s">
        <v>414</v>
      </c>
      <c r="CI218">
        <v>8.5</v>
      </c>
      <c r="CJ218">
        <v>1.992</v>
      </c>
      <c r="CK218">
        <v>33.67</v>
      </c>
      <c r="CL218">
        <v>2.6106759999999999E-5</v>
      </c>
      <c r="CM218">
        <v>3.7014436000000001E-4</v>
      </c>
      <c r="CN218">
        <v>1.8797999360000001E-2</v>
      </c>
      <c r="CO218">
        <v>1.9799999999999999E-4</v>
      </c>
      <c r="CP218">
        <f t="shared" si="196"/>
        <v>1200.0350000000001</v>
      </c>
      <c r="CQ218">
        <f t="shared" si="197"/>
        <v>1009.5354372992009</v>
      </c>
      <c r="CR218">
        <f t="shared" si="198"/>
        <v>0.8412549944786617</v>
      </c>
      <c r="CS218">
        <f t="shared" si="199"/>
        <v>0.16202213934381721</v>
      </c>
      <c r="CT218">
        <v>6</v>
      </c>
      <c r="CU218">
        <v>0.5</v>
      </c>
      <c r="CV218" t="s">
        <v>415</v>
      </c>
      <c r="CW218">
        <v>2</v>
      </c>
      <c r="CX218" t="b">
        <v>1</v>
      </c>
      <c r="CY218">
        <v>1657206267.2874999</v>
      </c>
      <c r="CZ218">
        <v>1313.45</v>
      </c>
      <c r="DA218">
        <v>1342.0050000000001</v>
      </c>
      <c r="DB218">
        <v>35.351300000000002</v>
      </c>
      <c r="DC218">
        <v>34.200850000000003</v>
      </c>
      <c r="DD218">
        <v>1314.6224999999999</v>
      </c>
      <c r="DE218">
        <v>34.904062500000002</v>
      </c>
      <c r="DF218">
        <v>650.35487499999999</v>
      </c>
      <c r="DG218">
        <v>101.2285</v>
      </c>
      <c r="DH218">
        <v>0.1000612125</v>
      </c>
      <c r="DI218">
        <v>33.843575000000001</v>
      </c>
      <c r="DJ218">
        <v>999.9</v>
      </c>
      <c r="DK218">
        <v>33.765912499999999</v>
      </c>
      <c r="DL218">
        <v>0</v>
      </c>
      <c r="DM218">
        <v>0</v>
      </c>
      <c r="DN218">
        <v>8975.7037500000006</v>
      </c>
      <c r="DO218">
        <v>0</v>
      </c>
      <c r="DP218">
        <v>1325.4675</v>
      </c>
      <c r="DQ218">
        <v>-28.5541625</v>
      </c>
      <c r="DR218">
        <v>1361.58375</v>
      </c>
      <c r="DS218">
        <v>1389.5287499999999</v>
      </c>
      <c r="DT218">
        <v>1.1504399999999999</v>
      </c>
      <c r="DU218">
        <v>1342.0050000000001</v>
      </c>
      <c r="DV218">
        <v>34.200850000000003</v>
      </c>
      <c r="DW218">
        <v>3.5785637499999998</v>
      </c>
      <c r="DX218">
        <v>3.4621050000000002</v>
      </c>
      <c r="DY218">
        <v>26.997162500000002</v>
      </c>
      <c r="DZ218">
        <v>26.435025</v>
      </c>
      <c r="EA218">
        <v>1200.0350000000001</v>
      </c>
      <c r="EB218">
        <v>0.95799512500000006</v>
      </c>
      <c r="EC218">
        <v>4.2005149999999991E-2</v>
      </c>
      <c r="ED218">
        <v>0</v>
      </c>
      <c r="EE218">
        <v>551.49037499999997</v>
      </c>
      <c r="EF218">
        <v>5.0001600000000002</v>
      </c>
      <c r="EG218">
        <v>7849.3074999999999</v>
      </c>
      <c r="EH218">
        <v>9515.4412499999999</v>
      </c>
      <c r="EI218">
        <v>47.718499999999999</v>
      </c>
      <c r="EJ218">
        <v>50.375</v>
      </c>
      <c r="EK218">
        <v>48.968499999999999</v>
      </c>
      <c r="EL218">
        <v>49.030999999999999</v>
      </c>
      <c r="EM218">
        <v>49.523124999999993</v>
      </c>
      <c r="EN218">
        <v>1144.83375</v>
      </c>
      <c r="EO218">
        <v>50.201250000000002</v>
      </c>
      <c r="EP218">
        <v>0</v>
      </c>
      <c r="EQ218">
        <v>610850.09999990463</v>
      </c>
      <c r="ER218">
        <v>0</v>
      </c>
      <c r="ES218">
        <v>551.15051999999991</v>
      </c>
      <c r="ET218">
        <v>3.573692320314366</v>
      </c>
      <c r="EU218">
        <v>835.63384763067995</v>
      </c>
      <c r="EV218">
        <v>7783.7511999999997</v>
      </c>
      <c r="EW218">
        <v>15</v>
      </c>
      <c r="EX218">
        <v>1657194677</v>
      </c>
      <c r="EY218" t="s">
        <v>416</v>
      </c>
      <c r="EZ218">
        <v>1657194677</v>
      </c>
      <c r="FA218">
        <v>1657194677</v>
      </c>
      <c r="FB218">
        <v>4</v>
      </c>
      <c r="FC218">
        <v>-0.154</v>
      </c>
      <c r="FD218">
        <v>6.0000000000000001E-3</v>
      </c>
      <c r="FE218">
        <v>-1.1719999999999999</v>
      </c>
      <c r="FF218">
        <v>0.44700000000000001</v>
      </c>
      <c r="FG218">
        <v>415</v>
      </c>
      <c r="FH218">
        <v>30</v>
      </c>
      <c r="FI218">
        <v>0.27</v>
      </c>
      <c r="FJ218">
        <v>0.12</v>
      </c>
      <c r="FK218">
        <v>-28.403685365853661</v>
      </c>
      <c r="FL218">
        <v>-1.5348689895471399</v>
      </c>
      <c r="FM218">
        <v>0.16778060959650121</v>
      </c>
      <c r="FN218">
        <v>0</v>
      </c>
      <c r="FO218">
        <v>550.95782352941183</v>
      </c>
      <c r="FP218">
        <v>3.599847218803053</v>
      </c>
      <c r="FQ218">
        <v>0.42373413352826889</v>
      </c>
      <c r="FR218">
        <v>0</v>
      </c>
      <c r="FS218">
        <v>1.203239024390244</v>
      </c>
      <c r="FT218">
        <v>-0.13672285714285451</v>
      </c>
      <c r="FU218">
        <v>2.4843405348141931E-2</v>
      </c>
      <c r="FV218">
        <v>0</v>
      </c>
      <c r="FW218">
        <v>0</v>
      </c>
      <c r="FX218">
        <v>3</v>
      </c>
      <c r="FY218" t="s">
        <v>425</v>
      </c>
      <c r="FZ218">
        <v>3.3687</v>
      </c>
      <c r="GA218">
        <v>2.8935900000000001</v>
      </c>
      <c r="GB218">
        <v>0.215667</v>
      </c>
      <c r="GC218">
        <v>0.221219</v>
      </c>
      <c r="GD218">
        <v>0.14424100000000001</v>
      </c>
      <c r="GE218">
        <v>0.143903</v>
      </c>
      <c r="GF218">
        <v>27002.2</v>
      </c>
      <c r="GG218">
        <v>23341.9</v>
      </c>
      <c r="GH218">
        <v>30789.3</v>
      </c>
      <c r="GI218">
        <v>27953.7</v>
      </c>
      <c r="GJ218">
        <v>34736.1</v>
      </c>
      <c r="GK218">
        <v>33792.1</v>
      </c>
      <c r="GL218">
        <v>40155.800000000003</v>
      </c>
      <c r="GM218">
        <v>38991.9</v>
      </c>
      <c r="GN218">
        <v>2.3167</v>
      </c>
      <c r="GO218">
        <v>1.53003</v>
      </c>
      <c r="GP218">
        <v>0</v>
      </c>
      <c r="GQ218">
        <v>4.0959599999999999E-2</v>
      </c>
      <c r="GR218">
        <v>999.9</v>
      </c>
      <c r="GS218">
        <v>33.104599999999998</v>
      </c>
      <c r="GT218">
        <v>46.3</v>
      </c>
      <c r="GU218">
        <v>44</v>
      </c>
      <c r="GV218">
        <v>41.8626</v>
      </c>
      <c r="GW218">
        <v>50.963700000000003</v>
      </c>
      <c r="GX218">
        <v>43.145000000000003</v>
      </c>
      <c r="GY218">
        <v>1</v>
      </c>
      <c r="GZ218">
        <v>0.71793399999999996</v>
      </c>
      <c r="HA218">
        <v>1.7761899999999999</v>
      </c>
      <c r="HB218">
        <v>20.1968</v>
      </c>
      <c r="HC218">
        <v>5.2119</v>
      </c>
      <c r="HD218">
        <v>11.974</v>
      </c>
      <c r="HE218">
        <v>4.9900500000000001</v>
      </c>
      <c r="HF218">
        <v>3.2925499999999999</v>
      </c>
      <c r="HG218">
        <v>7083.5</v>
      </c>
      <c r="HH218">
        <v>9999</v>
      </c>
      <c r="HI218">
        <v>9999</v>
      </c>
      <c r="HJ218">
        <v>659.4</v>
      </c>
      <c r="HK218">
        <v>4.9713200000000004</v>
      </c>
      <c r="HL218">
        <v>1.8748100000000001</v>
      </c>
      <c r="HM218">
        <v>1.8711</v>
      </c>
      <c r="HN218">
        <v>1.8708800000000001</v>
      </c>
      <c r="HO218">
        <v>1.87531</v>
      </c>
      <c r="HP218">
        <v>1.87205</v>
      </c>
      <c r="HQ218">
        <v>1.8675200000000001</v>
      </c>
      <c r="HR218">
        <v>1.8785099999999999</v>
      </c>
      <c r="HS218">
        <v>0</v>
      </c>
      <c r="HT218">
        <v>0</v>
      </c>
      <c r="HU218">
        <v>0</v>
      </c>
      <c r="HV218">
        <v>0</v>
      </c>
      <c r="HW218" t="s">
        <v>418</v>
      </c>
      <c r="HX218" t="s">
        <v>419</v>
      </c>
      <c r="HY218" t="s">
        <v>420</v>
      </c>
      <c r="HZ218" t="s">
        <v>420</v>
      </c>
      <c r="IA218" t="s">
        <v>420</v>
      </c>
      <c r="IB218" t="s">
        <v>420</v>
      </c>
      <c r="IC218">
        <v>0</v>
      </c>
      <c r="ID218">
        <v>100</v>
      </c>
      <c r="IE218">
        <v>100</v>
      </c>
      <c r="IF218">
        <v>-1.18</v>
      </c>
      <c r="IG218">
        <v>0.44719999999999999</v>
      </c>
      <c r="IH218">
        <v>-1.172199999999918</v>
      </c>
      <c r="II218">
        <v>0</v>
      </c>
      <c r="IJ218">
        <v>0</v>
      </c>
      <c r="IK218">
        <v>0</v>
      </c>
      <c r="IL218">
        <v>0.44723499999999922</v>
      </c>
      <c r="IM218">
        <v>0</v>
      </c>
      <c r="IN218">
        <v>0</v>
      </c>
      <c r="IO218">
        <v>0</v>
      </c>
      <c r="IP218">
        <v>-1</v>
      </c>
      <c r="IQ218">
        <v>-1</v>
      </c>
      <c r="IR218">
        <v>-1</v>
      </c>
      <c r="IS218">
        <v>-1</v>
      </c>
      <c r="IT218">
        <v>193.2</v>
      </c>
      <c r="IU218">
        <v>193.2</v>
      </c>
      <c r="IV218">
        <v>2.7624499999999999</v>
      </c>
      <c r="IW218">
        <v>2.5573700000000001</v>
      </c>
      <c r="IX218">
        <v>1.49902</v>
      </c>
      <c r="IY218">
        <v>2.2766099999999998</v>
      </c>
      <c r="IZ218">
        <v>1.69678</v>
      </c>
      <c r="JA218">
        <v>2.3840300000000001</v>
      </c>
      <c r="JB218">
        <v>46.094700000000003</v>
      </c>
      <c r="JC218">
        <v>13.7643</v>
      </c>
      <c r="JD218">
        <v>18</v>
      </c>
      <c r="JE218">
        <v>709.41399999999999</v>
      </c>
      <c r="JF218">
        <v>270.72199999999998</v>
      </c>
      <c r="JG218">
        <v>29.997399999999999</v>
      </c>
      <c r="JH218">
        <v>36.476599999999998</v>
      </c>
      <c r="JI218">
        <v>30.000399999999999</v>
      </c>
      <c r="JJ218">
        <v>36.207099999999997</v>
      </c>
      <c r="JK218">
        <v>36.213000000000001</v>
      </c>
      <c r="JL218">
        <v>55.342599999999997</v>
      </c>
      <c r="JM218">
        <v>20.631699999999999</v>
      </c>
      <c r="JN218">
        <v>1.97797</v>
      </c>
      <c r="JO218">
        <v>30</v>
      </c>
      <c r="JP218">
        <v>1357.59</v>
      </c>
      <c r="JQ218">
        <v>34.200699999999998</v>
      </c>
      <c r="JR218">
        <v>98.148899999999998</v>
      </c>
      <c r="JS218">
        <v>98.169700000000006</v>
      </c>
    </row>
    <row r="219" spans="1:279" x14ac:dyDescent="0.2">
      <c r="A219">
        <v>204</v>
      </c>
      <c r="B219">
        <v>1657206273.5999999</v>
      </c>
      <c r="C219">
        <v>810.5</v>
      </c>
      <c r="D219" t="s">
        <v>827</v>
      </c>
      <c r="E219" t="s">
        <v>828</v>
      </c>
      <c r="F219">
        <v>4</v>
      </c>
      <c r="G219">
        <v>1657206271.5999999</v>
      </c>
      <c r="H219">
        <f t="shared" si="150"/>
        <v>1.3550926264188762E-3</v>
      </c>
      <c r="I219">
        <f t="shared" si="151"/>
        <v>1.3550926264188763</v>
      </c>
      <c r="J219">
        <f t="shared" si="152"/>
        <v>19.844211548423988</v>
      </c>
      <c r="K219">
        <f t="shared" si="153"/>
        <v>1320.6157142857139</v>
      </c>
      <c r="L219">
        <f t="shared" si="154"/>
        <v>882.36453673490109</v>
      </c>
      <c r="M219">
        <f t="shared" si="155"/>
        <v>89.408838475296307</v>
      </c>
      <c r="N219">
        <f t="shared" si="156"/>
        <v>133.81625413395778</v>
      </c>
      <c r="O219">
        <f t="shared" si="157"/>
        <v>7.8954160854198666E-2</v>
      </c>
      <c r="P219">
        <f t="shared" si="158"/>
        <v>2.7674045763824799</v>
      </c>
      <c r="Q219">
        <f t="shared" si="159"/>
        <v>7.7723779777139151E-2</v>
      </c>
      <c r="R219">
        <f t="shared" si="160"/>
        <v>4.8686310017050274E-2</v>
      </c>
      <c r="S219">
        <f t="shared" si="161"/>
        <v>194.43113961246519</v>
      </c>
      <c r="T219">
        <f t="shared" si="162"/>
        <v>34.677570306861895</v>
      </c>
      <c r="U219">
        <f t="shared" si="163"/>
        <v>33.772371428571432</v>
      </c>
      <c r="V219">
        <f t="shared" si="164"/>
        <v>5.2755423553211944</v>
      </c>
      <c r="W219">
        <f t="shared" si="165"/>
        <v>67.703889083472575</v>
      </c>
      <c r="X219">
        <f t="shared" si="166"/>
        <v>3.5861553481161277</v>
      </c>
      <c r="Y219">
        <f t="shared" si="167"/>
        <v>5.2968232647532751</v>
      </c>
      <c r="Z219">
        <f t="shared" si="168"/>
        <v>1.6893870072050667</v>
      </c>
      <c r="AA219">
        <f t="shared" si="169"/>
        <v>-59.759584825072437</v>
      </c>
      <c r="AB219">
        <f t="shared" si="170"/>
        <v>10.752791597257902</v>
      </c>
      <c r="AC219">
        <f t="shared" si="171"/>
        <v>0.89693620668952379</v>
      </c>
      <c r="AD219">
        <f t="shared" si="172"/>
        <v>146.32128259134018</v>
      </c>
      <c r="AE219">
        <f t="shared" si="173"/>
        <v>29.369598652548138</v>
      </c>
      <c r="AF219">
        <f t="shared" si="174"/>
        <v>1.2570272237241902</v>
      </c>
      <c r="AG219">
        <f t="shared" si="175"/>
        <v>19.844211548423988</v>
      </c>
      <c r="AH219">
        <v>1397.7870531182241</v>
      </c>
      <c r="AI219">
        <v>1371.724606060606</v>
      </c>
      <c r="AJ219">
        <v>1.771373229324082</v>
      </c>
      <c r="AK219">
        <v>65.771731375418483</v>
      </c>
      <c r="AL219">
        <f t="shared" si="176"/>
        <v>1.3550926264188763</v>
      </c>
      <c r="AM219">
        <v>34.260658704211572</v>
      </c>
      <c r="AN219">
        <v>35.40707482517486</v>
      </c>
      <c r="AO219">
        <v>1.107668948515266E-2</v>
      </c>
      <c r="AP219">
        <v>88.071452504573628</v>
      </c>
      <c r="AQ219">
        <v>1</v>
      </c>
      <c r="AR219">
        <v>0</v>
      </c>
      <c r="AS219">
        <f t="shared" si="177"/>
        <v>1</v>
      </c>
      <c r="AT219">
        <f t="shared" si="178"/>
        <v>0</v>
      </c>
      <c r="AU219">
        <f t="shared" si="179"/>
        <v>47200.868493689646</v>
      </c>
      <c r="AV219" t="s">
        <v>413</v>
      </c>
      <c r="AW219" t="s">
        <v>413</v>
      </c>
      <c r="AX219">
        <v>0</v>
      </c>
      <c r="AY219">
        <v>0</v>
      </c>
      <c r="AZ219" t="e">
        <f t="shared" si="180"/>
        <v>#DIV/0!</v>
      </c>
      <c r="BA219">
        <v>0</v>
      </c>
      <c r="BB219" t="s">
        <v>413</v>
      </c>
      <c r="BC219" t="s">
        <v>413</v>
      </c>
      <c r="BD219">
        <v>0</v>
      </c>
      <c r="BE219">
        <v>0</v>
      </c>
      <c r="BF219" t="e">
        <f t="shared" si="181"/>
        <v>#DIV/0!</v>
      </c>
      <c r="BG219">
        <v>0.5</v>
      </c>
      <c r="BH219">
        <f t="shared" si="182"/>
        <v>1009.5299997992042</v>
      </c>
      <c r="BI219">
        <f t="shared" si="183"/>
        <v>19.844211548423988</v>
      </c>
      <c r="BJ219" t="e">
        <f t="shared" si="184"/>
        <v>#DIV/0!</v>
      </c>
      <c r="BK219">
        <f t="shared" si="185"/>
        <v>1.9656881471943388E-2</v>
      </c>
      <c r="BL219" t="e">
        <f t="shared" si="186"/>
        <v>#DIV/0!</v>
      </c>
      <c r="BM219" t="e">
        <f t="shared" si="187"/>
        <v>#DIV/0!</v>
      </c>
      <c r="BN219" t="s">
        <v>413</v>
      </c>
      <c r="BO219">
        <v>0</v>
      </c>
      <c r="BP219" t="e">
        <f t="shared" si="188"/>
        <v>#DIV/0!</v>
      </c>
      <c r="BQ219" t="e">
        <f t="shared" si="189"/>
        <v>#DIV/0!</v>
      </c>
      <c r="BR219" t="e">
        <f t="shared" si="190"/>
        <v>#DIV/0!</v>
      </c>
      <c r="BS219" t="e">
        <f t="shared" si="191"/>
        <v>#DIV/0!</v>
      </c>
      <c r="BT219" t="e">
        <f t="shared" si="192"/>
        <v>#DIV/0!</v>
      </c>
      <c r="BU219" t="e">
        <f t="shared" si="193"/>
        <v>#DIV/0!</v>
      </c>
      <c r="BV219" t="e">
        <f t="shared" si="194"/>
        <v>#DIV/0!</v>
      </c>
      <c r="BW219" t="e">
        <f t="shared" si="195"/>
        <v>#DIV/0!</v>
      </c>
      <c r="BX219" t="s">
        <v>413</v>
      </c>
      <c r="BY219" t="s">
        <v>413</v>
      </c>
      <c r="BZ219" t="s">
        <v>413</v>
      </c>
      <c r="CA219" t="s">
        <v>413</v>
      </c>
      <c r="CB219" t="s">
        <v>413</v>
      </c>
      <c r="CC219" t="s">
        <v>413</v>
      </c>
      <c r="CD219" t="s">
        <v>413</v>
      </c>
      <c r="CE219" t="s">
        <v>413</v>
      </c>
      <c r="CF219">
        <v>251</v>
      </c>
      <c r="CG219">
        <v>1000</v>
      </c>
      <c r="CH219" t="s">
        <v>414</v>
      </c>
      <c r="CI219">
        <v>8.5</v>
      </c>
      <c r="CJ219">
        <v>1.992</v>
      </c>
      <c r="CK219">
        <v>33.67</v>
      </c>
      <c r="CL219">
        <v>2.6106759999999999E-5</v>
      </c>
      <c r="CM219">
        <v>3.7014436000000001E-4</v>
      </c>
      <c r="CN219">
        <v>1.8797999360000001E-2</v>
      </c>
      <c r="CO219">
        <v>1.9799999999999999E-4</v>
      </c>
      <c r="CP219">
        <f t="shared" si="196"/>
        <v>1200.028571428571</v>
      </c>
      <c r="CQ219">
        <f t="shared" si="197"/>
        <v>1009.5299997992042</v>
      </c>
      <c r="CR219">
        <f t="shared" si="198"/>
        <v>0.84125496995243354</v>
      </c>
      <c r="CS219">
        <f t="shared" si="199"/>
        <v>0.16202209200819703</v>
      </c>
      <c r="CT219">
        <v>6</v>
      </c>
      <c r="CU219">
        <v>0.5</v>
      </c>
      <c r="CV219" t="s">
        <v>415</v>
      </c>
      <c r="CW219">
        <v>2</v>
      </c>
      <c r="CX219" t="b">
        <v>1</v>
      </c>
      <c r="CY219">
        <v>1657206271.5999999</v>
      </c>
      <c r="CZ219">
        <v>1320.6157142857139</v>
      </c>
      <c r="DA219">
        <v>1349.242857142857</v>
      </c>
      <c r="DB219">
        <v>35.39131428571428</v>
      </c>
      <c r="DC219">
        <v>34.272657142857142</v>
      </c>
      <c r="DD219">
        <v>1321.787142857143</v>
      </c>
      <c r="DE219">
        <v>34.944085714285713</v>
      </c>
      <c r="DF219">
        <v>650.35442857142857</v>
      </c>
      <c r="DG219">
        <v>101.2287142857143</v>
      </c>
      <c r="DH219">
        <v>9.9971028571428575E-2</v>
      </c>
      <c r="DI219">
        <v>33.844442857142852</v>
      </c>
      <c r="DJ219">
        <v>999.89999999999986</v>
      </c>
      <c r="DK219">
        <v>33.772371428571432</v>
      </c>
      <c r="DL219">
        <v>0</v>
      </c>
      <c r="DM219">
        <v>0</v>
      </c>
      <c r="DN219">
        <v>8992.59</v>
      </c>
      <c r="DO219">
        <v>0</v>
      </c>
      <c r="DP219">
        <v>1392.811428571428</v>
      </c>
      <c r="DQ219">
        <v>-28.627300000000002</v>
      </c>
      <c r="DR219">
        <v>1369.068571428571</v>
      </c>
      <c r="DS219">
        <v>1397.1242857142861</v>
      </c>
      <c r="DT219">
        <v>1.1186557142857141</v>
      </c>
      <c r="DU219">
        <v>1349.242857142857</v>
      </c>
      <c r="DV219">
        <v>34.272657142857142</v>
      </c>
      <c r="DW219">
        <v>3.582627142857143</v>
      </c>
      <c r="DX219">
        <v>3.4693842857142849</v>
      </c>
      <c r="DY219">
        <v>27.016471428571421</v>
      </c>
      <c r="DZ219">
        <v>26.470671428571421</v>
      </c>
      <c r="EA219">
        <v>1200.028571428571</v>
      </c>
      <c r="EB219">
        <v>0.95799571428571439</v>
      </c>
      <c r="EC219">
        <v>4.2004571428571433E-2</v>
      </c>
      <c r="ED219">
        <v>0</v>
      </c>
      <c r="EE219">
        <v>551.54242857142867</v>
      </c>
      <c r="EF219">
        <v>5.0001600000000002</v>
      </c>
      <c r="EG219">
        <v>7972.5257142857135</v>
      </c>
      <c r="EH219">
        <v>9515.3842857142863</v>
      </c>
      <c r="EI219">
        <v>47.704999999999998</v>
      </c>
      <c r="EJ219">
        <v>50.375</v>
      </c>
      <c r="EK219">
        <v>48.999714285714283</v>
      </c>
      <c r="EL219">
        <v>49.035428571428568</v>
      </c>
      <c r="EM219">
        <v>49.517714285714291</v>
      </c>
      <c r="EN219">
        <v>1144.828571428571</v>
      </c>
      <c r="EO219">
        <v>50.2</v>
      </c>
      <c r="EP219">
        <v>0</v>
      </c>
      <c r="EQ219">
        <v>610854.29999995232</v>
      </c>
      <c r="ER219">
        <v>0</v>
      </c>
      <c r="ES219">
        <v>551.32642307692299</v>
      </c>
      <c r="ET219">
        <v>2.9718632422524212</v>
      </c>
      <c r="EU219">
        <v>1092.352477423477</v>
      </c>
      <c r="EV219">
        <v>7857.4049999999997</v>
      </c>
      <c r="EW219">
        <v>15</v>
      </c>
      <c r="EX219">
        <v>1657194677</v>
      </c>
      <c r="EY219" t="s">
        <v>416</v>
      </c>
      <c r="EZ219">
        <v>1657194677</v>
      </c>
      <c r="FA219">
        <v>1657194677</v>
      </c>
      <c r="FB219">
        <v>4</v>
      </c>
      <c r="FC219">
        <v>-0.154</v>
      </c>
      <c r="FD219">
        <v>6.0000000000000001E-3</v>
      </c>
      <c r="FE219">
        <v>-1.1719999999999999</v>
      </c>
      <c r="FF219">
        <v>0.44700000000000001</v>
      </c>
      <c r="FG219">
        <v>415</v>
      </c>
      <c r="FH219">
        <v>30</v>
      </c>
      <c r="FI219">
        <v>0.27</v>
      </c>
      <c r="FJ219">
        <v>0.12</v>
      </c>
      <c r="FK219">
        <v>-28.491219512195119</v>
      </c>
      <c r="FL219">
        <v>-1.1144508710801171</v>
      </c>
      <c r="FM219">
        <v>0.12522624251488271</v>
      </c>
      <c r="FN219">
        <v>0</v>
      </c>
      <c r="FO219">
        <v>551.14344117647067</v>
      </c>
      <c r="FP219">
        <v>2.7814667680609841</v>
      </c>
      <c r="FQ219">
        <v>0.36174635175821312</v>
      </c>
      <c r="FR219">
        <v>0</v>
      </c>
      <c r="FS219">
        <v>1.185280243902439</v>
      </c>
      <c r="FT219">
        <v>-0.36246836236933472</v>
      </c>
      <c r="FU219">
        <v>4.2506093938301723E-2</v>
      </c>
      <c r="FV219">
        <v>0</v>
      </c>
      <c r="FW219">
        <v>0</v>
      </c>
      <c r="FX219">
        <v>3</v>
      </c>
      <c r="FY219" t="s">
        <v>425</v>
      </c>
      <c r="FZ219">
        <v>3.3686799999999999</v>
      </c>
      <c r="GA219">
        <v>2.8936099999999998</v>
      </c>
      <c r="GB219">
        <v>0.21635099999999999</v>
      </c>
      <c r="GC219">
        <v>0.22190699999999999</v>
      </c>
      <c r="GD219">
        <v>0.14435200000000001</v>
      </c>
      <c r="GE219">
        <v>0.143956</v>
      </c>
      <c r="GF219">
        <v>26978.3</v>
      </c>
      <c r="GG219">
        <v>23320.6</v>
      </c>
      <c r="GH219">
        <v>30789.200000000001</v>
      </c>
      <c r="GI219">
        <v>27953</v>
      </c>
      <c r="GJ219">
        <v>34731.300000000003</v>
      </c>
      <c r="GK219">
        <v>33789.300000000003</v>
      </c>
      <c r="GL219">
        <v>40155.4</v>
      </c>
      <c r="GM219">
        <v>38991</v>
      </c>
      <c r="GN219">
        <v>2.3165</v>
      </c>
      <c r="GO219">
        <v>1.5298799999999999</v>
      </c>
      <c r="GP219">
        <v>0</v>
      </c>
      <c r="GQ219">
        <v>4.0940900000000002E-2</v>
      </c>
      <c r="GR219">
        <v>999.9</v>
      </c>
      <c r="GS219">
        <v>33.1128</v>
      </c>
      <c r="GT219">
        <v>46.3</v>
      </c>
      <c r="GU219">
        <v>44</v>
      </c>
      <c r="GV219">
        <v>41.860700000000001</v>
      </c>
      <c r="GW219">
        <v>50.993699999999997</v>
      </c>
      <c r="GX219">
        <v>43.036900000000003</v>
      </c>
      <c r="GY219">
        <v>1</v>
      </c>
      <c r="GZ219">
        <v>0.71811499999999995</v>
      </c>
      <c r="HA219">
        <v>1.76837</v>
      </c>
      <c r="HB219">
        <v>20.196999999999999</v>
      </c>
      <c r="HC219">
        <v>5.2115999999999998</v>
      </c>
      <c r="HD219">
        <v>11.974</v>
      </c>
      <c r="HE219">
        <v>4.9901499999999999</v>
      </c>
      <c r="HF219">
        <v>3.2926199999999999</v>
      </c>
      <c r="HG219">
        <v>7083.5</v>
      </c>
      <c r="HH219">
        <v>9999</v>
      </c>
      <c r="HI219">
        <v>9999</v>
      </c>
      <c r="HJ219">
        <v>659.4</v>
      </c>
      <c r="HK219">
        <v>4.97133</v>
      </c>
      <c r="HL219">
        <v>1.8748</v>
      </c>
      <c r="HM219">
        <v>1.8711199999999999</v>
      </c>
      <c r="HN219">
        <v>1.8708800000000001</v>
      </c>
      <c r="HO219">
        <v>1.87531</v>
      </c>
      <c r="HP219">
        <v>1.8720699999999999</v>
      </c>
      <c r="HQ219">
        <v>1.8675200000000001</v>
      </c>
      <c r="HR219">
        <v>1.8785099999999999</v>
      </c>
      <c r="HS219">
        <v>0</v>
      </c>
      <c r="HT219">
        <v>0</v>
      </c>
      <c r="HU219">
        <v>0</v>
      </c>
      <c r="HV219">
        <v>0</v>
      </c>
      <c r="HW219" t="s">
        <v>418</v>
      </c>
      <c r="HX219" t="s">
        <v>419</v>
      </c>
      <c r="HY219" t="s">
        <v>420</v>
      </c>
      <c r="HZ219" t="s">
        <v>420</v>
      </c>
      <c r="IA219" t="s">
        <v>420</v>
      </c>
      <c r="IB219" t="s">
        <v>420</v>
      </c>
      <c r="IC219">
        <v>0</v>
      </c>
      <c r="ID219">
        <v>100</v>
      </c>
      <c r="IE219">
        <v>100</v>
      </c>
      <c r="IF219">
        <v>-1.17</v>
      </c>
      <c r="IG219">
        <v>0.44729999999999998</v>
      </c>
      <c r="IH219">
        <v>-1.172199999999918</v>
      </c>
      <c r="II219">
        <v>0</v>
      </c>
      <c r="IJ219">
        <v>0</v>
      </c>
      <c r="IK219">
        <v>0</v>
      </c>
      <c r="IL219">
        <v>0.44723499999999922</v>
      </c>
      <c r="IM219">
        <v>0</v>
      </c>
      <c r="IN219">
        <v>0</v>
      </c>
      <c r="IO219">
        <v>0</v>
      </c>
      <c r="IP219">
        <v>-1</v>
      </c>
      <c r="IQ219">
        <v>-1</v>
      </c>
      <c r="IR219">
        <v>-1</v>
      </c>
      <c r="IS219">
        <v>-1</v>
      </c>
      <c r="IT219">
        <v>193.3</v>
      </c>
      <c r="IU219">
        <v>193.3</v>
      </c>
      <c r="IV219">
        <v>2.7734399999999999</v>
      </c>
      <c r="IW219">
        <v>2.5549300000000001</v>
      </c>
      <c r="IX219">
        <v>1.49902</v>
      </c>
      <c r="IY219">
        <v>2.2778299999999998</v>
      </c>
      <c r="IZ219">
        <v>1.69678</v>
      </c>
      <c r="JA219">
        <v>2.3950200000000001</v>
      </c>
      <c r="JB219">
        <v>46.094700000000003</v>
      </c>
      <c r="JC219">
        <v>13.7643</v>
      </c>
      <c r="JD219">
        <v>18</v>
      </c>
      <c r="JE219">
        <v>709.29399999999998</v>
      </c>
      <c r="JF219">
        <v>270.67</v>
      </c>
      <c r="JG219">
        <v>29.997699999999998</v>
      </c>
      <c r="JH219">
        <v>36.481499999999997</v>
      </c>
      <c r="JI219">
        <v>30.000299999999999</v>
      </c>
      <c r="JJ219">
        <v>36.211300000000001</v>
      </c>
      <c r="JK219">
        <v>36.217199999999998</v>
      </c>
      <c r="JL219">
        <v>55.569400000000002</v>
      </c>
      <c r="JM219">
        <v>20.631699999999999</v>
      </c>
      <c r="JN219">
        <v>1.97797</v>
      </c>
      <c r="JO219">
        <v>30</v>
      </c>
      <c r="JP219">
        <v>1364.27</v>
      </c>
      <c r="JQ219">
        <v>34.200699999999998</v>
      </c>
      <c r="JR219">
        <v>98.148099999999999</v>
      </c>
      <c r="JS219">
        <v>98.167299999999997</v>
      </c>
    </row>
    <row r="220" spans="1:279" x14ac:dyDescent="0.2">
      <c r="A220">
        <v>205</v>
      </c>
      <c r="B220">
        <v>1657206277.5999999</v>
      </c>
      <c r="C220">
        <v>814.5</v>
      </c>
      <c r="D220" t="s">
        <v>829</v>
      </c>
      <c r="E220" t="s">
        <v>830</v>
      </c>
      <c r="F220">
        <v>4</v>
      </c>
      <c r="G220">
        <v>1657206275.2874999</v>
      </c>
      <c r="H220">
        <f t="shared" si="150"/>
        <v>1.3453891264986455E-3</v>
      </c>
      <c r="I220">
        <f t="shared" si="151"/>
        <v>1.3453891264986455</v>
      </c>
      <c r="J220">
        <f t="shared" si="152"/>
        <v>19.965313510248212</v>
      </c>
      <c r="K220">
        <f t="shared" si="153"/>
        <v>1326.8462500000001</v>
      </c>
      <c r="L220">
        <f t="shared" si="154"/>
        <v>883.48663231282728</v>
      </c>
      <c r="M220">
        <f t="shared" si="155"/>
        <v>89.520756531233346</v>
      </c>
      <c r="N220">
        <f t="shared" si="156"/>
        <v>134.44490924518249</v>
      </c>
      <c r="O220">
        <f t="shared" si="157"/>
        <v>7.84586239481007E-2</v>
      </c>
      <c r="P220">
        <f t="shared" si="158"/>
        <v>2.7705768937448876</v>
      </c>
      <c r="Q220">
        <f t="shared" si="159"/>
        <v>7.7244878750155538E-2</v>
      </c>
      <c r="R220">
        <f t="shared" si="160"/>
        <v>4.8385535279596818E-2</v>
      </c>
      <c r="S220">
        <f t="shared" si="161"/>
        <v>194.43231036244805</v>
      </c>
      <c r="T220">
        <f t="shared" si="162"/>
        <v>34.672340541005944</v>
      </c>
      <c r="U220">
        <f t="shared" si="163"/>
        <v>33.776200000000003</v>
      </c>
      <c r="V220">
        <f t="shared" si="164"/>
        <v>5.2766709646587255</v>
      </c>
      <c r="W220">
        <f t="shared" si="165"/>
        <v>67.785100907542954</v>
      </c>
      <c r="X220">
        <f t="shared" si="166"/>
        <v>3.5890526373883</v>
      </c>
      <c r="Y220">
        <f t="shared" si="167"/>
        <v>5.2947514857043148</v>
      </c>
      <c r="Z220">
        <f t="shared" si="168"/>
        <v>1.6876183272704255</v>
      </c>
      <c r="AA220">
        <f t="shared" si="169"/>
        <v>-59.331660478590265</v>
      </c>
      <c r="AB220">
        <f t="shared" si="170"/>
        <v>9.1468825748348142</v>
      </c>
      <c r="AC220">
        <f t="shared" si="171"/>
        <v>0.76209503207186946</v>
      </c>
      <c r="AD220">
        <f t="shared" si="172"/>
        <v>145.00962749076447</v>
      </c>
      <c r="AE220">
        <f t="shared" si="173"/>
        <v>29.345486063698516</v>
      </c>
      <c r="AF220">
        <f t="shared" si="174"/>
        <v>1.2787730542357818</v>
      </c>
      <c r="AG220">
        <f t="shared" si="175"/>
        <v>19.965313510248212</v>
      </c>
      <c r="AH220">
        <v>1404.8012189091551</v>
      </c>
      <c r="AI220">
        <v>1378.733575757575</v>
      </c>
      <c r="AJ220">
        <v>1.7437684757938501</v>
      </c>
      <c r="AK220">
        <v>65.771731375418483</v>
      </c>
      <c r="AL220">
        <f t="shared" si="176"/>
        <v>1.3453891264986455</v>
      </c>
      <c r="AM220">
        <v>34.279292871108247</v>
      </c>
      <c r="AN220">
        <v>35.4303937062937</v>
      </c>
      <c r="AO220">
        <v>8.5913168635297667E-3</v>
      </c>
      <c r="AP220">
        <v>88.071452504573628</v>
      </c>
      <c r="AQ220">
        <v>1</v>
      </c>
      <c r="AR220">
        <v>0</v>
      </c>
      <c r="AS220">
        <f t="shared" si="177"/>
        <v>1</v>
      </c>
      <c r="AT220">
        <f t="shared" si="178"/>
        <v>0</v>
      </c>
      <c r="AU220">
        <f t="shared" si="179"/>
        <v>47289.007189656128</v>
      </c>
      <c r="AV220" t="s">
        <v>413</v>
      </c>
      <c r="AW220" t="s">
        <v>413</v>
      </c>
      <c r="AX220">
        <v>0</v>
      </c>
      <c r="AY220">
        <v>0</v>
      </c>
      <c r="AZ220" t="e">
        <f t="shared" si="180"/>
        <v>#DIV/0!</v>
      </c>
      <c r="BA220">
        <v>0</v>
      </c>
      <c r="BB220" t="s">
        <v>413</v>
      </c>
      <c r="BC220" t="s">
        <v>413</v>
      </c>
      <c r="BD220">
        <v>0</v>
      </c>
      <c r="BE220">
        <v>0</v>
      </c>
      <c r="BF220" t="e">
        <f t="shared" si="181"/>
        <v>#DIV/0!</v>
      </c>
      <c r="BG220">
        <v>0.5</v>
      </c>
      <c r="BH220">
        <f t="shared" si="182"/>
        <v>1009.5354747991959</v>
      </c>
      <c r="BI220">
        <f t="shared" si="183"/>
        <v>19.965313510248212</v>
      </c>
      <c r="BJ220" t="e">
        <f t="shared" si="184"/>
        <v>#DIV/0!</v>
      </c>
      <c r="BK220">
        <f t="shared" si="185"/>
        <v>1.9776732971389106E-2</v>
      </c>
      <c r="BL220" t="e">
        <f t="shared" si="186"/>
        <v>#DIV/0!</v>
      </c>
      <c r="BM220" t="e">
        <f t="shared" si="187"/>
        <v>#DIV/0!</v>
      </c>
      <c r="BN220" t="s">
        <v>413</v>
      </c>
      <c r="BO220">
        <v>0</v>
      </c>
      <c r="BP220" t="e">
        <f t="shared" si="188"/>
        <v>#DIV/0!</v>
      </c>
      <c r="BQ220" t="e">
        <f t="shared" si="189"/>
        <v>#DIV/0!</v>
      </c>
      <c r="BR220" t="e">
        <f t="shared" si="190"/>
        <v>#DIV/0!</v>
      </c>
      <c r="BS220" t="e">
        <f t="shared" si="191"/>
        <v>#DIV/0!</v>
      </c>
      <c r="BT220" t="e">
        <f t="shared" si="192"/>
        <v>#DIV/0!</v>
      </c>
      <c r="BU220" t="e">
        <f t="shared" si="193"/>
        <v>#DIV/0!</v>
      </c>
      <c r="BV220" t="e">
        <f t="shared" si="194"/>
        <v>#DIV/0!</v>
      </c>
      <c r="BW220" t="e">
        <f t="shared" si="195"/>
        <v>#DIV/0!</v>
      </c>
      <c r="BX220" t="s">
        <v>413</v>
      </c>
      <c r="BY220" t="s">
        <v>413</v>
      </c>
      <c r="BZ220" t="s">
        <v>413</v>
      </c>
      <c r="CA220" t="s">
        <v>413</v>
      </c>
      <c r="CB220" t="s">
        <v>413</v>
      </c>
      <c r="CC220" t="s">
        <v>413</v>
      </c>
      <c r="CD220" t="s">
        <v>413</v>
      </c>
      <c r="CE220" t="s">
        <v>413</v>
      </c>
      <c r="CF220">
        <v>251</v>
      </c>
      <c r="CG220">
        <v>1000</v>
      </c>
      <c r="CH220" t="s">
        <v>414</v>
      </c>
      <c r="CI220">
        <v>8.5</v>
      </c>
      <c r="CJ220">
        <v>1.992</v>
      </c>
      <c r="CK220">
        <v>33.67</v>
      </c>
      <c r="CL220">
        <v>2.6106759999999999E-5</v>
      </c>
      <c r="CM220">
        <v>3.7014436000000001E-4</v>
      </c>
      <c r="CN220">
        <v>1.8797999360000001E-2</v>
      </c>
      <c r="CO220">
        <v>1.9799999999999999E-4</v>
      </c>
      <c r="CP220">
        <f t="shared" si="196"/>
        <v>1200.0350000000001</v>
      </c>
      <c r="CQ220">
        <f t="shared" si="197"/>
        <v>1009.5354747991959</v>
      </c>
      <c r="CR220">
        <f t="shared" si="198"/>
        <v>0.84125502572774613</v>
      </c>
      <c r="CS220">
        <f t="shared" si="199"/>
        <v>0.16202219965455011</v>
      </c>
      <c r="CT220">
        <v>6</v>
      </c>
      <c r="CU220">
        <v>0.5</v>
      </c>
      <c r="CV220" t="s">
        <v>415</v>
      </c>
      <c r="CW220">
        <v>2</v>
      </c>
      <c r="CX220" t="b">
        <v>1</v>
      </c>
      <c r="CY220">
        <v>1657206275.2874999</v>
      </c>
      <c r="CZ220">
        <v>1326.8462500000001</v>
      </c>
      <c r="DA220">
        <v>1355.4849999999999</v>
      </c>
      <c r="DB220">
        <v>35.420612499999997</v>
      </c>
      <c r="DC220">
        <v>34.282637499999993</v>
      </c>
      <c r="DD220">
        <v>1328.02</v>
      </c>
      <c r="DE220">
        <v>34.973412500000002</v>
      </c>
      <c r="DF220">
        <v>650.35425000000009</v>
      </c>
      <c r="DG220">
        <v>101.22675</v>
      </c>
      <c r="DH220">
        <v>9.9917837499999995E-2</v>
      </c>
      <c r="DI220">
        <v>33.8374375</v>
      </c>
      <c r="DJ220">
        <v>999.9</v>
      </c>
      <c r="DK220">
        <v>33.776200000000003</v>
      </c>
      <c r="DL220">
        <v>0</v>
      </c>
      <c r="DM220">
        <v>0</v>
      </c>
      <c r="DN220">
        <v>9009.6099999999988</v>
      </c>
      <c r="DO220">
        <v>0</v>
      </c>
      <c r="DP220">
        <v>1580.845</v>
      </c>
      <c r="DQ220">
        <v>-28.63955</v>
      </c>
      <c r="DR220">
        <v>1375.5675000000001</v>
      </c>
      <c r="DS220">
        <v>1403.60625</v>
      </c>
      <c r="DT220">
        <v>1.1379999999999999</v>
      </c>
      <c r="DU220">
        <v>1355.4849999999999</v>
      </c>
      <c r="DV220">
        <v>34.282637499999993</v>
      </c>
      <c r="DW220">
        <v>3.5855174999999999</v>
      </c>
      <c r="DX220">
        <v>3.4703187500000001</v>
      </c>
      <c r="DY220">
        <v>27.030225000000002</v>
      </c>
      <c r="DZ220">
        <v>26.475262499999999</v>
      </c>
      <c r="EA220">
        <v>1200.0350000000001</v>
      </c>
      <c r="EB220">
        <v>0.95799237500000001</v>
      </c>
      <c r="EC220">
        <v>4.2007849999999999E-2</v>
      </c>
      <c r="ED220">
        <v>0</v>
      </c>
      <c r="EE220">
        <v>551.88274999999999</v>
      </c>
      <c r="EF220">
        <v>5.0001600000000002</v>
      </c>
      <c r="EG220">
        <v>8129.0212499999998</v>
      </c>
      <c r="EH220">
        <v>9515.4437499999985</v>
      </c>
      <c r="EI220">
        <v>47.718499999999999</v>
      </c>
      <c r="EJ220">
        <v>50.375</v>
      </c>
      <c r="EK220">
        <v>48.992125000000001</v>
      </c>
      <c r="EL220">
        <v>49.015500000000003</v>
      </c>
      <c r="EM220">
        <v>49.507624999999997</v>
      </c>
      <c r="EN220">
        <v>1144.8325</v>
      </c>
      <c r="EO220">
        <v>50.202500000000001</v>
      </c>
      <c r="EP220">
        <v>0</v>
      </c>
      <c r="EQ220">
        <v>610858.5</v>
      </c>
      <c r="ER220">
        <v>0</v>
      </c>
      <c r="ES220">
        <v>551.60428000000002</v>
      </c>
      <c r="ET220">
        <v>3.2469230813860932</v>
      </c>
      <c r="EU220">
        <v>1753.788461528369</v>
      </c>
      <c r="EV220">
        <v>7964.4892</v>
      </c>
      <c r="EW220">
        <v>15</v>
      </c>
      <c r="EX220">
        <v>1657194677</v>
      </c>
      <c r="EY220" t="s">
        <v>416</v>
      </c>
      <c r="EZ220">
        <v>1657194677</v>
      </c>
      <c r="FA220">
        <v>1657194677</v>
      </c>
      <c r="FB220">
        <v>4</v>
      </c>
      <c r="FC220">
        <v>-0.154</v>
      </c>
      <c r="FD220">
        <v>6.0000000000000001E-3</v>
      </c>
      <c r="FE220">
        <v>-1.1719999999999999</v>
      </c>
      <c r="FF220">
        <v>0.44700000000000001</v>
      </c>
      <c r="FG220">
        <v>415</v>
      </c>
      <c r="FH220">
        <v>30</v>
      </c>
      <c r="FI220">
        <v>0.27</v>
      </c>
      <c r="FJ220">
        <v>0.12</v>
      </c>
      <c r="FK220">
        <v>-28.559365853658541</v>
      </c>
      <c r="FL220">
        <v>-0.62636864111496471</v>
      </c>
      <c r="FM220">
        <v>7.5260845939893239E-2</v>
      </c>
      <c r="FN220">
        <v>0</v>
      </c>
      <c r="FO220">
        <v>551.36120588235292</v>
      </c>
      <c r="FP220">
        <v>3.2298395721524078</v>
      </c>
      <c r="FQ220">
        <v>0.38521306399352112</v>
      </c>
      <c r="FR220">
        <v>0</v>
      </c>
      <c r="FS220">
        <v>1.1700139024390239</v>
      </c>
      <c r="FT220">
        <v>-0.37624202090591907</v>
      </c>
      <c r="FU220">
        <v>4.3351518435051688E-2</v>
      </c>
      <c r="FV220">
        <v>0</v>
      </c>
      <c r="FW220">
        <v>0</v>
      </c>
      <c r="FX220">
        <v>3</v>
      </c>
      <c r="FY220" t="s">
        <v>425</v>
      </c>
      <c r="FZ220">
        <v>3.3685700000000001</v>
      </c>
      <c r="GA220">
        <v>2.89384</v>
      </c>
      <c r="GB220">
        <v>0.217028</v>
      </c>
      <c r="GC220">
        <v>0.22258600000000001</v>
      </c>
      <c r="GD220">
        <v>0.14441699999999999</v>
      </c>
      <c r="GE220">
        <v>0.14397499999999999</v>
      </c>
      <c r="GF220">
        <v>26954.3</v>
      </c>
      <c r="GG220">
        <v>23300.400000000001</v>
      </c>
      <c r="GH220">
        <v>30788.5</v>
      </c>
      <c r="GI220">
        <v>27953.4</v>
      </c>
      <c r="GJ220">
        <v>34728</v>
      </c>
      <c r="GK220">
        <v>33788.9</v>
      </c>
      <c r="GL220">
        <v>40154.6</v>
      </c>
      <c r="GM220">
        <v>38991.5</v>
      </c>
      <c r="GN220">
        <v>2.3165</v>
      </c>
      <c r="GO220">
        <v>1.53007</v>
      </c>
      <c r="GP220">
        <v>0</v>
      </c>
      <c r="GQ220">
        <v>4.0363499999999997E-2</v>
      </c>
      <c r="GR220">
        <v>999.9</v>
      </c>
      <c r="GS220">
        <v>33.119900000000001</v>
      </c>
      <c r="GT220">
        <v>46.3</v>
      </c>
      <c r="GU220">
        <v>44</v>
      </c>
      <c r="GV220">
        <v>41.865400000000001</v>
      </c>
      <c r="GW220">
        <v>50.843699999999998</v>
      </c>
      <c r="GX220">
        <v>43.125</v>
      </c>
      <c r="GY220">
        <v>1</v>
      </c>
      <c r="GZ220">
        <v>0.71821599999999997</v>
      </c>
      <c r="HA220">
        <v>1.7586299999999999</v>
      </c>
      <c r="HB220">
        <v>20.196999999999999</v>
      </c>
      <c r="HC220">
        <v>5.2123499999999998</v>
      </c>
      <c r="HD220">
        <v>11.974</v>
      </c>
      <c r="HE220">
        <v>4.9902499999999996</v>
      </c>
      <c r="HF220">
        <v>3.2926500000000001</v>
      </c>
      <c r="HG220">
        <v>7083.7</v>
      </c>
      <c r="HH220">
        <v>9999</v>
      </c>
      <c r="HI220">
        <v>9999</v>
      </c>
      <c r="HJ220">
        <v>659.4</v>
      </c>
      <c r="HK220">
        <v>4.9713399999999996</v>
      </c>
      <c r="HL220">
        <v>1.8748400000000001</v>
      </c>
      <c r="HM220">
        <v>1.8711</v>
      </c>
      <c r="HN220">
        <v>1.8708800000000001</v>
      </c>
      <c r="HO220">
        <v>1.87531</v>
      </c>
      <c r="HP220">
        <v>1.87209</v>
      </c>
      <c r="HQ220">
        <v>1.8675200000000001</v>
      </c>
      <c r="HR220">
        <v>1.8785099999999999</v>
      </c>
      <c r="HS220">
        <v>0</v>
      </c>
      <c r="HT220">
        <v>0</v>
      </c>
      <c r="HU220">
        <v>0</v>
      </c>
      <c r="HV220">
        <v>0</v>
      </c>
      <c r="HW220" t="s">
        <v>418</v>
      </c>
      <c r="HX220" t="s">
        <v>419</v>
      </c>
      <c r="HY220" t="s">
        <v>420</v>
      </c>
      <c r="HZ220" t="s">
        <v>420</v>
      </c>
      <c r="IA220" t="s">
        <v>420</v>
      </c>
      <c r="IB220" t="s">
        <v>420</v>
      </c>
      <c r="IC220">
        <v>0</v>
      </c>
      <c r="ID220">
        <v>100</v>
      </c>
      <c r="IE220">
        <v>100</v>
      </c>
      <c r="IF220">
        <v>-1.17</v>
      </c>
      <c r="IG220">
        <v>0.44719999999999999</v>
      </c>
      <c r="IH220">
        <v>-1.172199999999918</v>
      </c>
      <c r="II220">
        <v>0</v>
      </c>
      <c r="IJ220">
        <v>0</v>
      </c>
      <c r="IK220">
        <v>0</v>
      </c>
      <c r="IL220">
        <v>0.44723499999999922</v>
      </c>
      <c r="IM220">
        <v>0</v>
      </c>
      <c r="IN220">
        <v>0</v>
      </c>
      <c r="IO220">
        <v>0</v>
      </c>
      <c r="IP220">
        <v>-1</v>
      </c>
      <c r="IQ220">
        <v>-1</v>
      </c>
      <c r="IR220">
        <v>-1</v>
      </c>
      <c r="IS220">
        <v>-1</v>
      </c>
      <c r="IT220">
        <v>193.3</v>
      </c>
      <c r="IU220">
        <v>193.3</v>
      </c>
      <c r="IV220">
        <v>2.7856399999999999</v>
      </c>
      <c r="IW220">
        <v>2.5561500000000001</v>
      </c>
      <c r="IX220">
        <v>1.49902</v>
      </c>
      <c r="IY220">
        <v>2.2778299999999998</v>
      </c>
      <c r="IZ220">
        <v>1.69678</v>
      </c>
      <c r="JA220">
        <v>2.3999000000000001</v>
      </c>
      <c r="JB220">
        <v>46.123699999999999</v>
      </c>
      <c r="JC220">
        <v>13.7643</v>
      </c>
      <c r="JD220">
        <v>18</v>
      </c>
      <c r="JE220">
        <v>709.33600000000001</v>
      </c>
      <c r="JF220">
        <v>270.77800000000002</v>
      </c>
      <c r="JG220">
        <v>29.997499999999999</v>
      </c>
      <c r="JH220">
        <v>36.485999999999997</v>
      </c>
      <c r="JI220">
        <v>30.000299999999999</v>
      </c>
      <c r="JJ220">
        <v>36.2151</v>
      </c>
      <c r="JK220">
        <v>36.220500000000001</v>
      </c>
      <c r="JL220">
        <v>55.795099999999998</v>
      </c>
      <c r="JM220">
        <v>20.631699999999999</v>
      </c>
      <c r="JN220">
        <v>1.97797</v>
      </c>
      <c r="JO220">
        <v>30</v>
      </c>
      <c r="JP220">
        <v>1370.95</v>
      </c>
      <c r="JQ220">
        <v>34.195599999999999</v>
      </c>
      <c r="JR220">
        <v>98.146000000000001</v>
      </c>
      <c r="JS220">
        <v>98.168700000000001</v>
      </c>
    </row>
    <row r="221" spans="1:279" x14ac:dyDescent="0.2">
      <c r="A221">
        <v>206</v>
      </c>
      <c r="B221">
        <v>1657206281.5999999</v>
      </c>
      <c r="C221">
        <v>818.5</v>
      </c>
      <c r="D221" t="s">
        <v>831</v>
      </c>
      <c r="E221" t="s">
        <v>832</v>
      </c>
      <c r="F221">
        <v>4</v>
      </c>
      <c r="G221">
        <v>1657206279.5999999</v>
      </c>
      <c r="H221">
        <f t="shared" si="150"/>
        <v>1.3363462888387231E-3</v>
      </c>
      <c r="I221">
        <f t="shared" si="151"/>
        <v>1.3363462888387232</v>
      </c>
      <c r="J221">
        <f t="shared" si="152"/>
        <v>20.034876807752607</v>
      </c>
      <c r="K221">
        <f t="shared" si="153"/>
        <v>1334.0542857142859</v>
      </c>
      <c r="L221">
        <f t="shared" si="154"/>
        <v>887.3034250759514</v>
      </c>
      <c r="M221">
        <f t="shared" si="155"/>
        <v>89.907683442554955</v>
      </c>
      <c r="N221">
        <f t="shared" si="156"/>
        <v>135.17555215671237</v>
      </c>
      <c r="O221">
        <f t="shared" si="157"/>
        <v>7.8100965086599264E-2</v>
      </c>
      <c r="P221">
        <f t="shared" si="158"/>
        <v>2.7714249961598729</v>
      </c>
      <c r="Q221">
        <f t="shared" si="159"/>
        <v>7.6898531051892802E-2</v>
      </c>
      <c r="R221">
        <f t="shared" si="160"/>
        <v>4.8168073685418686E-2</v>
      </c>
      <c r="S221">
        <f t="shared" si="161"/>
        <v>194.42133561244543</v>
      </c>
      <c r="T221">
        <f t="shared" si="162"/>
        <v>34.673849282537887</v>
      </c>
      <c r="U221">
        <f t="shared" si="163"/>
        <v>33.77072857142857</v>
      </c>
      <c r="V221">
        <f t="shared" si="164"/>
        <v>5.2750581283770872</v>
      </c>
      <c r="W221">
        <f t="shared" si="165"/>
        <v>67.82877500373759</v>
      </c>
      <c r="X221">
        <f t="shared" si="166"/>
        <v>3.5912343494849708</v>
      </c>
      <c r="Y221">
        <f t="shared" si="167"/>
        <v>5.2945587610672344</v>
      </c>
      <c r="Z221">
        <f t="shared" si="168"/>
        <v>1.6838237788921164</v>
      </c>
      <c r="AA221">
        <f t="shared" si="169"/>
        <v>-58.932871337787688</v>
      </c>
      <c r="AB221">
        <f t="shared" si="170"/>
        <v>9.8698001393295716</v>
      </c>
      <c r="AC221">
        <f t="shared" si="171"/>
        <v>0.82205043359415375</v>
      </c>
      <c r="AD221">
        <f t="shared" si="172"/>
        <v>146.18031484758149</v>
      </c>
      <c r="AE221">
        <f t="shared" si="173"/>
        <v>29.349220257613439</v>
      </c>
      <c r="AF221">
        <f t="shared" si="174"/>
        <v>1.2959959769240514</v>
      </c>
      <c r="AG221">
        <f t="shared" si="175"/>
        <v>20.034876807752607</v>
      </c>
      <c r="AH221">
        <v>1411.7512271157429</v>
      </c>
      <c r="AI221">
        <v>1385.66903030303</v>
      </c>
      <c r="AJ221">
        <v>1.73089865068324</v>
      </c>
      <c r="AK221">
        <v>65.771731375418483</v>
      </c>
      <c r="AL221">
        <f t="shared" si="176"/>
        <v>1.3363462888387232</v>
      </c>
      <c r="AM221">
        <v>34.28767655643955</v>
      </c>
      <c r="AN221">
        <v>35.447237762237791</v>
      </c>
      <c r="AO221">
        <v>5.5104289256093361E-3</v>
      </c>
      <c r="AP221">
        <v>88.071452504573628</v>
      </c>
      <c r="AQ221">
        <v>1</v>
      </c>
      <c r="AR221">
        <v>0</v>
      </c>
      <c r="AS221">
        <f t="shared" si="177"/>
        <v>1</v>
      </c>
      <c r="AT221">
        <f t="shared" si="178"/>
        <v>0</v>
      </c>
      <c r="AU221">
        <f t="shared" si="179"/>
        <v>47312.396253077961</v>
      </c>
      <c r="AV221" t="s">
        <v>413</v>
      </c>
      <c r="AW221" t="s">
        <v>413</v>
      </c>
      <c r="AX221">
        <v>0</v>
      </c>
      <c r="AY221">
        <v>0</v>
      </c>
      <c r="AZ221" t="e">
        <f t="shared" si="180"/>
        <v>#DIV/0!</v>
      </c>
      <c r="BA221">
        <v>0</v>
      </c>
      <c r="BB221" t="s">
        <v>413</v>
      </c>
      <c r="BC221" t="s">
        <v>413</v>
      </c>
      <c r="BD221">
        <v>0</v>
      </c>
      <c r="BE221">
        <v>0</v>
      </c>
      <c r="BF221" t="e">
        <f t="shared" si="181"/>
        <v>#DIV/0!</v>
      </c>
      <c r="BG221">
        <v>0.5</v>
      </c>
      <c r="BH221">
        <f t="shared" si="182"/>
        <v>1009.4783997991946</v>
      </c>
      <c r="BI221">
        <f t="shared" si="183"/>
        <v>20.034876807752607</v>
      </c>
      <c r="BJ221" t="e">
        <f t="shared" si="184"/>
        <v>#DIV/0!</v>
      </c>
      <c r="BK221">
        <f t="shared" si="185"/>
        <v>1.984676126971904E-2</v>
      </c>
      <c r="BL221" t="e">
        <f t="shared" si="186"/>
        <v>#DIV/0!</v>
      </c>
      <c r="BM221" t="e">
        <f t="shared" si="187"/>
        <v>#DIV/0!</v>
      </c>
      <c r="BN221" t="s">
        <v>413</v>
      </c>
      <c r="BO221">
        <v>0</v>
      </c>
      <c r="BP221" t="e">
        <f t="shared" si="188"/>
        <v>#DIV/0!</v>
      </c>
      <c r="BQ221" t="e">
        <f t="shared" si="189"/>
        <v>#DIV/0!</v>
      </c>
      <c r="BR221" t="e">
        <f t="shared" si="190"/>
        <v>#DIV/0!</v>
      </c>
      <c r="BS221" t="e">
        <f t="shared" si="191"/>
        <v>#DIV/0!</v>
      </c>
      <c r="BT221" t="e">
        <f t="shared" si="192"/>
        <v>#DIV/0!</v>
      </c>
      <c r="BU221" t="e">
        <f t="shared" si="193"/>
        <v>#DIV/0!</v>
      </c>
      <c r="BV221" t="e">
        <f t="shared" si="194"/>
        <v>#DIV/0!</v>
      </c>
      <c r="BW221" t="e">
        <f t="shared" si="195"/>
        <v>#DIV/0!</v>
      </c>
      <c r="BX221" t="s">
        <v>413</v>
      </c>
      <c r="BY221" t="s">
        <v>413</v>
      </c>
      <c r="BZ221" t="s">
        <v>413</v>
      </c>
      <c r="CA221" t="s">
        <v>413</v>
      </c>
      <c r="CB221" t="s">
        <v>413</v>
      </c>
      <c r="CC221" t="s">
        <v>413</v>
      </c>
      <c r="CD221" t="s">
        <v>413</v>
      </c>
      <c r="CE221" t="s">
        <v>413</v>
      </c>
      <c r="CF221">
        <v>251</v>
      </c>
      <c r="CG221">
        <v>1000</v>
      </c>
      <c r="CH221" t="s">
        <v>414</v>
      </c>
      <c r="CI221">
        <v>8.5</v>
      </c>
      <c r="CJ221">
        <v>1.992</v>
      </c>
      <c r="CK221">
        <v>33.67</v>
      </c>
      <c r="CL221">
        <v>2.6106759999999999E-5</v>
      </c>
      <c r="CM221">
        <v>3.7014436000000001E-4</v>
      </c>
      <c r="CN221">
        <v>1.8797999360000001E-2</v>
      </c>
      <c r="CO221">
        <v>1.9799999999999999E-4</v>
      </c>
      <c r="CP221">
        <f t="shared" si="196"/>
        <v>1199.967142857143</v>
      </c>
      <c r="CQ221">
        <f t="shared" si="197"/>
        <v>1009.4783997991946</v>
      </c>
      <c r="CR221">
        <f t="shared" si="198"/>
        <v>0.84125503419669356</v>
      </c>
      <c r="CS221">
        <f t="shared" si="199"/>
        <v>0.16202221599961877</v>
      </c>
      <c r="CT221">
        <v>6</v>
      </c>
      <c r="CU221">
        <v>0.5</v>
      </c>
      <c r="CV221" t="s">
        <v>415</v>
      </c>
      <c r="CW221">
        <v>2</v>
      </c>
      <c r="CX221" t="b">
        <v>1</v>
      </c>
      <c r="CY221">
        <v>1657206279.5999999</v>
      </c>
      <c r="CZ221">
        <v>1334.0542857142859</v>
      </c>
      <c r="DA221">
        <v>1362.725714285714</v>
      </c>
      <c r="DB221">
        <v>35.442071428571417</v>
      </c>
      <c r="DC221">
        <v>34.288814285714281</v>
      </c>
      <c r="DD221">
        <v>1335.227142857143</v>
      </c>
      <c r="DE221">
        <v>34.994814285714291</v>
      </c>
      <c r="DF221">
        <v>650.3648571428572</v>
      </c>
      <c r="DG221">
        <v>101.2268571428571</v>
      </c>
      <c r="DH221">
        <v>0.10001808571428571</v>
      </c>
      <c r="DI221">
        <v>33.83678571428571</v>
      </c>
      <c r="DJ221">
        <v>999.89999999999986</v>
      </c>
      <c r="DK221">
        <v>33.77072857142857</v>
      </c>
      <c r="DL221">
        <v>0</v>
      </c>
      <c r="DM221">
        <v>0</v>
      </c>
      <c r="DN221">
        <v>9014.1071428571431</v>
      </c>
      <c r="DO221">
        <v>0</v>
      </c>
      <c r="DP221">
        <v>1719.4014285714291</v>
      </c>
      <c r="DQ221">
        <v>-28.671185714285709</v>
      </c>
      <c r="DR221">
        <v>1383.0728571428569</v>
      </c>
      <c r="DS221">
        <v>1411.1114285714291</v>
      </c>
      <c r="DT221">
        <v>1.153242857142857</v>
      </c>
      <c r="DU221">
        <v>1362.725714285714</v>
      </c>
      <c r="DV221">
        <v>34.288814285714281</v>
      </c>
      <c r="DW221">
        <v>3.5876871428571429</v>
      </c>
      <c r="DX221">
        <v>3.4709500000000002</v>
      </c>
      <c r="DY221">
        <v>27.040528571428581</v>
      </c>
      <c r="DZ221">
        <v>26.478285714285711</v>
      </c>
      <c r="EA221">
        <v>1199.967142857143</v>
      </c>
      <c r="EB221">
        <v>0.9579925714285713</v>
      </c>
      <c r="EC221">
        <v>4.2007657142857133E-2</v>
      </c>
      <c r="ED221">
        <v>0</v>
      </c>
      <c r="EE221">
        <v>552.17785714285708</v>
      </c>
      <c r="EF221">
        <v>5.0001600000000002</v>
      </c>
      <c r="EG221">
        <v>8115.3314285714287</v>
      </c>
      <c r="EH221">
        <v>9514.8842857142845</v>
      </c>
      <c r="EI221">
        <v>47.732000000000014</v>
      </c>
      <c r="EJ221">
        <v>50.410428571428582</v>
      </c>
      <c r="EK221">
        <v>48.990857142857138</v>
      </c>
      <c r="EL221">
        <v>49.017714285714291</v>
      </c>
      <c r="EM221">
        <v>49.544285714285706</v>
      </c>
      <c r="EN221">
        <v>1144.767142857143</v>
      </c>
      <c r="EO221">
        <v>50.2</v>
      </c>
      <c r="EP221">
        <v>0</v>
      </c>
      <c r="EQ221">
        <v>610862.70000004768</v>
      </c>
      <c r="ER221">
        <v>0</v>
      </c>
      <c r="ES221">
        <v>551.83284615384616</v>
      </c>
      <c r="ET221">
        <v>4.3174017193380418</v>
      </c>
      <c r="EU221">
        <v>1263.1070077008139</v>
      </c>
      <c r="EV221">
        <v>8034.1061538461536</v>
      </c>
      <c r="EW221">
        <v>15</v>
      </c>
      <c r="EX221">
        <v>1657194677</v>
      </c>
      <c r="EY221" t="s">
        <v>416</v>
      </c>
      <c r="EZ221">
        <v>1657194677</v>
      </c>
      <c r="FA221">
        <v>1657194677</v>
      </c>
      <c r="FB221">
        <v>4</v>
      </c>
      <c r="FC221">
        <v>-0.154</v>
      </c>
      <c r="FD221">
        <v>6.0000000000000001E-3</v>
      </c>
      <c r="FE221">
        <v>-1.1719999999999999</v>
      </c>
      <c r="FF221">
        <v>0.44700000000000001</v>
      </c>
      <c r="FG221">
        <v>415</v>
      </c>
      <c r="FH221">
        <v>30</v>
      </c>
      <c r="FI221">
        <v>0.27</v>
      </c>
      <c r="FJ221">
        <v>0.12</v>
      </c>
      <c r="FK221">
        <v>-28.606826829268289</v>
      </c>
      <c r="FL221">
        <v>-0.42827038327516248</v>
      </c>
      <c r="FM221">
        <v>5.1290973029731908E-2</v>
      </c>
      <c r="FN221">
        <v>1</v>
      </c>
      <c r="FO221">
        <v>551.62679411764702</v>
      </c>
      <c r="FP221">
        <v>3.488357528095551</v>
      </c>
      <c r="FQ221">
        <v>0.41152426698597588</v>
      </c>
      <c r="FR221">
        <v>0</v>
      </c>
      <c r="FS221">
        <v>1.1571965853658539</v>
      </c>
      <c r="FT221">
        <v>-0.23877407665505071</v>
      </c>
      <c r="FU221">
        <v>3.7058176847587943E-2</v>
      </c>
      <c r="FV221">
        <v>0</v>
      </c>
      <c r="FW221">
        <v>1</v>
      </c>
      <c r="FX221">
        <v>3</v>
      </c>
      <c r="FY221" t="s">
        <v>417</v>
      </c>
      <c r="FZ221">
        <v>3.36856</v>
      </c>
      <c r="GA221">
        <v>2.89384</v>
      </c>
      <c r="GB221">
        <v>0.21770800000000001</v>
      </c>
      <c r="GC221">
        <v>0.22326299999999999</v>
      </c>
      <c r="GD221">
        <v>0.144459</v>
      </c>
      <c r="GE221">
        <v>0.143982</v>
      </c>
      <c r="GF221">
        <v>26930.3</v>
      </c>
      <c r="GG221">
        <v>23280.1</v>
      </c>
      <c r="GH221">
        <v>30788</v>
      </c>
      <c r="GI221">
        <v>27953.599999999999</v>
      </c>
      <c r="GJ221">
        <v>34725.9</v>
      </c>
      <c r="GK221">
        <v>33788.9</v>
      </c>
      <c r="GL221">
        <v>40154.1</v>
      </c>
      <c r="GM221">
        <v>38991.699999999997</v>
      </c>
      <c r="GN221">
        <v>2.3165200000000001</v>
      </c>
      <c r="GO221">
        <v>1.53003</v>
      </c>
      <c r="GP221">
        <v>0</v>
      </c>
      <c r="GQ221">
        <v>4.00282E-2</v>
      </c>
      <c r="GR221">
        <v>999.9</v>
      </c>
      <c r="GS221">
        <v>33.123899999999999</v>
      </c>
      <c r="GT221">
        <v>46.3</v>
      </c>
      <c r="GU221">
        <v>44</v>
      </c>
      <c r="GV221">
        <v>41.859400000000001</v>
      </c>
      <c r="GW221">
        <v>50.933700000000002</v>
      </c>
      <c r="GX221">
        <v>43.000799999999998</v>
      </c>
      <c r="GY221">
        <v>1</v>
      </c>
      <c r="GZ221">
        <v>0.71851600000000004</v>
      </c>
      <c r="HA221">
        <v>1.7481100000000001</v>
      </c>
      <c r="HB221">
        <v>20.196899999999999</v>
      </c>
      <c r="HC221">
        <v>5.2125000000000004</v>
      </c>
      <c r="HD221">
        <v>11.974</v>
      </c>
      <c r="HE221">
        <v>4.9902499999999996</v>
      </c>
      <c r="HF221">
        <v>3.2926500000000001</v>
      </c>
      <c r="HG221">
        <v>7083.7</v>
      </c>
      <c r="HH221">
        <v>9999</v>
      </c>
      <c r="HI221">
        <v>9999</v>
      </c>
      <c r="HJ221">
        <v>659.4</v>
      </c>
      <c r="HK221">
        <v>4.97133</v>
      </c>
      <c r="HL221">
        <v>1.87483</v>
      </c>
      <c r="HM221">
        <v>1.8710899999999999</v>
      </c>
      <c r="HN221">
        <v>1.8708800000000001</v>
      </c>
      <c r="HO221">
        <v>1.87531</v>
      </c>
      <c r="HP221">
        <v>1.87209</v>
      </c>
      <c r="HQ221">
        <v>1.8675200000000001</v>
      </c>
      <c r="HR221">
        <v>1.8785099999999999</v>
      </c>
      <c r="HS221">
        <v>0</v>
      </c>
      <c r="HT221">
        <v>0</v>
      </c>
      <c r="HU221">
        <v>0</v>
      </c>
      <c r="HV221">
        <v>0</v>
      </c>
      <c r="HW221" t="s">
        <v>418</v>
      </c>
      <c r="HX221" t="s">
        <v>419</v>
      </c>
      <c r="HY221" t="s">
        <v>420</v>
      </c>
      <c r="HZ221" t="s">
        <v>420</v>
      </c>
      <c r="IA221" t="s">
        <v>420</v>
      </c>
      <c r="IB221" t="s">
        <v>420</v>
      </c>
      <c r="IC221">
        <v>0</v>
      </c>
      <c r="ID221">
        <v>100</v>
      </c>
      <c r="IE221">
        <v>100</v>
      </c>
      <c r="IF221">
        <v>-1.18</v>
      </c>
      <c r="IG221">
        <v>0.44719999999999999</v>
      </c>
      <c r="IH221">
        <v>-1.172199999999918</v>
      </c>
      <c r="II221">
        <v>0</v>
      </c>
      <c r="IJ221">
        <v>0</v>
      </c>
      <c r="IK221">
        <v>0</v>
      </c>
      <c r="IL221">
        <v>0.44723499999999922</v>
      </c>
      <c r="IM221">
        <v>0</v>
      </c>
      <c r="IN221">
        <v>0</v>
      </c>
      <c r="IO221">
        <v>0</v>
      </c>
      <c r="IP221">
        <v>-1</v>
      </c>
      <c r="IQ221">
        <v>-1</v>
      </c>
      <c r="IR221">
        <v>-1</v>
      </c>
      <c r="IS221">
        <v>-1</v>
      </c>
      <c r="IT221">
        <v>193.4</v>
      </c>
      <c r="IU221">
        <v>193.4</v>
      </c>
      <c r="IV221">
        <v>2.7966299999999999</v>
      </c>
      <c r="IW221">
        <v>2.5561500000000001</v>
      </c>
      <c r="IX221">
        <v>1.49902</v>
      </c>
      <c r="IY221">
        <v>2.2766099999999998</v>
      </c>
      <c r="IZ221">
        <v>1.69678</v>
      </c>
      <c r="JA221">
        <v>2.34741</v>
      </c>
      <c r="JB221">
        <v>46.123699999999999</v>
      </c>
      <c r="JC221">
        <v>13.7555</v>
      </c>
      <c r="JD221">
        <v>18</v>
      </c>
      <c r="JE221">
        <v>709.4</v>
      </c>
      <c r="JF221">
        <v>270.76499999999999</v>
      </c>
      <c r="JG221">
        <v>29.997299999999999</v>
      </c>
      <c r="JH221">
        <v>36.490200000000002</v>
      </c>
      <c r="JI221">
        <v>30.0002</v>
      </c>
      <c r="JJ221">
        <v>36.218899999999998</v>
      </c>
      <c r="JK221">
        <v>36.222999999999999</v>
      </c>
      <c r="JL221">
        <v>56.016100000000002</v>
      </c>
      <c r="JM221">
        <v>20.902200000000001</v>
      </c>
      <c r="JN221">
        <v>1.97797</v>
      </c>
      <c r="JO221">
        <v>30</v>
      </c>
      <c r="JP221">
        <v>1377.62</v>
      </c>
      <c r="JQ221">
        <v>34.179099999999998</v>
      </c>
      <c r="JR221">
        <v>98.1447</v>
      </c>
      <c r="JS221">
        <v>98.169200000000004</v>
      </c>
    </row>
    <row r="222" spans="1:279" x14ac:dyDescent="0.2">
      <c r="A222">
        <v>207</v>
      </c>
      <c r="B222">
        <v>1657206285.5999999</v>
      </c>
      <c r="C222">
        <v>822.5</v>
      </c>
      <c r="D222" t="s">
        <v>833</v>
      </c>
      <c r="E222" t="s">
        <v>834</v>
      </c>
      <c r="F222">
        <v>4</v>
      </c>
      <c r="G222">
        <v>1657206283.2874999</v>
      </c>
      <c r="H222">
        <f t="shared" si="150"/>
        <v>1.3220957129882504E-3</v>
      </c>
      <c r="I222">
        <f t="shared" si="151"/>
        <v>1.3220957129882505</v>
      </c>
      <c r="J222">
        <f t="shared" si="152"/>
        <v>20.106300094091537</v>
      </c>
      <c r="K222">
        <f t="shared" si="153"/>
        <v>1340.2</v>
      </c>
      <c r="L222">
        <f t="shared" si="154"/>
        <v>887.0739029447285</v>
      </c>
      <c r="M222">
        <f t="shared" si="155"/>
        <v>89.885013855427488</v>
      </c>
      <c r="N222">
        <f t="shared" si="156"/>
        <v>135.79916528843003</v>
      </c>
      <c r="O222">
        <f t="shared" si="157"/>
        <v>7.7203468525094299E-2</v>
      </c>
      <c r="P222">
        <f t="shared" si="158"/>
        <v>2.7710891276275991</v>
      </c>
      <c r="Q222">
        <f t="shared" si="159"/>
        <v>7.6028146943285815E-2</v>
      </c>
      <c r="R222">
        <f t="shared" si="160"/>
        <v>4.7621699287883498E-2</v>
      </c>
      <c r="S222">
        <f t="shared" si="161"/>
        <v>194.43236511246775</v>
      </c>
      <c r="T222">
        <f t="shared" si="162"/>
        <v>34.681081426616778</v>
      </c>
      <c r="U222">
        <f t="shared" si="163"/>
        <v>33.778612500000001</v>
      </c>
      <c r="V222">
        <f t="shared" si="164"/>
        <v>5.2773822437786659</v>
      </c>
      <c r="W222">
        <f t="shared" si="165"/>
        <v>67.839891367831768</v>
      </c>
      <c r="X222">
        <f t="shared" si="166"/>
        <v>3.5924627023334574</v>
      </c>
      <c r="Y222">
        <f t="shared" si="167"/>
        <v>5.2955018498701891</v>
      </c>
      <c r="Z222">
        <f t="shared" si="168"/>
        <v>1.6849195414452085</v>
      </c>
      <c r="AA222">
        <f t="shared" si="169"/>
        <v>-58.304420942781839</v>
      </c>
      <c r="AB222">
        <f t="shared" si="170"/>
        <v>9.1672480518985431</v>
      </c>
      <c r="AC222">
        <f t="shared" si="171"/>
        <v>0.76366912673783682</v>
      </c>
      <c r="AD222">
        <f t="shared" si="172"/>
        <v>146.0588613483223</v>
      </c>
      <c r="AE222">
        <f t="shared" si="173"/>
        <v>29.441298420196631</v>
      </c>
      <c r="AF222">
        <f t="shared" si="174"/>
        <v>1.3173910205109061</v>
      </c>
      <c r="AG222">
        <f t="shared" si="175"/>
        <v>20.106300094091537</v>
      </c>
      <c r="AH222">
        <v>1418.813741123633</v>
      </c>
      <c r="AI222">
        <v>1392.616121212121</v>
      </c>
      <c r="AJ222">
        <v>1.742463508222496</v>
      </c>
      <c r="AK222">
        <v>65.771731375418483</v>
      </c>
      <c r="AL222">
        <f t="shared" si="176"/>
        <v>1.3220957129882505</v>
      </c>
      <c r="AM222">
        <v>34.289277738459447</v>
      </c>
      <c r="AN222">
        <v>35.458616083916127</v>
      </c>
      <c r="AO222">
        <v>1.3344911069345751E-3</v>
      </c>
      <c r="AP222">
        <v>88.071452504573628</v>
      </c>
      <c r="AQ222">
        <v>1</v>
      </c>
      <c r="AR222">
        <v>0</v>
      </c>
      <c r="AS222">
        <f t="shared" si="177"/>
        <v>1</v>
      </c>
      <c r="AT222">
        <f t="shared" si="178"/>
        <v>0</v>
      </c>
      <c r="AU222">
        <f t="shared" si="179"/>
        <v>47302.68626557212</v>
      </c>
      <c r="AV222" t="s">
        <v>413</v>
      </c>
      <c r="AW222" t="s">
        <v>413</v>
      </c>
      <c r="AX222">
        <v>0</v>
      </c>
      <c r="AY222">
        <v>0</v>
      </c>
      <c r="AZ222" t="e">
        <f t="shared" si="180"/>
        <v>#DIV/0!</v>
      </c>
      <c r="BA222">
        <v>0</v>
      </c>
      <c r="BB222" t="s">
        <v>413</v>
      </c>
      <c r="BC222" t="s">
        <v>413</v>
      </c>
      <c r="BD222">
        <v>0</v>
      </c>
      <c r="BE222">
        <v>0</v>
      </c>
      <c r="BF222" t="e">
        <f t="shared" si="181"/>
        <v>#DIV/0!</v>
      </c>
      <c r="BG222">
        <v>0.5</v>
      </c>
      <c r="BH222">
        <f t="shared" si="182"/>
        <v>1009.5364497992061</v>
      </c>
      <c r="BI222">
        <f t="shared" si="183"/>
        <v>20.106300094091537</v>
      </c>
      <c r="BJ222" t="e">
        <f t="shared" si="184"/>
        <v>#DIV/0!</v>
      </c>
      <c r="BK222">
        <f t="shared" si="185"/>
        <v>1.9916368644332379E-2</v>
      </c>
      <c r="BL222" t="e">
        <f t="shared" si="186"/>
        <v>#DIV/0!</v>
      </c>
      <c r="BM222" t="e">
        <f t="shared" si="187"/>
        <v>#DIV/0!</v>
      </c>
      <c r="BN222" t="s">
        <v>413</v>
      </c>
      <c r="BO222">
        <v>0</v>
      </c>
      <c r="BP222" t="e">
        <f t="shared" si="188"/>
        <v>#DIV/0!</v>
      </c>
      <c r="BQ222" t="e">
        <f t="shared" si="189"/>
        <v>#DIV/0!</v>
      </c>
      <c r="BR222" t="e">
        <f t="shared" si="190"/>
        <v>#DIV/0!</v>
      </c>
      <c r="BS222" t="e">
        <f t="shared" si="191"/>
        <v>#DIV/0!</v>
      </c>
      <c r="BT222" t="e">
        <f t="shared" si="192"/>
        <v>#DIV/0!</v>
      </c>
      <c r="BU222" t="e">
        <f t="shared" si="193"/>
        <v>#DIV/0!</v>
      </c>
      <c r="BV222" t="e">
        <f t="shared" si="194"/>
        <v>#DIV/0!</v>
      </c>
      <c r="BW222" t="e">
        <f t="shared" si="195"/>
        <v>#DIV/0!</v>
      </c>
      <c r="BX222" t="s">
        <v>413</v>
      </c>
      <c r="BY222" t="s">
        <v>413</v>
      </c>
      <c r="BZ222" t="s">
        <v>413</v>
      </c>
      <c r="CA222" t="s">
        <v>413</v>
      </c>
      <c r="CB222" t="s">
        <v>413</v>
      </c>
      <c r="CC222" t="s">
        <v>413</v>
      </c>
      <c r="CD222" t="s">
        <v>413</v>
      </c>
      <c r="CE222" t="s">
        <v>413</v>
      </c>
      <c r="CF222">
        <v>251</v>
      </c>
      <c r="CG222">
        <v>1000</v>
      </c>
      <c r="CH222" t="s">
        <v>414</v>
      </c>
      <c r="CI222">
        <v>8.5</v>
      </c>
      <c r="CJ222">
        <v>1.992</v>
      </c>
      <c r="CK222">
        <v>33.67</v>
      </c>
      <c r="CL222">
        <v>2.6106759999999999E-5</v>
      </c>
      <c r="CM222">
        <v>3.7014436000000001E-4</v>
      </c>
      <c r="CN222">
        <v>1.8797999360000001E-2</v>
      </c>
      <c r="CO222">
        <v>1.9799999999999999E-4</v>
      </c>
      <c r="CP222">
        <f t="shared" si="196"/>
        <v>1200.0362500000001</v>
      </c>
      <c r="CQ222">
        <f t="shared" si="197"/>
        <v>1009.5364497992061</v>
      </c>
      <c r="CR222">
        <f t="shared" si="198"/>
        <v>0.8412549619223636</v>
      </c>
      <c r="CS222">
        <f t="shared" si="199"/>
        <v>0.16202207651016187</v>
      </c>
      <c r="CT222">
        <v>6</v>
      </c>
      <c r="CU222">
        <v>0.5</v>
      </c>
      <c r="CV222" t="s">
        <v>415</v>
      </c>
      <c r="CW222">
        <v>2</v>
      </c>
      <c r="CX222" t="b">
        <v>1</v>
      </c>
      <c r="CY222">
        <v>1657206283.2874999</v>
      </c>
      <c r="CZ222">
        <v>1340.2</v>
      </c>
      <c r="DA222">
        <v>1368.99125</v>
      </c>
      <c r="DB222">
        <v>35.453962500000003</v>
      </c>
      <c r="DC222">
        <v>34.281637500000002</v>
      </c>
      <c r="DD222">
        <v>1341.37</v>
      </c>
      <c r="DE222">
        <v>35.006712499999999</v>
      </c>
      <c r="DF222">
        <v>650.34062500000005</v>
      </c>
      <c r="DG222">
        <v>101.22750000000001</v>
      </c>
      <c r="DH222">
        <v>0.10003715000000001</v>
      </c>
      <c r="DI222">
        <v>33.839975000000003</v>
      </c>
      <c r="DJ222">
        <v>999.9</v>
      </c>
      <c r="DK222">
        <v>33.778612500000001</v>
      </c>
      <c r="DL222">
        <v>0</v>
      </c>
      <c r="DM222">
        <v>0</v>
      </c>
      <c r="DN222">
        <v>9012.2649999999994</v>
      </c>
      <c r="DO222">
        <v>0</v>
      </c>
      <c r="DP222">
        <v>1635.2437500000001</v>
      </c>
      <c r="DQ222">
        <v>-28.790912500000001</v>
      </c>
      <c r="DR222">
        <v>1389.4612500000001</v>
      </c>
      <c r="DS222">
        <v>1417.5887499999999</v>
      </c>
      <c r="DT222">
        <v>1.1723375</v>
      </c>
      <c r="DU222">
        <v>1368.99125</v>
      </c>
      <c r="DV222">
        <v>34.281637500000002</v>
      </c>
      <c r="DW222">
        <v>3.5889137500000001</v>
      </c>
      <c r="DX222">
        <v>3.47023875</v>
      </c>
      <c r="DY222">
        <v>27.0463375</v>
      </c>
      <c r="DZ222">
        <v>26.47485</v>
      </c>
      <c r="EA222">
        <v>1200.0362500000001</v>
      </c>
      <c r="EB222">
        <v>0.95799512500000006</v>
      </c>
      <c r="EC222">
        <v>4.2005149999999991E-2</v>
      </c>
      <c r="ED222">
        <v>0</v>
      </c>
      <c r="EE222">
        <v>552.626125</v>
      </c>
      <c r="EF222">
        <v>5.0001600000000002</v>
      </c>
      <c r="EG222">
        <v>8085.8150000000014</v>
      </c>
      <c r="EH222">
        <v>9515.4625000000015</v>
      </c>
      <c r="EI222">
        <v>47.726374999999997</v>
      </c>
      <c r="EJ222">
        <v>50.405999999999999</v>
      </c>
      <c r="EK222">
        <v>48.976500000000001</v>
      </c>
      <c r="EL222">
        <v>49.015374999999999</v>
      </c>
      <c r="EM222">
        <v>49.515500000000003</v>
      </c>
      <c r="EN222">
        <v>1144.8362500000001</v>
      </c>
      <c r="EO222">
        <v>50.2</v>
      </c>
      <c r="EP222">
        <v>0</v>
      </c>
      <c r="EQ222">
        <v>610866.29999995232</v>
      </c>
      <c r="ER222">
        <v>0</v>
      </c>
      <c r="ES222">
        <v>552.10130769230773</v>
      </c>
      <c r="ET222">
        <v>5.3922735001714743</v>
      </c>
      <c r="EU222">
        <v>395.03897442276929</v>
      </c>
      <c r="EV222">
        <v>8087.5850000000009</v>
      </c>
      <c r="EW222">
        <v>15</v>
      </c>
      <c r="EX222">
        <v>1657194677</v>
      </c>
      <c r="EY222" t="s">
        <v>416</v>
      </c>
      <c r="EZ222">
        <v>1657194677</v>
      </c>
      <c r="FA222">
        <v>1657194677</v>
      </c>
      <c r="FB222">
        <v>4</v>
      </c>
      <c r="FC222">
        <v>-0.154</v>
      </c>
      <c r="FD222">
        <v>6.0000000000000001E-3</v>
      </c>
      <c r="FE222">
        <v>-1.1719999999999999</v>
      </c>
      <c r="FF222">
        <v>0.44700000000000001</v>
      </c>
      <c r="FG222">
        <v>415</v>
      </c>
      <c r="FH222">
        <v>30</v>
      </c>
      <c r="FI222">
        <v>0.27</v>
      </c>
      <c r="FJ222">
        <v>0.12</v>
      </c>
      <c r="FK222">
        <v>-28.647504878048782</v>
      </c>
      <c r="FL222">
        <v>-0.76494773519164683</v>
      </c>
      <c r="FM222">
        <v>8.452404464142807E-2</v>
      </c>
      <c r="FN222">
        <v>0</v>
      </c>
      <c r="FO222">
        <v>551.87314705882352</v>
      </c>
      <c r="FP222">
        <v>4.2797708204866716</v>
      </c>
      <c r="FQ222">
        <v>0.48170158765586479</v>
      </c>
      <c r="FR222">
        <v>0</v>
      </c>
      <c r="FS222">
        <v>1.1478821951219511</v>
      </c>
      <c r="FT222">
        <v>3.7874843205573397E-2</v>
      </c>
      <c r="FU222">
        <v>2.5429238837691669E-2</v>
      </c>
      <c r="FV222">
        <v>1</v>
      </c>
      <c r="FW222">
        <v>1</v>
      </c>
      <c r="FX222">
        <v>3</v>
      </c>
      <c r="FY222" t="s">
        <v>417</v>
      </c>
      <c r="FZ222">
        <v>3.3685700000000001</v>
      </c>
      <c r="GA222">
        <v>2.8938799999999998</v>
      </c>
      <c r="GB222">
        <v>0.21838199999999999</v>
      </c>
      <c r="GC222">
        <v>0.223942</v>
      </c>
      <c r="GD222">
        <v>0.144486</v>
      </c>
      <c r="GE222">
        <v>0.14390500000000001</v>
      </c>
      <c r="GF222">
        <v>26906.799999999999</v>
      </c>
      <c r="GG222">
        <v>23259.4</v>
      </c>
      <c r="GH222">
        <v>30787.8</v>
      </c>
      <c r="GI222">
        <v>27953.3</v>
      </c>
      <c r="GJ222">
        <v>34724.6</v>
      </c>
      <c r="GK222">
        <v>33791.4</v>
      </c>
      <c r="GL222">
        <v>40153.9</v>
      </c>
      <c r="GM222">
        <v>38991.1</v>
      </c>
      <c r="GN222">
        <v>2.3165200000000001</v>
      </c>
      <c r="GO222">
        <v>1.5297499999999999</v>
      </c>
      <c r="GP222">
        <v>0</v>
      </c>
      <c r="GQ222">
        <v>4.0661500000000003E-2</v>
      </c>
      <c r="GR222">
        <v>999.9</v>
      </c>
      <c r="GS222">
        <v>33.126600000000003</v>
      </c>
      <c r="GT222">
        <v>46.3</v>
      </c>
      <c r="GU222">
        <v>44</v>
      </c>
      <c r="GV222">
        <v>41.864899999999999</v>
      </c>
      <c r="GW222">
        <v>50.633699999999997</v>
      </c>
      <c r="GX222">
        <v>43.281199999999998</v>
      </c>
      <c r="GY222">
        <v>1</v>
      </c>
      <c r="GZ222">
        <v>0.71849799999999997</v>
      </c>
      <c r="HA222">
        <v>1.7381</v>
      </c>
      <c r="HB222">
        <v>20.197099999999999</v>
      </c>
      <c r="HC222">
        <v>5.2125000000000004</v>
      </c>
      <c r="HD222">
        <v>11.974</v>
      </c>
      <c r="HE222">
        <v>4.9900500000000001</v>
      </c>
      <c r="HF222">
        <v>3.2926500000000001</v>
      </c>
      <c r="HG222">
        <v>7083.9</v>
      </c>
      <c r="HH222">
        <v>9999</v>
      </c>
      <c r="HI222">
        <v>9999</v>
      </c>
      <c r="HJ222">
        <v>659.4</v>
      </c>
      <c r="HK222">
        <v>4.9713200000000004</v>
      </c>
      <c r="HL222">
        <v>1.8748400000000001</v>
      </c>
      <c r="HM222">
        <v>1.87113</v>
      </c>
      <c r="HN222">
        <v>1.8708800000000001</v>
      </c>
      <c r="HO222">
        <v>1.87531</v>
      </c>
      <c r="HP222">
        <v>1.87208</v>
      </c>
      <c r="HQ222">
        <v>1.8675200000000001</v>
      </c>
      <c r="HR222">
        <v>1.8785099999999999</v>
      </c>
      <c r="HS222">
        <v>0</v>
      </c>
      <c r="HT222">
        <v>0</v>
      </c>
      <c r="HU222">
        <v>0</v>
      </c>
      <c r="HV222">
        <v>0</v>
      </c>
      <c r="HW222" t="s">
        <v>418</v>
      </c>
      <c r="HX222" t="s">
        <v>419</v>
      </c>
      <c r="HY222" t="s">
        <v>420</v>
      </c>
      <c r="HZ222" t="s">
        <v>420</v>
      </c>
      <c r="IA222" t="s">
        <v>420</v>
      </c>
      <c r="IB222" t="s">
        <v>420</v>
      </c>
      <c r="IC222">
        <v>0</v>
      </c>
      <c r="ID222">
        <v>100</v>
      </c>
      <c r="IE222">
        <v>100</v>
      </c>
      <c r="IF222">
        <v>-1.17</v>
      </c>
      <c r="IG222">
        <v>0.44729999999999998</v>
      </c>
      <c r="IH222">
        <v>-1.172199999999918</v>
      </c>
      <c r="II222">
        <v>0</v>
      </c>
      <c r="IJ222">
        <v>0</v>
      </c>
      <c r="IK222">
        <v>0</v>
      </c>
      <c r="IL222">
        <v>0.44723499999999922</v>
      </c>
      <c r="IM222">
        <v>0</v>
      </c>
      <c r="IN222">
        <v>0</v>
      </c>
      <c r="IO222">
        <v>0</v>
      </c>
      <c r="IP222">
        <v>-1</v>
      </c>
      <c r="IQ222">
        <v>-1</v>
      </c>
      <c r="IR222">
        <v>-1</v>
      </c>
      <c r="IS222">
        <v>-1</v>
      </c>
      <c r="IT222">
        <v>193.5</v>
      </c>
      <c r="IU222">
        <v>193.5</v>
      </c>
      <c r="IV222">
        <v>2.80762</v>
      </c>
      <c r="IW222">
        <v>2.5585900000000001</v>
      </c>
      <c r="IX222">
        <v>1.49902</v>
      </c>
      <c r="IY222">
        <v>2.2778299999999998</v>
      </c>
      <c r="IZ222">
        <v>1.69678</v>
      </c>
      <c r="JA222">
        <v>2.2924799999999999</v>
      </c>
      <c r="JB222">
        <v>46.152700000000003</v>
      </c>
      <c r="JC222">
        <v>13.7555</v>
      </c>
      <c r="JD222">
        <v>18</v>
      </c>
      <c r="JE222">
        <v>709.43299999999999</v>
      </c>
      <c r="JF222">
        <v>270.64600000000002</v>
      </c>
      <c r="JG222">
        <v>29.997299999999999</v>
      </c>
      <c r="JH222">
        <v>36.494500000000002</v>
      </c>
      <c r="JI222">
        <v>30.0002</v>
      </c>
      <c r="JJ222">
        <v>36.221800000000002</v>
      </c>
      <c r="JK222">
        <v>36.225499999999997</v>
      </c>
      <c r="JL222">
        <v>56.240299999999998</v>
      </c>
      <c r="JM222">
        <v>20.902200000000001</v>
      </c>
      <c r="JN222">
        <v>1.97797</v>
      </c>
      <c r="JO222">
        <v>30</v>
      </c>
      <c r="JP222">
        <v>1384.3</v>
      </c>
      <c r="JQ222">
        <v>34.167700000000004</v>
      </c>
      <c r="JR222">
        <v>98.144199999999998</v>
      </c>
      <c r="JS222">
        <v>98.168000000000006</v>
      </c>
    </row>
    <row r="223" spans="1:279" x14ac:dyDescent="0.2">
      <c r="A223">
        <v>208</v>
      </c>
      <c r="B223">
        <v>1657206289.5999999</v>
      </c>
      <c r="C223">
        <v>826.5</v>
      </c>
      <c r="D223" t="s">
        <v>835</v>
      </c>
      <c r="E223" t="s">
        <v>836</v>
      </c>
      <c r="F223">
        <v>4</v>
      </c>
      <c r="G223">
        <v>1657206287.5999999</v>
      </c>
      <c r="H223">
        <f t="shared" si="150"/>
        <v>1.3436374420362353E-3</v>
      </c>
      <c r="I223">
        <f t="shared" si="151"/>
        <v>1.3436374420362354</v>
      </c>
      <c r="J223">
        <f t="shared" si="152"/>
        <v>20.225508550931632</v>
      </c>
      <c r="K223">
        <f t="shared" si="153"/>
        <v>1347.3728571428569</v>
      </c>
      <c r="L223">
        <f t="shared" si="154"/>
        <v>898.0606398140593</v>
      </c>
      <c r="M223">
        <f t="shared" si="155"/>
        <v>90.997918693498576</v>
      </c>
      <c r="N223">
        <f t="shared" si="156"/>
        <v>136.52544190055829</v>
      </c>
      <c r="O223">
        <f t="shared" si="157"/>
        <v>7.8435035617294174E-2</v>
      </c>
      <c r="P223">
        <f t="shared" si="158"/>
        <v>2.7731761919070288</v>
      </c>
      <c r="Q223">
        <f t="shared" si="159"/>
        <v>7.7223132067509928E-2</v>
      </c>
      <c r="R223">
        <f t="shared" si="160"/>
        <v>4.8371782410456782E-2</v>
      </c>
      <c r="S223">
        <f t="shared" si="161"/>
        <v>194.42384361245047</v>
      </c>
      <c r="T223">
        <f t="shared" si="162"/>
        <v>34.684454688228143</v>
      </c>
      <c r="U223">
        <f t="shared" si="163"/>
        <v>33.782800000000002</v>
      </c>
      <c r="V223">
        <f t="shared" si="164"/>
        <v>5.2786170454168486</v>
      </c>
      <c r="W223">
        <f t="shared" si="165"/>
        <v>67.808118562837024</v>
      </c>
      <c r="X223">
        <f t="shared" si="166"/>
        <v>3.5927622923820475</v>
      </c>
      <c r="Y223">
        <f t="shared" si="167"/>
        <v>5.2984249799714984</v>
      </c>
      <c r="Z223">
        <f t="shared" si="168"/>
        <v>1.6858547530348011</v>
      </c>
      <c r="AA223">
        <f t="shared" si="169"/>
        <v>-59.254411193797978</v>
      </c>
      <c r="AB223">
        <f t="shared" si="170"/>
        <v>10.025544099768998</v>
      </c>
      <c r="AC223">
        <f t="shared" si="171"/>
        <v>0.83459755467639307</v>
      </c>
      <c r="AD223">
        <f t="shared" si="172"/>
        <v>146.0295740730979</v>
      </c>
      <c r="AE223">
        <f t="shared" si="173"/>
        <v>29.347212556934871</v>
      </c>
      <c r="AF223">
        <f t="shared" si="174"/>
        <v>1.3594842762071224</v>
      </c>
      <c r="AG223">
        <f t="shared" si="175"/>
        <v>20.225508550931632</v>
      </c>
      <c r="AH223">
        <v>1425.565992925819</v>
      </c>
      <c r="AI223">
        <v>1399.4455757575761</v>
      </c>
      <c r="AJ223">
        <v>1.6953280280298411</v>
      </c>
      <c r="AK223">
        <v>65.771731375418483</v>
      </c>
      <c r="AL223">
        <f t="shared" si="176"/>
        <v>1.3436374420362354</v>
      </c>
      <c r="AM223">
        <v>34.260338806625057</v>
      </c>
      <c r="AN223">
        <v>35.454602097902097</v>
      </c>
      <c r="AO223">
        <v>2.5455455545278841E-4</v>
      </c>
      <c r="AP223">
        <v>88.071452504573628</v>
      </c>
      <c r="AQ223">
        <v>1</v>
      </c>
      <c r="AR223">
        <v>0</v>
      </c>
      <c r="AS223">
        <f t="shared" si="177"/>
        <v>1</v>
      </c>
      <c r="AT223">
        <f t="shared" si="178"/>
        <v>0</v>
      </c>
      <c r="AU223">
        <f t="shared" si="179"/>
        <v>47358.478304442448</v>
      </c>
      <c r="AV223" t="s">
        <v>413</v>
      </c>
      <c r="AW223" t="s">
        <v>413</v>
      </c>
      <c r="AX223">
        <v>0</v>
      </c>
      <c r="AY223">
        <v>0</v>
      </c>
      <c r="AZ223" t="e">
        <f t="shared" si="180"/>
        <v>#DIV/0!</v>
      </c>
      <c r="BA223">
        <v>0</v>
      </c>
      <c r="BB223" t="s">
        <v>413</v>
      </c>
      <c r="BC223" t="s">
        <v>413</v>
      </c>
      <c r="BD223">
        <v>0</v>
      </c>
      <c r="BE223">
        <v>0</v>
      </c>
      <c r="BF223" t="e">
        <f t="shared" si="181"/>
        <v>#DIV/0!</v>
      </c>
      <c r="BG223">
        <v>0.5</v>
      </c>
      <c r="BH223">
        <f t="shared" si="182"/>
        <v>1009.4915997991969</v>
      </c>
      <c r="BI223">
        <f t="shared" si="183"/>
        <v>20.225508550931632</v>
      </c>
      <c r="BJ223" t="e">
        <f t="shared" si="184"/>
        <v>#DIV/0!</v>
      </c>
      <c r="BK223">
        <f t="shared" si="185"/>
        <v>2.0035341111263125E-2</v>
      </c>
      <c r="BL223" t="e">
        <f t="shared" si="186"/>
        <v>#DIV/0!</v>
      </c>
      <c r="BM223" t="e">
        <f t="shared" si="187"/>
        <v>#DIV/0!</v>
      </c>
      <c r="BN223" t="s">
        <v>413</v>
      </c>
      <c r="BO223">
        <v>0</v>
      </c>
      <c r="BP223" t="e">
        <f t="shared" si="188"/>
        <v>#DIV/0!</v>
      </c>
      <c r="BQ223" t="e">
        <f t="shared" si="189"/>
        <v>#DIV/0!</v>
      </c>
      <c r="BR223" t="e">
        <f t="shared" si="190"/>
        <v>#DIV/0!</v>
      </c>
      <c r="BS223" t="e">
        <f t="shared" si="191"/>
        <v>#DIV/0!</v>
      </c>
      <c r="BT223" t="e">
        <f t="shared" si="192"/>
        <v>#DIV/0!</v>
      </c>
      <c r="BU223" t="e">
        <f t="shared" si="193"/>
        <v>#DIV/0!</v>
      </c>
      <c r="BV223" t="e">
        <f t="shared" si="194"/>
        <v>#DIV/0!</v>
      </c>
      <c r="BW223" t="e">
        <f t="shared" si="195"/>
        <v>#DIV/0!</v>
      </c>
      <c r="BX223" t="s">
        <v>413</v>
      </c>
      <c r="BY223" t="s">
        <v>413</v>
      </c>
      <c r="BZ223" t="s">
        <v>413</v>
      </c>
      <c r="CA223" t="s">
        <v>413</v>
      </c>
      <c r="CB223" t="s">
        <v>413</v>
      </c>
      <c r="CC223" t="s">
        <v>413</v>
      </c>
      <c r="CD223" t="s">
        <v>413</v>
      </c>
      <c r="CE223" t="s">
        <v>413</v>
      </c>
      <c r="CF223">
        <v>251</v>
      </c>
      <c r="CG223">
        <v>1000</v>
      </c>
      <c r="CH223" t="s">
        <v>414</v>
      </c>
      <c r="CI223">
        <v>8.5</v>
      </c>
      <c r="CJ223">
        <v>1.992</v>
      </c>
      <c r="CK223">
        <v>33.67</v>
      </c>
      <c r="CL223">
        <v>2.6106759999999999E-5</v>
      </c>
      <c r="CM223">
        <v>3.7014436000000001E-4</v>
      </c>
      <c r="CN223">
        <v>1.8797999360000001E-2</v>
      </c>
      <c r="CO223">
        <v>1.9799999999999999E-4</v>
      </c>
      <c r="CP223">
        <f t="shared" si="196"/>
        <v>1199.982857142857</v>
      </c>
      <c r="CQ223">
        <f t="shared" si="197"/>
        <v>1009.4915997991969</v>
      </c>
      <c r="CR223">
        <f t="shared" si="198"/>
        <v>0.84125501776148937</v>
      </c>
      <c r="CS223">
        <f t="shared" si="199"/>
        <v>0.16202218427967463</v>
      </c>
      <c r="CT223">
        <v>6</v>
      </c>
      <c r="CU223">
        <v>0.5</v>
      </c>
      <c r="CV223" t="s">
        <v>415</v>
      </c>
      <c r="CW223">
        <v>2</v>
      </c>
      <c r="CX223" t="b">
        <v>1</v>
      </c>
      <c r="CY223">
        <v>1657206287.5999999</v>
      </c>
      <c r="CZ223">
        <v>1347.3728571428569</v>
      </c>
      <c r="DA223">
        <v>1376.1371428571431</v>
      </c>
      <c r="DB223">
        <v>35.457057142857153</v>
      </c>
      <c r="DC223">
        <v>34.247328571428568</v>
      </c>
      <c r="DD223">
        <v>1348.5442857142859</v>
      </c>
      <c r="DE223">
        <v>35.009828571428571</v>
      </c>
      <c r="DF223">
        <v>650.36785714285713</v>
      </c>
      <c r="DG223">
        <v>101.22714285714289</v>
      </c>
      <c r="DH223">
        <v>9.9999942857142851E-2</v>
      </c>
      <c r="DI223">
        <v>33.84985714285714</v>
      </c>
      <c r="DJ223">
        <v>999.89999999999986</v>
      </c>
      <c r="DK223">
        <v>33.782800000000002</v>
      </c>
      <c r="DL223">
        <v>0</v>
      </c>
      <c r="DM223">
        <v>0</v>
      </c>
      <c r="DN223">
        <v>9023.3914285714291</v>
      </c>
      <c r="DO223">
        <v>0</v>
      </c>
      <c r="DP223">
        <v>1667.8071428571429</v>
      </c>
      <c r="DQ223">
        <v>-28.76465714285715</v>
      </c>
      <c r="DR223">
        <v>1396.9028571428571</v>
      </c>
      <c r="DS223">
        <v>1424.937142857143</v>
      </c>
      <c r="DT223">
        <v>1.2097357142857139</v>
      </c>
      <c r="DU223">
        <v>1376.1371428571431</v>
      </c>
      <c r="DV223">
        <v>34.247328571428568</v>
      </c>
      <c r="DW223">
        <v>3.5892214285714279</v>
      </c>
      <c r="DX223">
        <v>3.466761428571429</v>
      </c>
      <c r="DY223">
        <v>27.047799999999999</v>
      </c>
      <c r="DZ223">
        <v>26.457842857142861</v>
      </c>
      <c r="EA223">
        <v>1199.982857142857</v>
      </c>
      <c r="EB223">
        <v>0.9579925714285713</v>
      </c>
      <c r="EC223">
        <v>4.2007657142857147E-2</v>
      </c>
      <c r="ED223">
        <v>0</v>
      </c>
      <c r="EE223">
        <v>552.81571428571419</v>
      </c>
      <c r="EF223">
        <v>5.0001600000000002</v>
      </c>
      <c r="EG223">
        <v>8253.8828571428567</v>
      </c>
      <c r="EH223">
        <v>9515.0314285714285</v>
      </c>
      <c r="EI223">
        <v>47.741</v>
      </c>
      <c r="EJ223">
        <v>50.419285714285721</v>
      </c>
      <c r="EK223">
        <v>49</v>
      </c>
      <c r="EL223">
        <v>49.008714285714291</v>
      </c>
      <c r="EM223">
        <v>49.52628571428572</v>
      </c>
      <c r="EN223">
        <v>1144.782857142857</v>
      </c>
      <c r="EO223">
        <v>50.2</v>
      </c>
      <c r="EP223">
        <v>0</v>
      </c>
      <c r="EQ223">
        <v>610870.5</v>
      </c>
      <c r="ER223">
        <v>0</v>
      </c>
      <c r="ES223">
        <v>552.46292000000005</v>
      </c>
      <c r="ET223">
        <v>4.4945384743590813</v>
      </c>
      <c r="EU223">
        <v>656.31538464106632</v>
      </c>
      <c r="EV223">
        <v>8159.6251999999986</v>
      </c>
      <c r="EW223">
        <v>15</v>
      </c>
      <c r="EX223">
        <v>1657194677</v>
      </c>
      <c r="EY223" t="s">
        <v>416</v>
      </c>
      <c r="EZ223">
        <v>1657194677</v>
      </c>
      <c r="FA223">
        <v>1657194677</v>
      </c>
      <c r="FB223">
        <v>4</v>
      </c>
      <c r="FC223">
        <v>-0.154</v>
      </c>
      <c r="FD223">
        <v>6.0000000000000001E-3</v>
      </c>
      <c r="FE223">
        <v>-1.1719999999999999</v>
      </c>
      <c r="FF223">
        <v>0.44700000000000001</v>
      </c>
      <c r="FG223">
        <v>415</v>
      </c>
      <c r="FH223">
        <v>30</v>
      </c>
      <c r="FI223">
        <v>0.27</v>
      </c>
      <c r="FJ223">
        <v>0.12</v>
      </c>
      <c r="FK223">
        <v>-28.69006341463415</v>
      </c>
      <c r="FL223">
        <v>-0.73687317073181002</v>
      </c>
      <c r="FM223">
        <v>8.2358783073306102E-2</v>
      </c>
      <c r="FN223">
        <v>0</v>
      </c>
      <c r="FO223">
        <v>552.13623529411757</v>
      </c>
      <c r="FP223">
        <v>4.7867990865198458</v>
      </c>
      <c r="FQ223">
        <v>0.50618725079952165</v>
      </c>
      <c r="FR223">
        <v>0</v>
      </c>
      <c r="FS223">
        <v>1.1542587804878051</v>
      </c>
      <c r="FT223">
        <v>0.31153233449477441</v>
      </c>
      <c r="FU223">
        <v>3.1395282401172557E-2</v>
      </c>
      <c r="FV223">
        <v>0</v>
      </c>
      <c r="FW223">
        <v>0</v>
      </c>
      <c r="FX223">
        <v>3</v>
      </c>
      <c r="FY223" t="s">
        <v>425</v>
      </c>
      <c r="FZ223">
        <v>3.3686500000000001</v>
      </c>
      <c r="GA223">
        <v>2.8938000000000001</v>
      </c>
      <c r="GB223">
        <v>0.21904199999999999</v>
      </c>
      <c r="GC223">
        <v>0.22459999999999999</v>
      </c>
      <c r="GD223">
        <v>0.14447099999999999</v>
      </c>
      <c r="GE223">
        <v>0.143845</v>
      </c>
      <c r="GF223">
        <v>26884.2</v>
      </c>
      <c r="GG223">
        <v>23239.3</v>
      </c>
      <c r="GH223">
        <v>30788.2</v>
      </c>
      <c r="GI223">
        <v>27953</v>
      </c>
      <c r="GJ223">
        <v>34725.300000000003</v>
      </c>
      <c r="GK223">
        <v>33793.699999999997</v>
      </c>
      <c r="GL223">
        <v>40153.9</v>
      </c>
      <c r="GM223">
        <v>38990.9</v>
      </c>
      <c r="GN223">
        <v>2.3165</v>
      </c>
      <c r="GO223">
        <v>1.5299</v>
      </c>
      <c r="GP223">
        <v>0</v>
      </c>
      <c r="GQ223">
        <v>4.0140000000000002E-2</v>
      </c>
      <c r="GR223">
        <v>999.9</v>
      </c>
      <c r="GS223">
        <v>33.131</v>
      </c>
      <c r="GT223">
        <v>46.3</v>
      </c>
      <c r="GU223">
        <v>44</v>
      </c>
      <c r="GV223">
        <v>41.861899999999999</v>
      </c>
      <c r="GW223">
        <v>50.633699999999997</v>
      </c>
      <c r="GX223">
        <v>42.195500000000003</v>
      </c>
      <c r="GY223">
        <v>1</v>
      </c>
      <c r="GZ223">
        <v>0.718476</v>
      </c>
      <c r="HA223">
        <v>1.7301500000000001</v>
      </c>
      <c r="HB223">
        <v>20.197399999999998</v>
      </c>
      <c r="HC223">
        <v>5.2123499999999998</v>
      </c>
      <c r="HD223">
        <v>11.974</v>
      </c>
      <c r="HE223">
        <v>4.99</v>
      </c>
      <c r="HF223">
        <v>3.2925800000000001</v>
      </c>
      <c r="HG223">
        <v>7083.9</v>
      </c>
      <c r="HH223">
        <v>9999</v>
      </c>
      <c r="HI223">
        <v>9999</v>
      </c>
      <c r="HJ223">
        <v>659.4</v>
      </c>
      <c r="HK223">
        <v>4.9713399999999996</v>
      </c>
      <c r="HL223">
        <v>1.8748400000000001</v>
      </c>
      <c r="HM223">
        <v>1.87117</v>
      </c>
      <c r="HN223">
        <v>1.8708800000000001</v>
      </c>
      <c r="HO223">
        <v>1.87531</v>
      </c>
      <c r="HP223">
        <v>1.87209</v>
      </c>
      <c r="HQ223">
        <v>1.8675200000000001</v>
      </c>
      <c r="HR223">
        <v>1.8785099999999999</v>
      </c>
      <c r="HS223">
        <v>0</v>
      </c>
      <c r="HT223">
        <v>0</v>
      </c>
      <c r="HU223">
        <v>0</v>
      </c>
      <c r="HV223">
        <v>0</v>
      </c>
      <c r="HW223" t="s">
        <v>418</v>
      </c>
      <c r="HX223" t="s">
        <v>419</v>
      </c>
      <c r="HY223" t="s">
        <v>420</v>
      </c>
      <c r="HZ223" t="s">
        <v>420</v>
      </c>
      <c r="IA223" t="s">
        <v>420</v>
      </c>
      <c r="IB223" t="s">
        <v>420</v>
      </c>
      <c r="IC223">
        <v>0</v>
      </c>
      <c r="ID223">
        <v>100</v>
      </c>
      <c r="IE223">
        <v>100</v>
      </c>
      <c r="IF223">
        <v>-1.17</v>
      </c>
      <c r="IG223">
        <v>0.44719999999999999</v>
      </c>
      <c r="IH223">
        <v>-1.172199999999918</v>
      </c>
      <c r="II223">
        <v>0</v>
      </c>
      <c r="IJ223">
        <v>0</v>
      </c>
      <c r="IK223">
        <v>0</v>
      </c>
      <c r="IL223">
        <v>0.44723499999999922</v>
      </c>
      <c r="IM223">
        <v>0</v>
      </c>
      <c r="IN223">
        <v>0</v>
      </c>
      <c r="IO223">
        <v>0</v>
      </c>
      <c r="IP223">
        <v>-1</v>
      </c>
      <c r="IQ223">
        <v>-1</v>
      </c>
      <c r="IR223">
        <v>-1</v>
      </c>
      <c r="IS223">
        <v>-1</v>
      </c>
      <c r="IT223">
        <v>193.5</v>
      </c>
      <c r="IU223">
        <v>193.5</v>
      </c>
      <c r="IV223">
        <v>2.8186</v>
      </c>
      <c r="IW223">
        <v>2.5610400000000002</v>
      </c>
      <c r="IX223">
        <v>1.49902</v>
      </c>
      <c r="IY223">
        <v>2.2766099999999998</v>
      </c>
      <c r="IZ223">
        <v>1.69678</v>
      </c>
      <c r="JA223">
        <v>2.3071299999999999</v>
      </c>
      <c r="JB223">
        <v>46.152700000000003</v>
      </c>
      <c r="JC223">
        <v>13.7468</v>
      </c>
      <c r="JD223">
        <v>18</v>
      </c>
      <c r="JE223">
        <v>709.44299999999998</v>
      </c>
      <c r="JF223">
        <v>270.72699999999998</v>
      </c>
      <c r="JG223">
        <v>29.997599999999998</v>
      </c>
      <c r="JH223">
        <v>36.497900000000001</v>
      </c>
      <c r="JI223">
        <v>30.0001</v>
      </c>
      <c r="JJ223">
        <v>36.224800000000002</v>
      </c>
      <c r="JK223">
        <v>36.228000000000002</v>
      </c>
      <c r="JL223">
        <v>56.465400000000002</v>
      </c>
      <c r="JM223">
        <v>20.902200000000001</v>
      </c>
      <c r="JN223">
        <v>1.97797</v>
      </c>
      <c r="JO223">
        <v>30</v>
      </c>
      <c r="JP223">
        <v>1390.98</v>
      </c>
      <c r="JQ223">
        <v>34.167099999999998</v>
      </c>
      <c r="JR223">
        <v>98.1447</v>
      </c>
      <c r="JS223">
        <v>98.167299999999997</v>
      </c>
    </row>
    <row r="224" spans="1:279" x14ac:dyDescent="0.2">
      <c r="A224">
        <v>209</v>
      </c>
      <c r="B224">
        <v>1657206293.5999999</v>
      </c>
      <c r="C224">
        <v>830.5</v>
      </c>
      <c r="D224" t="s">
        <v>837</v>
      </c>
      <c r="E224" t="s">
        <v>838</v>
      </c>
      <c r="F224">
        <v>4</v>
      </c>
      <c r="G224">
        <v>1657206291.2874999</v>
      </c>
      <c r="H224">
        <f t="shared" si="150"/>
        <v>1.3594505436842117E-3</v>
      </c>
      <c r="I224">
        <f t="shared" si="151"/>
        <v>1.3594505436842117</v>
      </c>
      <c r="J224">
        <f t="shared" si="152"/>
        <v>19.972512269861333</v>
      </c>
      <c r="K224">
        <f t="shared" si="153"/>
        <v>1353.4762499999999</v>
      </c>
      <c r="L224">
        <f t="shared" si="154"/>
        <v>913.643831995185</v>
      </c>
      <c r="M224">
        <f t="shared" si="155"/>
        <v>92.576708700684662</v>
      </c>
      <c r="N224">
        <f t="shared" si="156"/>
        <v>137.14356967300731</v>
      </c>
      <c r="O224">
        <f t="shared" si="157"/>
        <v>7.9325725268403313E-2</v>
      </c>
      <c r="P224">
        <f t="shared" si="158"/>
        <v>2.7701987438100719</v>
      </c>
      <c r="Q224">
        <f t="shared" si="159"/>
        <v>7.8085066115578458E-2</v>
      </c>
      <c r="R224">
        <f t="shared" si="160"/>
        <v>4.8913018238820868E-2</v>
      </c>
      <c r="S224">
        <f t="shared" si="161"/>
        <v>194.41939761244149</v>
      </c>
      <c r="T224">
        <f t="shared" si="162"/>
        <v>34.689107894460946</v>
      </c>
      <c r="U224">
        <f t="shared" si="163"/>
        <v>33.784700000000001</v>
      </c>
      <c r="V224">
        <f t="shared" si="164"/>
        <v>5.2791773964885547</v>
      </c>
      <c r="W224">
        <f t="shared" si="165"/>
        <v>67.768764086129025</v>
      </c>
      <c r="X224">
        <f t="shared" si="166"/>
        <v>3.5923151670636764</v>
      </c>
      <c r="Y224">
        <f t="shared" si="167"/>
        <v>5.3008420848550717</v>
      </c>
      <c r="Z224">
        <f t="shared" si="168"/>
        <v>1.6868622294248783</v>
      </c>
      <c r="AA224">
        <f t="shared" si="169"/>
        <v>-59.951768976473737</v>
      </c>
      <c r="AB224">
        <f t="shared" si="170"/>
        <v>10.950865451638411</v>
      </c>
      <c r="AC224">
        <f t="shared" si="171"/>
        <v>0.91265263398122543</v>
      </c>
      <c r="AD224">
        <f t="shared" si="172"/>
        <v>146.33114672158737</v>
      </c>
      <c r="AE224">
        <f t="shared" si="173"/>
        <v>29.38307459884938</v>
      </c>
      <c r="AF224">
        <f t="shared" si="174"/>
        <v>1.3625377085370598</v>
      </c>
      <c r="AG224">
        <f t="shared" si="175"/>
        <v>19.972512269861333</v>
      </c>
      <c r="AH224">
        <v>1432.4918511766839</v>
      </c>
      <c r="AI224">
        <v>1406.3893333333331</v>
      </c>
      <c r="AJ224">
        <v>1.750944311788883</v>
      </c>
      <c r="AK224">
        <v>65.771731375418483</v>
      </c>
      <c r="AL224">
        <f t="shared" si="176"/>
        <v>1.3594505436842117</v>
      </c>
      <c r="AM224">
        <v>34.241318714247029</v>
      </c>
      <c r="AN224">
        <v>35.452886713286723</v>
      </c>
      <c r="AO224">
        <v>-3.380233712001622E-4</v>
      </c>
      <c r="AP224">
        <v>88.071452504573628</v>
      </c>
      <c r="AQ224">
        <v>1</v>
      </c>
      <c r="AR224">
        <v>0</v>
      </c>
      <c r="AS224">
        <f t="shared" si="177"/>
        <v>1</v>
      </c>
      <c r="AT224">
        <f t="shared" si="178"/>
        <v>0</v>
      </c>
      <c r="AU224">
        <f t="shared" si="179"/>
        <v>47275.454696617067</v>
      </c>
      <c r="AV224" t="s">
        <v>413</v>
      </c>
      <c r="AW224" t="s">
        <v>413</v>
      </c>
      <c r="AX224">
        <v>0</v>
      </c>
      <c r="AY224">
        <v>0</v>
      </c>
      <c r="AZ224" t="e">
        <f t="shared" si="180"/>
        <v>#DIV/0!</v>
      </c>
      <c r="BA224">
        <v>0</v>
      </c>
      <c r="BB224" t="s">
        <v>413</v>
      </c>
      <c r="BC224" t="s">
        <v>413</v>
      </c>
      <c r="BD224">
        <v>0</v>
      </c>
      <c r="BE224">
        <v>0</v>
      </c>
      <c r="BF224" t="e">
        <f t="shared" si="181"/>
        <v>#DIV/0!</v>
      </c>
      <c r="BG224">
        <v>0.5</v>
      </c>
      <c r="BH224">
        <f t="shared" si="182"/>
        <v>1009.4681997991923</v>
      </c>
      <c r="BI224">
        <f t="shared" si="183"/>
        <v>19.972512269861333</v>
      </c>
      <c r="BJ224" t="e">
        <f t="shared" si="184"/>
        <v>#DIV/0!</v>
      </c>
      <c r="BK224">
        <f t="shared" si="185"/>
        <v>1.9785182211618305E-2</v>
      </c>
      <c r="BL224" t="e">
        <f t="shared" si="186"/>
        <v>#DIV/0!</v>
      </c>
      <c r="BM224" t="e">
        <f t="shared" si="187"/>
        <v>#DIV/0!</v>
      </c>
      <c r="BN224" t="s">
        <v>413</v>
      </c>
      <c r="BO224">
        <v>0</v>
      </c>
      <c r="BP224" t="e">
        <f t="shared" si="188"/>
        <v>#DIV/0!</v>
      </c>
      <c r="BQ224" t="e">
        <f t="shared" si="189"/>
        <v>#DIV/0!</v>
      </c>
      <c r="BR224" t="e">
        <f t="shared" si="190"/>
        <v>#DIV/0!</v>
      </c>
      <c r="BS224" t="e">
        <f t="shared" si="191"/>
        <v>#DIV/0!</v>
      </c>
      <c r="BT224" t="e">
        <f t="shared" si="192"/>
        <v>#DIV/0!</v>
      </c>
      <c r="BU224" t="e">
        <f t="shared" si="193"/>
        <v>#DIV/0!</v>
      </c>
      <c r="BV224" t="e">
        <f t="shared" si="194"/>
        <v>#DIV/0!</v>
      </c>
      <c r="BW224" t="e">
        <f t="shared" si="195"/>
        <v>#DIV/0!</v>
      </c>
      <c r="BX224" t="s">
        <v>413</v>
      </c>
      <c r="BY224" t="s">
        <v>413</v>
      </c>
      <c r="BZ224" t="s">
        <v>413</v>
      </c>
      <c r="CA224" t="s">
        <v>413</v>
      </c>
      <c r="CB224" t="s">
        <v>413</v>
      </c>
      <c r="CC224" t="s">
        <v>413</v>
      </c>
      <c r="CD224" t="s">
        <v>413</v>
      </c>
      <c r="CE224" t="s">
        <v>413</v>
      </c>
      <c r="CF224">
        <v>251</v>
      </c>
      <c r="CG224">
        <v>1000</v>
      </c>
      <c r="CH224" t="s">
        <v>414</v>
      </c>
      <c r="CI224">
        <v>8.5</v>
      </c>
      <c r="CJ224">
        <v>1.992</v>
      </c>
      <c r="CK224">
        <v>33.67</v>
      </c>
      <c r="CL224">
        <v>2.6106759999999999E-5</v>
      </c>
      <c r="CM224">
        <v>3.7014436000000001E-4</v>
      </c>
      <c r="CN224">
        <v>1.8797999360000001E-2</v>
      </c>
      <c r="CO224">
        <v>1.9799999999999999E-4</v>
      </c>
      <c r="CP224">
        <f t="shared" si="196"/>
        <v>1199.9549999999999</v>
      </c>
      <c r="CQ224">
        <f t="shared" si="197"/>
        <v>1009.4681997991923</v>
      </c>
      <c r="CR224">
        <f t="shared" si="198"/>
        <v>0.84125504689691899</v>
      </c>
      <c r="CS224">
        <f t="shared" si="199"/>
        <v>0.16202224051105374</v>
      </c>
      <c r="CT224">
        <v>6</v>
      </c>
      <c r="CU224">
        <v>0.5</v>
      </c>
      <c r="CV224" t="s">
        <v>415</v>
      </c>
      <c r="CW224">
        <v>2</v>
      </c>
      <c r="CX224" t="b">
        <v>1</v>
      </c>
      <c r="CY224">
        <v>1657206291.2874999</v>
      </c>
      <c r="CZ224">
        <v>1353.4762499999999</v>
      </c>
      <c r="DA224">
        <v>1382.2862500000001</v>
      </c>
      <c r="DB224">
        <v>35.452725000000001</v>
      </c>
      <c r="DC224">
        <v>34.240225000000002</v>
      </c>
      <c r="DD224">
        <v>1354.65</v>
      </c>
      <c r="DE224">
        <v>35.005512499999988</v>
      </c>
      <c r="DF224">
        <v>650.34162500000002</v>
      </c>
      <c r="DG224">
        <v>101.227</v>
      </c>
      <c r="DH224">
        <v>9.9912587500000011E-2</v>
      </c>
      <c r="DI224">
        <v>33.858024999999998</v>
      </c>
      <c r="DJ224">
        <v>999.9</v>
      </c>
      <c r="DK224">
        <v>33.784700000000001</v>
      </c>
      <c r="DL224">
        <v>0</v>
      </c>
      <c r="DM224">
        <v>0</v>
      </c>
      <c r="DN224">
        <v>9007.5787500000006</v>
      </c>
      <c r="DO224">
        <v>0</v>
      </c>
      <c r="DP224">
        <v>1898.43625</v>
      </c>
      <c r="DQ224">
        <v>-28.810524999999998</v>
      </c>
      <c r="DR224">
        <v>1403.2249999999999</v>
      </c>
      <c r="DS224">
        <v>1431.29375</v>
      </c>
      <c r="DT224">
        <v>1.2125025</v>
      </c>
      <c r="DU224">
        <v>1382.2862500000001</v>
      </c>
      <c r="DV224">
        <v>34.240225000000002</v>
      </c>
      <c r="DW224">
        <v>3.58877625</v>
      </c>
      <c r="DX224">
        <v>3.4660375000000001</v>
      </c>
      <c r="DY224">
        <v>27.0457</v>
      </c>
      <c r="DZ224">
        <v>26.4542875</v>
      </c>
      <c r="EA224">
        <v>1199.9549999999999</v>
      </c>
      <c r="EB224">
        <v>0.95799100000000004</v>
      </c>
      <c r="EC224">
        <v>4.2009199999999997E-2</v>
      </c>
      <c r="ED224">
        <v>0</v>
      </c>
      <c r="EE224">
        <v>553.14400000000001</v>
      </c>
      <c r="EF224">
        <v>5.0001600000000002</v>
      </c>
      <c r="EG224">
        <v>8450.7012499999983</v>
      </c>
      <c r="EH224">
        <v>9514.7849999999999</v>
      </c>
      <c r="EI224">
        <v>47.718499999999999</v>
      </c>
      <c r="EJ224">
        <v>50.436999999999998</v>
      </c>
      <c r="EK224">
        <v>49.007750000000001</v>
      </c>
      <c r="EL224">
        <v>49.023000000000003</v>
      </c>
      <c r="EM224">
        <v>49.530874999999988</v>
      </c>
      <c r="EN224">
        <v>1144.7550000000001</v>
      </c>
      <c r="EO224">
        <v>50.2</v>
      </c>
      <c r="EP224">
        <v>0</v>
      </c>
      <c r="EQ224">
        <v>610874.70000004768</v>
      </c>
      <c r="ER224">
        <v>0</v>
      </c>
      <c r="ES224">
        <v>552.74780769230767</v>
      </c>
      <c r="ET224">
        <v>4.4556239422658122</v>
      </c>
      <c r="EU224">
        <v>2054.3811975494441</v>
      </c>
      <c r="EV224">
        <v>8247.0326923076918</v>
      </c>
      <c r="EW224">
        <v>15</v>
      </c>
      <c r="EX224">
        <v>1657194677</v>
      </c>
      <c r="EY224" t="s">
        <v>416</v>
      </c>
      <c r="EZ224">
        <v>1657194677</v>
      </c>
      <c r="FA224">
        <v>1657194677</v>
      </c>
      <c r="FB224">
        <v>4</v>
      </c>
      <c r="FC224">
        <v>-0.154</v>
      </c>
      <c r="FD224">
        <v>6.0000000000000001E-3</v>
      </c>
      <c r="FE224">
        <v>-1.1719999999999999</v>
      </c>
      <c r="FF224">
        <v>0.44700000000000001</v>
      </c>
      <c r="FG224">
        <v>415</v>
      </c>
      <c r="FH224">
        <v>30</v>
      </c>
      <c r="FI224">
        <v>0.27</v>
      </c>
      <c r="FJ224">
        <v>0.12</v>
      </c>
      <c r="FK224">
        <v>-28.730550000000001</v>
      </c>
      <c r="FL224">
        <v>-0.64630018761718433</v>
      </c>
      <c r="FM224">
        <v>7.3745325275572565E-2</v>
      </c>
      <c r="FN224">
        <v>0</v>
      </c>
      <c r="FO224">
        <v>552.44035294117634</v>
      </c>
      <c r="FP224">
        <v>4.5629946617965924</v>
      </c>
      <c r="FQ224">
        <v>0.47899115074430032</v>
      </c>
      <c r="FR224">
        <v>0</v>
      </c>
      <c r="FS224">
        <v>1.1724205000000001</v>
      </c>
      <c r="FT224">
        <v>0.31263894934333658</v>
      </c>
      <c r="FU224">
        <v>3.0778330684915329E-2</v>
      </c>
      <c r="FV224">
        <v>0</v>
      </c>
      <c r="FW224">
        <v>0</v>
      </c>
      <c r="FX224">
        <v>3</v>
      </c>
      <c r="FY224" t="s">
        <v>425</v>
      </c>
      <c r="FZ224">
        <v>3.3686600000000002</v>
      </c>
      <c r="GA224">
        <v>2.8936700000000002</v>
      </c>
      <c r="GB224">
        <v>0.21971499999999999</v>
      </c>
      <c r="GC224">
        <v>0.22526499999999999</v>
      </c>
      <c r="GD224">
        <v>0.14446600000000001</v>
      </c>
      <c r="GE224">
        <v>0.14383899999999999</v>
      </c>
      <c r="GF224">
        <v>26861.1</v>
      </c>
      <c r="GG224">
        <v>23218.9</v>
      </c>
      <c r="GH224">
        <v>30788.400000000001</v>
      </c>
      <c r="GI224">
        <v>27952.6</v>
      </c>
      <c r="GJ224">
        <v>34725.9</v>
      </c>
      <c r="GK224">
        <v>33793.300000000003</v>
      </c>
      <c r="GL224">
        <v>40154.400000000001</v>
      </c>
      <c r="GM224">
        <v>38990.300000000003</v>
      </c>
      <c r="GN224">
        <v>2.3167</v>
      </c>
      <c r="GO224">
        <v>1.5297700000000001</v>
      </c>
      <c r="GP224">
        <v>0</v>
      </c>
      <c r="GQ224">
        <v>4.0531200000000003E-2</v>
      </c>
      <c r="GR224">
        <v>999.9</v>
      </c>
      <c r="GS224">
        <v>33.139400000000002</v>
      </c>
      <c r="GT224">
        <v>46.3</v>
      </c>
      <c r="GU224">
        <v>44</v>
      </c>
      <c r="GV224">
        <v>41.8626</v>
      </c>
      <c r="GW224">
        <v>50.543700000000001</v>
      </c>
      <c r="GX224">
        <v>42.131399999999999</v>
      </c>
      <c r="GY224">
        <v>1</v>
      </c>
      <c r="GZ224">
        <v>0.71852099999999997</v>
      </c>
      <c r="HA224">
        <v>1.72278</v>
      </c>
      <c r="HB224">
        <v>20.197600000000001</v>
      </c>
      <c r="HC224">
        <v>5.2132500000000004</v>
      </c>
      <c r="HD224">
        <v>11.974</v>
      </c>
      <c r="HE224">
        <v>4.99</v>
      </c>
      <c r="HF224">
        <v>3.2925</v>
      </c>
      <c r="HG224">
        <v>7083.9</v>
      </c>
      <c r="HH224">
        <v>9999</v>
      </c>
      <c r="HI224">
        <v>9999</v>
      </c>
      <c r="HJ224">
        <v>659.4</v>
      </c>
      <c r="HK224">
        <v>4.9713200000000004</v>
      </c>
      <c r="HL224">
        <v>1.8748400000000001</v>
      </c>
      <c r="HM224">
        <v>1.8711100000000001</v>
      </c>
      <c r="HN224">
        <v>1.8708800000000001</v>
      </c>
      <c r="HO224">
        <v>1.87531</v>
      </c>
      <c r="HP224">
        <v>1.8721000000000001</v>
      </c>
      <c r="HQ224">
        <v>1.8675200000000001</v>
      </c>
      <c r="HR224">
        <v>1.8785099999999999</v>
      </c>
      <c r="HS224">
        <v>0</v>
      </c>
      <c r="HT224">
        <v>0</v>
      </c>
      <c r="HU224">
        <v>0</v>
      </c>
      <c r="HV224">
        <v>0</v>
      </c>
      <c r="HW224" t="s">
        <v>418</v>
      </c>
      <c r="HX224" t="s">
        <v>419</v>
      </c>
      <c r="HY224" t="s">
        <v>420</v>
      </c>
      <c r="HZ224" t="s">
        <v>420</v>
      </c>
      <c r="IA224" t="s">
        <v>420</v>
      </c>
      <c r="IB224" t="s">
        <v>420</v>
      </c>
      <c r="IC224">
        <v>0</v>
      </c>
      <c r="ID224">
        <v>100</v>
      </c>
      <c r="IE224">
        <v>100</v>
      </c>
      <c r="IF224">
        <v>-1.17</v>
      </c>
      <c r="IG224">
        <v>0.44719999999999999</v>
      </c>
      <c r="IH224">
        <v>-1.172199999999918</v>
      </c>
      <c r="II224">
        <v>0</v>
      </c>
      <c r="IJ224">
        <v>0</v>
      </c>
      <c r="IK224">
        <v>0</v>
      </c>
      <c r="IL224">
        <v>0.44723499999999922</v>
      </c>
      <c r="IM224">
        <v>0</v>
      </c>
      <c r="IN224">
        <v>0</v>
      </c>
      <c r="IO224">
        <v>0</v>
      </c>
      <c r="IP224">
        <v>-1</v>
      </c>
      <c r="IQ224">
        <v>-1</v>
      </c>
      <c r="IR224">
        <v>-1</v>
      </c>
      <c r="IS224">
        <v>-1</v>
      </c>
      <c r="IT224">
        <v>193.6</v>
      </c>
      <c r="IU224">
        <v>193.6</v>
      </c>
      <c r="IV224">
        <v>2.82959</v>
      </c>
      <c r="IW224">
        <v>2.5634800000000002</v>
      </c>
      <c r="IX224">
        <v>1.49902</v>
      </c>
      <c r="IY224">
        <v>2.2778299999999998</v>
      </c>
      <c r="IZ224">
        <v>1.69678</v>
      </c>
      <c r="JA224">
        <v>2.2814899999999998</v>
      </c>
      <c r="JB224">
        <v>46.152700000000003</v>
      </c>
      <c r="JC224">
        <v>13.7555</v>
      </c>
      <c r="JD224">
        <v>18</v>
      </c>
      <c r="JE224">
        <v>709.64800000000002</v>
      </c>
      <c r="JF224">
        <v>270.68299999999999</v>
      </c>
      <c r="JG224">
        <v>29.997900000000001</v>
      </c>
      <c r="JH224">
        <v>36.501300000000001</v>
      </c>
      <c r="JI224">
        <v>30.0002</v>
      </c>
      <c r="JJ224">
        <v>36.228200000000001</v>
      </c>
      <c r="JK224">
        <v>36.231400000000001</v>
      </c>
      <c r="JL224">
        <v>56.693300000000001</v>
      </c>
      <c r="JM224">
        <v>20.902200000000001</v>
      </c>
      <c r="JN224">
        <v>1.97797</v>
      </c>
      <c r="JO224">
        <v>30</v>
      </c>
      <c r="JP224">
        <v>1397.66</v>
      </c>
      <c r="JQ224">
        <v>34.1586</v>
      </c>
      <c r="JR224">
        <v>98.145600000000002</v>
      </c>
      <c r="JS224">
        <v>98.165700000000001</v>
      </c>
    </row>
    <row r="225" spans="1:279" x14ac:dyDescent="0.2">
      <c r="A225">
        <v>210</v>
      </c>
      <c r="B225">
        <v>1657206297.5999999</v>
      </c>
      <c r="C225">
        <v>834.5</v>
      </c>
      <c r="D225" t="s">
        <v>839</v>
      </c>
      <c r="E225" t="s">
        <v>840</v>
      </c>
      <c r="F225">
        <v>4</v>
      </c>
      <c r="G225">
        <v>1657206295.5999999</v>
      </c>
      <c r="H225">
        <f t="shared" si="150"/>
        <v>1.3653468799333633E-3</v>
      </c>
      <c r="I225">
        <f t="shared" si="151"/>
        <v>1.3653468799333632</v>
      </c>
      <c r="J225">
        <f t="shared" si="152"/>
        <v>20.116312337591506</v>
      </c>
      <c r="K225">
        <f t="shared" si="153"/>
        <v>1360.6542857142861</v>
      </c>
      <c r="L225">
        <f t="shared" si="154"/>
        <v>917.96733839565434</v>
      </c>
      <c r="M225">
        <f t="shared" si="155"/>
        <v>93.013954779725793</v>
      </c>
      <c r="N225">
        <f t="shared" si="156"/>
        <v>137.86965059504112</v>
      </c>
      <c r="O225">
        <f t="shared" si="157"/>
        <v>7.9396113554690756E-2</v>
      </c>
      <c r="P225">
        <f t="shared" si="158"/>
        <v>2.7678807583336873</v>
      </c>
      <c r="Q225">
        <f t="shared" si="159"/>
        <v>7.8152247019317486E-2</v>
      </c>
      <c r="R225">
        <f t="shared" si="160"/>
        <v>4.8955287548847481E-2</v>
      </c>
      <c r="S225">
        <f t="shared" si="161"/>
        <v>194.4245276124519</v>
      </c>
      <c r="T225">
        <f t="shared" si="162"/>
        <v>34.694730275385105</v>
      </c>
      <c r="U225">
        <f t="shared" si="163"/>
        <v>33.804785714285721</v>
      </c>
      <c r="V225">
        <f t="shared" si="164"/>
        <v>5.2851042727523163</v>
      </c>
      <c r="W225">
        <f t="shared" si="165"/>
        <v>67.746503525564933</v>
      </c>
      <c r="X225">
        <f t="shared" si="166"/>
        <v>3.5924509420292239</v>
      </c>
      <c r="Y225">
        <f t="shared" si="167"/>
        <v>5.3027842841713158</v>
      </c>
      <c r="Z225">
        <f t="shared" si="168"/>
        <v>1.6926533307230924</v>
      </c>
      <c r="AA225">
        <f t="shared" si="169"/>
        <v>-60.211797405061318</v>
      </c>
      <c r="AB225">
        <f t="shared" si="170"/>
        <v>8.9234748491078371</v>
      </c>
      <c r="AC225">
        <f t="shared" si="171"/>
        <v>0.7444082817769988</v>
      </c>
      <c r="AD225">
        <f t="shared" si="172"/>
        <v>143.8806133382754</v>
      </c>
      <c r="AE225">
        <f t="shared" si="173"/>
        <v>29.352594527441841</v>
      </c>
      <c r="AF225">
        <f t="shared" si="174"/>
        <v>1.3606435382675652</v>
      </c>
      <c r="AG225">
        <f t="shared" si="175"/>
        <v>20.116312337591506</v>
      </c>
      <c r="AH225">
        <v>1439.3297503537881</v>
      </c>
      <c r="AI225">
        <v>1413.2412121212119</v>
      </c>
      <c r="AJ225">
        <v>1.7132348665739581</v>
      </c>
      <c r="AK225">
        <v>65.771731375418483</v>
      </c>
      <c r="AL225">
        <f t="shared" si="176"/>
        <v>1.3653468799333632</v>
      </c>
      <c r="AM225">
        <v>34.241163866154537</v>
      </c>
      <c r="AN225">
        <v>35.45601678321681</v>
      </c>
      <c r="AO225">
        <v>2.6950842999461989E-5</v>
      </c>
      <c r="AP225">
        <v>88.071452504573628</v>
      </c>
      <c r="AQ225">
        <v>1</v>
      </c>
      <c r="AR225">
        <v>0</v>
      </c>
      <c r="AS225">
        <f t="shared" si="177"/>
        <v>1</v>
      </c>
      <c r="AT225">
        <f t="shared" si="178"/>
        <v>0</v>
      </c>
      <c r="AU225">
        <f t="shared" si="179"/>
        <v>47210.817148447211</v>
      </c>
      <c r="AV225" t="s">
        <v>413</v>
      </c>
      <c r="AW225" t="s">
        <v>413</v>
      </c>
      <c r="AX225">
        <v>0</v>
      </c>
      <c r="AY225">
        <v>0</v>
      </c>
      <c r="AZ225" t="e">
        <f t="shared" si="180"/>
        <v>#DIV/0!</v>
      </c>
      <c r="BA225">
        <v>0</v>
      </c>
      <c r="BB225" t="s">
        <v>413</v>
      </c>
      <c r="BC225" t="s">
        <v>413</v>
      </c>
      <c r="BD225">
        <v>0</v>
      </c>
      <c r="BE225">
        <v>0</v>
      </c>
      <c r="BF225" t="e">
        <f t="shared" si="181"/>
        <v>#DIV/0!</v>
      </c>
      <c r="BG225">
        <v>0.5</v>
      </c>
      <c r="BH225">
        <f t="shared" si="182"/>
        <v>1009.495199799198</v>
      </c>
      <c r="BI225">
        <f t="shared" si="183"/>
        <v>20.116312337591506</v>
      </c>
      <c r="BJ225" t="e">
        <f t="shared" si="184"/>
        <v>#DIV/0!</v>
      </c>
      <c r="BK225">
        <f t="shared" si="185"/>
        <v>1.9927100536577994E-2</v>
      </c>
      <c r="BL225" t="e">
        <f t="shared" si="186"/>
        <v>#DIV/0!</v>
      </c>
      <c r="BM225" t="e">
        <f t="shared" si="187"/>
        <v>#DIV/0!</v>
      </c>
      <c r="BN225" t="s">
        <v>413</v>
      </c>
      <c r="BO225">
        <v>0</v>
      </c>
      <c r="BP225" t="e">
        <f t="shared" si="188"/>
        <v>#DIV/0!</v>
      </c>
      <c r="BQ225" t="e">
        <f t="shared" si="189"/>
        <v>#DIV/0!</v>
      </c>
      <c r="BR225" t="e">
        <f t="shared" si="190"/>
        <v>#DIV/0!</v>
      </c>
      <c r="BS225" t="e">
        <f t="shared" si="191"/>
        <v>#DIV/0!</v>
      </c>
      <c r="BT225" t="e">
        <f t="shared" si="192"/>
        <v>#DIV/0!</v>
      </c>
      <c r="BU225" t="e">
        <f t="shared" si="193"/>
        <v>#DIV/0!</v>
      </c>
      <c r="BV225" t="e">
        <f t="shared" si="194"/>
        <v>#DIV/0!</v>
      </c>
      <c r="BW225" t="e">
        <f t="shared" si="195"/>
        <v>#DIV/0!</v>
      </c>
      <c r="BX225" t="s">
        <v>413</v>
      </c>
      <c r="BY225" t="s">
        <v>413</v>
      </c>
      <c r="BZ225" t="s">
        <v>413</v>
      </c>
      <c r="CA225" t="s">
        <v>413</v>
      </c>
      <c r="CB225" t="s">
        <v>413</v>
      </c>
      <c r="CC225" t="s">
        <v>413</v>
      </c>
      <c r="CD225" t="s">
        <v>413</v>
      </c>
      <c r="CE225" t="s">
        <v>413</v>
      </c>
      <c r="CF225">
        <v>251</v>
      </c>
      <c r="CG225">
        <v>1000</v>
      </c>
      <c r="CH225" t="s">
        <v>414</v>
      </c>
      <c r="CI225">
        <v>8.5</v>
      </c>
      <c r="CJ225">
        <v>1.992</v>
      </c>
      <c r="CK225">
        <v>33.67</v>
      </c>
      <c r="CL225">
        <v>2.6106759999999999E-5</v>
      </c>
      <c r="CM225">
        <v>3.7014436000000001E-4</v>
      </c>
      <c r="CN225">
        <v>1.8797999360000001E-2</v>
      </c>
      <c r="CO225">
        <v>1.9799999999999999E-4</v>
      </c>
      <c r="CP225">
        <f t="shared" si="196"/>
        <v>1199.987142857143</v>
      </c>
      <c r="CQ225">
        <f t="shared" si="197"/>
        <v>1009.495199799198</v>
      </c>
      <c r="CR225">
        <f t="shared" si="198"/>
        <v>0.84125501327923569</v>
      </c>
      <c r="CS225">
        <f t="shared" si="199"/>
        <v>0.16202217562892496</v>
      </c>
      <c r="CT225">
        <v>6</v>
      </c>
      <c r="CU225">
        <v>0.5</v>
      </c>
      <c r="CV225" t="s">
        <v>415</v>
      </c>
      <c r="CW225">
        <v>2</v>
      </c>
      <c r="CX225" t="b">
        <v>1</v>
      </c>
      <c r="CY225">
        <v>1657206295.5999999</v>
      </c>
      <c r="CZ225">
        <v>1360.6542857142861</v>
      </c>
      <c r="DA225">
        <v>1389.4428571428571</v>
      </c>
      <c r="DB225">
        <v>35.454385714285714</v>
      </c>
      <c r="DC225">
        <v>34.243571428571428</v>
      </c>
      <c r="DD225">
        <v>1361.83</v>
      </c>
      <c r="DE225">
        <v>35.007142857142853</v>
      </c>
      <c r="DF225">
        <v>650.34057142857148</v>
      </c>
      <c r="DG225">
        <v>101.226</v>
      </c>
      <c r="DH225">
        <v>9.9995914285714291E-2</v>
      </c>
      <c r="DI225">
        <v>33.864585714285717</v>
      </c>
      <c r="DJ225">
        <v>999.89999999999986</v>
      </c>
      <c r="DK225">
        <v>33.804785714285721</v>
      </c>
      <c r="DL225">
        <v>0</v>
      </c>
      <c r="DM225">
        <v>0</v>
      </c>
      <c r="DN225">
        <v>8995.3585714285709</v>
      </c>
      <c r="DO225">
        <v>0</v>
      </c>
      <c r="DP225">
        <v>2099.017142857143</v>
      </c>
      <c r="DQ225">
        <v>-28.785057142857141</v>
      </c>
      <c r="DR225">
        <v>1410.67</v>
      </c>
      <c r="DS225">
        <v>1438.7057142857141</v>
      </c>
      <c r="DT225">
        <v>1.21078</v>
      </c>
      <c r="DU225">
        <v>1389.4428571428571</v>
      </c>
      <c r="DV225">
        <v>34.243571428571428</v>
      </c>
      <c r="DW225">
        <v>3.5889099999999989</v>
      </c>
      <c r="DX225">
        <v>3.4663471428571428</v>
      </c>
      <c r="DY225">
        <v>27.046314285714288</v>
      </c>
      <c r="DZ225">
        <v>26.45581428571429</v>
      </c>
      <c r="EA225">
        <v>1199.987142857143</v>
      </c>
      <c r="EB225">
        <v>0.9579925714285713</v>
      </c>
      <c r="EC225">
        <v>4.2007657142857133E-2</v>
      </c>
      <c r="ED225">
        <v>0</v>
      </c>
      <c r="EE225">
        <v>553.26142857142861</v>
      </c>
      <c r="EF225">
        <v>5.0001600000000002</v>
      </c>
      <c r="EG225">
        <v>8532.7942857142862</v>
      </c>
      <c r="EH225">
        <v>9515.0557142857142</v>
      </c>
      <c r="EI225">
        <v>47.732000000000014</v>
      </c>
      <c r="EJ225">
        <v>50.436999999999998</v>
      </c>
      <c r="EK225">
        <v>49</v>
      </c>
      <c r="EL225">
        <v>49.035285714285713</v>
      </c>
      <c r="EM225">
        <v>49.508714285714277</v>
      </c>
      <c r="EN225">
        <v>1144.787142857143</v>
      </c>
      <c r="EO225">
        <v>50.2</v>
      </c>
      <c r="EP225">
        <v>0</v>
      </c>
      <c r="EQ225">
        <v>610878.29999995232</v>
      </c>
      <c r="ER225">
        <v>0</v>
      </c>
      <c r="ES225">
        <v>552.98307692307685</v>
      </c>
      <c r="ET225">
        <v>3.5504957290665251</v>
      </c>
      <c r="EU225">
        <v>2293.5746972478728</v>
      </c>
      <c r="EV225">
        <v>8348.245384615384</v>
      </c>
      <c r="EW225">
        <v>15</v>
      </c>
      <c r="EX225">
        <v>1657194677</v>
      </c>
      <c r="EY225" t="s">
        <v>416</v>
      </c>
      <c r="EZ225">
        <v>1657194677</v>
      </c>
      <c r="FA225">
        <v>1657194677</v>
      </c>
      <c r="FB225">
        <v>4</v>
      </c>
      <c r="FC225">
        <v>-0.154</v>
      </c>
      <c r="FD225">
        <v>6.0000000000000001E-3</v>
      </c>
      <c r="FE225">
        <v>-1.1719999999999999</v>
      </c>
      <c r="FF225">
        <v>0.44700000000000001</v>
      </c>
      <c r="FG225">
        <v>415</v>
      </c>
      <c r="FH225">
        <v>30</v>
      </c>
      <c r="FI225">
        <v>0.27</v>
      </c>
      <c r="FJ225">
        <v>0.12</v>
      </c>
      <c r="FK225">
        <v>-28.7572975</v>
      </c>
      <c r="FL225">
        <v>-0.33808592870533971</v>
      </c>
      <c r="FM225">
        <v>5.8988178847545321E-2</v>
      </c>
      <c r="FN225">
        <v>1</v>
      </c>
      <c r="FO225">
        <v>552.72811764705887</v>
      </c>
      <c r="FP225">
        <v>4.0199541683946336</v>
      </c>
      <c r="FQ225">
        <v>0.43152982070670648</v>
      </c>
      <c r="FR225">
        <v>0</v>
      </c>
      <c r="FS225">
        <v>1.1879172499999999</v>
      </c>
      <c r="FT225">
        <v>0.25697482176359998</v>
      </c>
      <c r="FU225">
        <v>2.6705955420795201E-2</v>
      </c>
      <c r="FV225">
        <v>0</v>
      </c>
      <c r="FW225">
        <v>1</v>
      </c>
      <c r="FX225">
        <v>3</v>
      </c>
      <c r="FY225" t="s">
        <v>417</v>
      </c>
      <c r="FZ225">
        <v>3.3685800000000001</v>
      </c>
      <c r="GA225">
        <v>2.8936299999999999</v>
      </c>
      <c r="GB225">
        <v>0.22037599999999999</v>
      </c>
      <c r="GC225">
        <v>0.225937</v>
      </c>
      <c r="GD225">
        <v>0.14447599999999999</v>
      </c>
      <c r="GE225">
        <v>0.14385400000000001</v>
      </c>
      <c r="GF225">
        <v>26839</v>
      </c>
      <c r="GG225">
        <v>23199.4</v>
      </c>
      <c r="GH225">
        <v>30789.3</v>
      </c>
      <c r="GI225">
        <v>27953.5</v>
      </c>
      <c r="GJ225">
        <v>34726.6</v>
      </c>
      <c r="GK225">
        <v>33793.599999999999</v>
      </c>
      <c r="GL225">
        <v>40155.599999999999</v>
      </c>
      <c r="GM225">
        <v>38991.199999999997</v>
      </c>
      <c r="GN225">
        <v>2.3166500000000001</v>
      </c>
      <c r="GO225">
        <v>1.5297000000000001</v>
      </c>
      <c r="GP225">
        <v>0</v>
      </c>
      <c r="GQ225">
        <v>4.0404500000000003E-2</v>
      </c>
      <c r="GR225">
        <v>999.9</v>
      </c>
      <c r="GS225">
        <v>33.150300000000001</v>
      </c>
      <c r="GT225">
        <v>46.3</v>
      </c>
      <c r="GU225">
        <v>44</v>
      </c>
      <c r="GV225">
        <v>41.860900000000001</v>
      </c>
      <c r="GW225">
        <v>50.5137</v>
      </c>
      <c r="GX225">
        <v>42.840499999999999</v>
      </c>
      <c r="GY225">
        <v>1</v>
      </c>
      <c r="GZ225">
        <v>0.71871399999999996</v>
      </c>
      <c r="HA225">
        <v>1.7200500000000001</v>
      </c>
      <c r="HB225">
        <v>20.197099999999999</v>
      </c>
      <c r="HC225">
        <v>5.2117500000000003</v>
      </c>
      <c r="HD225">
        <v>11.974</v>
      </c>
      <c r="HE225">
        <v>4.9890499999999998</v>
      </c>
      <c r="HF225">
        <v>3.2921999999999998</v>
      </c>
      <c r="HG225">
        <v>7084.1</v>
      </c>
      <c r="HH225">
        <v>9999</v>
      </c>
      <c r="HI225">
        <v>9999</v>
      </c>
      <c r="HJ225">
        <v>659.4</v>
      </c>
      <c r="HK225">
        <v>4.9713200000000004</v>
      </c>
      <c r="HL225">
        <v>1.8748499999999999</v>
      </c>
      <c r="HM225">
        <v>1.87113</v>
      </c>
      <c r="HN225">
        <v>1.8708800000000001</v>
      </c>
      <c r="HO225">
        <v>1.87531</v>
      </c>
      <c r="HP225">
        <v>1.8720699999999999</v>
      </c>
      <c r="HQ225">
        <v>1.86751</v>
      </c>
      <c r="HR225">
        <v>1.8785099999999999</v>
      </c>
      <c r="HS225">
        <v>0</v>
      </c>
      <c r="HT225">
        <v>0</v>
      </c>
      <c r="HU225">
        <v>0</v>
      </c>
      <c r="HV225">
        <v>0</v>
      </c>
      <c r="HW225" t="s">
        <v>418</v>
      </c>
      <c r="HX225" t="s">
        <v>419</v>
      </c>
      <c r="HY225" t="s">
        <v>420</v>
      </c>
      <c r="HZ225" t="s">
        <v>420</v>
      </c>
      <c r="IA225" t="s">
        <v>420</v>
      </c>
      <c r="IB225" t="s">
        <v>420</v>
      </c>
      <c r="IC225">
        <v>0</v>
      </c>
      <c r="ID225">
        <v>100</v>
      </c>
      <c r="IE225">
        <v>100</v>
      </c>
      <c r="IF225">
        <v>-1.17</v>
      </c>
      <c r="IG225">
        <v>0.44719999999999999</v>
      </c>
      <c r="IH225">
        <v>-1.172199999999918</v>
      </c>
      <c r="II225">
        <v>0</v>
      </c>
      <c r="IJ225">
        <v>0</v>
      </c>
      <c r="IK225">
        <v>0</v>
      </c>
      <c r="IL225">
        <v>0.44723499999999922</v>
      </c>
      <c r="IM225">
        <v>0</v>
      </c>
      <c r="IN225">
        <v>0</v>
      </c>
      <c r="IO225">
        <v>0</v>
      </c>
      <c r="IP225">
        <v>-1</v>
      </c>
      <c r="IQ225">
        <v>-1</v>
      </c>
      <c r="IR225">
        <v>-1</v>
      </c>
      <c r="IS225">
        <v>-1</v>
      </c>
      <c r="IT225">
        <v>193.7</v>
      </c>
      <c r="IU225">
        <v>193.7</v>
      </c>
      <c r="IV225">
        <v>2.8405800000000001</v>
      </c>
      <c r="IW225">
        <v>2.5598100000000001</v>
      </c>
      <c r="IX225">
        <v>1.49902</v>
      </c>
      <c r="IY225">
        <v>2.2766099999999998</v>
      </c>
      <c r="IZ225">
        <v>1.69678</v>
      </c>
      <c r="JA225">
        <v>2.2485400000000002</v>
      </c>
      <c r="JB225">
        <v>46.152700000000003</v>
      </c>
      <c r="JC225">
        <v>13.7468</v>
      </c>
      <c r="JD225">
        <v>18</v>
      </c>
      <c r="JE225">
        <v>709.649</v>
      </c>
      <c r="JF225">
        <v>270.66500000000002</v>
      </c>
      <c r="JG225">
        <v>29.998699999999999</v>
      </c>
      <c r="JH225">
        <v>36.504800000000003</v>
      </c>
      <c r="JI225">
        <v>30.000299999999999</v>
      </c>
      <c r="JJ225">
        <v>36.232100000000003</v>
      </c>
      <c r="JK225">
        <v>36.235700000000001</v>
      </c>
      <c r="JL225">
        <v>56.912799999999997</v>
      </c>
      <c r="JM225">
        <v>20.902200000000001</v>
      </c>
      <c r="JN225">
        <v>1.97797</v>
      </c>
      <c r="JO225">
        <v>30</v>
      </c>
      <c r="JP225">
        <v>1404.34</v>
      </c>
      <c r="JQ225">
        <v>34.248399999999997</v>
      </c>
      <c r="JR225">
        <v>98.148499999999999</v>
      </c>
      <c r="JS225">
        <v>98.168300000000002</v>
      </c>
    </row>
    <row r="226" spans="1:279" x14ac:dyDescent="0.2">
      <c r="A226">
        <v>211</v>
      </c>
      <c r="B226">
        <v>1657206301.5999999</v>
      </c>
      <c r="C226">
        <v>838.5</v>
      </c>
      <c r="D226" t="s">
        <v>841</v>
      </c>
      <c r="E226" t="s">
        <v>842</v>
      </c>
      <c r="F226">
        <v>4</v>
      </c>
      <c r="G226">
        <v>1657206299.2874999</v>
      </c>
      <c r="H226">
        <f t="shared" si="150"/>
        <v>1.3688061463637484E-3</v>
      </c>
      <c r="I226">
        <f t="shared" si="151"/>
        <v>1.3688061463637484</v>
      </c>
      <c r="J226">
        <f t="shared" si="152"/>
        <v>20.076807728912929</v>
      </c>
      <c r="K226">
        <f t="shared" si="153"/>
        <v>1366.8050000000001</v>
      </c>
      <c r="L226">
        <f t="shared" si="154"/>
        <v>926.15744625090053</v>
      </c>
      <c r="M226">
        <f t="shared" si="155"/>
        <v>93.842903241372497</v>
      </c>
      <c r="N226">
        <f t="shared" si="156"/>
        <v>138.491516625</v>
      </c>
      <c r="O226">
        <f t="shared" si="157"/>
        <v>7.96710559602338E-2</v>
      </c>
      <c r="P226">
        <f t="shared" si="158"/>
        <v>2.771635484876402</v>
      </c>
      <c r="Q226">
        <f t="shared" si="159"/>
        <v>7.8420300882496297E-2</v>
      </c>
      <c r="R226">
        <f t="shared" si="160"/>
        <v>4.9123427759099211E-2</v>
      </c>
      <c r="S226">
        <f t="shared" si="161"/>
        <v>194.42278911244836</v>
      </c>
      <c r="T226">
        <f t="shared" si="162"/>
        <v>34.698449766310098</v>
      </c>
      <c r="U226">
        <f t="shared" si="163"/>
        <v>33.801325000000013</v>
      </c>
      <c r="V226">
        <f t="shared" si="164"/>
        <v>5.2840826755385368</v>
      </c>
      <c r="W226">
        <f t="shared" si="165"/>
        <v>67.734377930949478</v>
      </c>
      <c r="X226">
        <f t="shared" si="166"/>
        <v>3.5929541024999994</v>
      </c>
      <c r="Y226">
        <f t="shared" si="167"/>
        <v>5.3044764154514983</v>
      </c>
      <c r="Z226">
        <f t="shared" si="168"/>
        <v>1.6911285730385375</v>
      </c>
      <c r="AA226">
        <f t="shared" si="169"/>
        <v>-60.364351054641304</v>
      </c>
      <c r="AB226">
        <f t="shared" si="170"/>
        <v>10.306548835676931</v>
      </c>
      <c r="AC226">
        <f t="shared" si="171"/>
        <v>0.85863088739074378</v>
      </c>
      <c r="AD226">
        <f t="shared" si="172"/>
        <v>145.22361778087472</v>
      </c>
      <c r="AE226">
        <f t="shared" si="173"/>
        <v>29.468067397705877</v>
      </c>
      <c r="AF226">
        <f t="shared" si="174"/>
        <v>1.3615887949392989</v>
      </c>
      <c r="AG226">
        <f t="shared" si="175"/>
        <v>20.076807728912929</v>
      </c>
      <c r="AH226">
        <v>1446.3999900400579</v>
      </c>
      <c r="AI226">
        <v>1420.214484848485</v>
      </c>
      <c r="AJ226">
        <v>1.746909721101751</v>
      </c>
      <c r="AK226">
        <v>65.771731375418483</v>
      </c>
      <c r="AL226">
        <f t="shared" si="176"/>
        <v>1.3688061463637484</v>
      </c>
      <c r="AM226">
        <v>34.245932768138502</v>
      </c>
      <c r="AN226">
        <v>35.463367132867162</v>
      </c>
      <c r="AO226">
        <v>1.1563746849165709E-4</v>
      </c>
      <c r="AP226">
        <v>88.071452504573628</v>
      </c>
      <c r="AQ226">
        <v>1</v>
      </c>
      <c r="AR226">
        <v>0</v>
      </c>
      <c r="AS226">
        <f t="shared" si="177"/>
        <v>1</v>
      </c>
      <c r="AT226">
        <f t="shared" si="178"/>
        <v>0</v>
      </c>
      <c r="AU226">
        <f t="shared" si="179"/>
        <v>47312.995287741505</v>
      </c>
      <c r="AV226" t="s">
        <v>413</v>
      </c>
      <c r="AW226" t="s">
        <v>413</v>
      </c>
      <c r="AX226">
        <v>0</v>
      </c>
      <c r="AY226">
        <v>0</v>
      </c>
      <c r="AZ226" t="e">
        <f t="shared" si="180"/>
        <v>#DIV/0!</v>
      </c>
      <c r="BA226">
        <v>0</v>
      </c>
      <c r="BB226" t="s">
        <v>413</v>
      </c>
      <c r="BC226" t="s">
        <v>413</v>
      </c>
      <c r="BD226">
        <v>0</v>
      </c>
      <c r="BE226">
        <v>0</v>
      </c>
      <c r="BF226" t="e">
        <f t="shared" si="181"/>
        <v>#DIV/0!</v>
      </c>
      <c r="BG226">
        <v>0.5</v>
      </c>
      <c r="BH226">
        <f t="shared" si="182"/>
        <v>1009.4860497991958</v>
      </c>
      <c r="BI226">
        <f t="shared" si="183"/>
        <v>20.076807728912929</v>
      </c>
      <c r="BJ226" t="e">
        <f t="shared" si="184"/>
        <v>#DIV/0!</v>
      </c>
      <c r="BK226">
        <f t="shared" si="185"/>
        <v>1.9888147768764661E-2</v>
      </c>
      <c r="BL226" t="e">
        <f t="shared" si="186"/>
        <v>#DIV/0!</v>
      </c>
      <c r="BM226" t="e">
        <f t="shared" si="187"/>
        <v>#DIV/0!</v>
      </c>
      <c r="BN226" t="s">
        <v>413</v>
      </c>
      <c r="BO226">
        <v>0</v>
      </c>
      <c r="BP226" t="e">
        <f t="shared" si="188"/>
        <v>#DIV/0!</v>
      </c>
      <c r="BQ226" t="e">
        <f t="shared" si="189"/>
        <v>#DIV/0!</v>
      </c>
      <c r="BR226" t="e">
        <f t="shared" si="190"/>
        <v>#DIV/0!</v>
      </c>
      <c r="BS226" t="e">
        <f t="shared" si="191"/>
        <v>#DIV/0!</v>
      </c>
      <c r="BT226" t="e">
        <f t="shared" si="192"/>
        <v>#DIV/0!</v>
      </c>
      <c r="BU226" t="e">
        <f t="shared" si="193"/>
        <v>#DIV/0!</v>
      </c>
      <c r="BV226" t="e">
        <f t="shared" si="194"/>
        <v>#DIV/0!</v>
      </c>
      <c r="BW226" t="e">
        <f t="shared" si="195"/>
        <v>#DIV/0!</v>
      </c>
      <c r="BX226" t="s">
        <v>413</v>
      </c>
      <c r="BY226" t="s">
        <v>413</v>
      </c>
      <c r="BZ226" t="s">
        <v>413</v>
      </c>
      <c r="CA226" t="s">
        <v>413</v>
      </c>
      <c r="CB226" t="s">
        <v>413</v>
      </c>
      <c r="CC226" t="s">
        <v>413</v>
      </c>
      <c r="CD226" t="s">
        <v>413</v>
      </c>
      <c r="CE226" t="s">
        <v>413</v>
      </c>
      <c r="CF226">
        <v>251</v>
      </c>
      <c r="CG226">
        <v>1000</v>
      </c>
      <c r="CH226" t="s">
        <v>414</v>
      </c>
      <c r="CI226">
        <v>8.5</v>
      </c>
      <c r="CJ226">
        <v>1.992</v>
      </c>
      <c r="CK226">
        <v>33.67</v>
      </c>
      <c r="CL226">
        <v>2.6106759999999999E-5</v>
      </c>
      <c r="CM226">
        <v>3.7014436000000001E-4</v>
      </c>
      <c r="CN226">
        <v>1.8797999360000001E-2</v>
      </c>
      <c r="CO226">
        <v>1.9799999999999999E-4</v>
      </c>
      <c r="CP226">
        <f t="shared" si="196"/>
        <v>1199.9762499999999</v>
      </c>
      <c r="CQ226">
        <f t="shared" si="197"/>
        <v>1009.4860497991958</v>
      </c>
      <c r="CR226">
        <f t="shared" si="198"/>
        <v>0.84125502467169322</v>
      </c>
      <c r="CS226">
        <f t="shared" si="199"/>
        <v>0.16202219761636813</v>
      </c>
      <c r="CT226">
        <v>6</v>
      </c>
      <c r="CU226">
        <v>0.5</v>
      </c>
      <c r="CV226" t="s">
        <v>415</v>
      </c>
      <c r="CW226">
        <v>2</v>
      </c>
      <c r="CX226" t="b">
        <v>1</v>
      </c>
      <c r="CY226">
        <v>1657206299.2874999</v>
      </c>
      <c r="CZ226">
        <v>1366.8050000000001</v>
      </c>
      <c r="DA226">
        <v>1395.70875</v>
      </c>
      <c r="DB226">
        <v>35.459699999999998</v>
      </c>
      <c r="DC226">
        <v>34.248062500000003</v>
      </c>
      <c r="DD226">
        <v>1367.98</v>
      </c>
      <c r="DE226">
        <v>35.012474999999988</v>
      </c>
      <c r="DF226">
        <v>650.3466249999999</v>
      </c>
      <c r="DG226">
        <v>101.22499999999999</v>
      </c>
      <c r="DH226">
        <v>0.1</v>
      </c>
      <c r="DI226">
        <v>33.8703</v>
      </c>
      <c r="DJ226">
        <v>999.9</v>
      </c>
      <c r="DK226">
        <v>33.801325000000013</v>
      </c>
      <c r="DL226">
        <v>0</v>
      </c>
      <c r="DM226">
        <v>0</v>
      </c>
      <c r="DN226">
        <v>9015.3912500000006</v>
      </c>
      <c r="DO226">
        <v>0</v>
      </c>
      <c r="DP226">
        <v>2147.3274999999999</v>
      </c>
      <c r="DQ226">
        <v>-28.902450000000002</v>
      </c>
      <c r="DR226">
        <v>1417.05375</v>
      </c>
      <c r="DS226">
        <v>1445.2025000000001</v>
      </c>
      <c r="DT226">
        <v>1.2116499999999999</v>
      </c>
      <c r="DU226">
        <v>1395.70875</v>
      </c>
      <c r="DV226">
        <v>34.248062500000003</v>
      </c>
      <c r="DW226">
        <v>3.58940875</v>
      </c>
      <c r="DX226">
        <v>3.4667574999999999</v>
      </c>
      <c r="DY226">
        <v>27.048674999999999</v>
      </c>
      <c r="DZ226">
        <v>26.457812499999999</v>
      </c>
      <c r="EA226">
        <v>1199.9762499999999</v>
      </c>
      <c r="EB226">
        <v>0.95799237500000001</v>
      </c>
      <c r="EC226">
        <v>4.2007849999999999E-2</v>
      </c>
      <c r="ED226">
        <v>0</v>
      </c>
      <c r="EE226">
        <v>553.43425000000002</v>
      </c>
      <c r="EF226">
        <v>5.0001600000000002</v>
      </c>
      <c r="EG226">
        <v>8596.6450000000004</v>
      </c>
      <c r="EH226">
        <v>9514.9724999999999</v>
      </c>
      <c r="EI226">
        <v>47.726500000000001</v>
      </c>
      <c r="EJ226">
        <v>50.460625</v>
      </c>
      <c r="EK226">
        <v>49.015500000000003</v>
      </c>
      <c r="EL226">
        <v>49.030874999999988</v>
      </c>
      <c r="EM226">
        <v>49.515500000000003</v>
      </c>
      <c r="EN226">
        <v>1144.7762499999999</v>
      </c>
      <c r="EO226">
        <v>50.2</v>
      </c>
      <c r="EP226">
        <v>0</v>
      </c>
      <c r="EQ226">
        <v>610882.5</v>
      </c>
      <c r="ER226">
        <v>0</v>
      </c>
      <c r="ES226">
        <v>553.23251999999991</v>
      </c>
      <c r="ET226">
        <v>2.7333846274716298</v>
      </c>
      <c r="EU226">
        <v>1454.436923083889</v>
      </c>
      <c r="EV226">
        <v>8495.1355999999996</v>
      </c>
      <c r="EW226">
        <v>15</v>
      </c>
      <c r="EX226">
        <v>1657194677</v>
      </c>
      <c r="EY226" t="s">
        <v>416</v>
      </c>
      <c r="EZ226">
        <v>1657194677</v>
      </c>
      <c r="FA226">
        <v>1657194677</v>
      </c>
      <c r="FB226">
        <v>4</v>
      </c>
      <c r="FC226">
        <v>-0.154</v>
      </c>
      <c r="FD226">
        <v>6.0000000000000001E-3</v>
      </c>
      <c r="FE226">
        <v>-1.1719999999999999</v>
      </c>
      <c r="FF226">
        <v>0.44700000000000001</v>
      </c>
      <c r="FG226">
        <v>415</v>
      </c>
      <c r="FH226">
        <v>30</v>
      </c>
      <c r="FI226">
        <v>0.27</v>
      </c>
      <c r="FJ226">
        <v>0.12</v>
      </c>
      <c r="FK226">
        <v>-28.802894999999999</v>
      </c>
      <c r="FL226">
        <v>-0.44076472795490612</v>
      </c>
      <c r="FM226">
        <v>7.0243209458281386E-2</v>
      </c>
      <c r="FN226">
        <v>1</v>
      </c>
      <c r="FO226">
        <v>552.9563823529412</v>
      </c>
      <c r="FP226">
        <v>3.627914441437214</v>
      </c>
      <c r="FQ226">
        <v>0.39487324955989062</v>
      </c>
      <c r="FR226">
        <v>0</v>
      </c>
      <c r="FS226">
        <v>1.20041025</v>
      </c>
      <c r="FT226">
        <v>0.1534992495309554</v>
      </c>
      <c r="FU226">
        <v>1.88812652499111E-2</v>
      </c>
      <c r="FV226">
        <v>0</v>
      </c>
      <c r="FW226">
        <v>1</v>
      </c>
      <c r="FX226">
        <v>3</v>
      </c>
      <c r="FY226" t="s">
        <v>417</v>
      </c>
      <c r="FZ226">
        <v>3.3687100000000001</v>
      </c>
      <c r="GA226">
        <v>2.8940399999999999</v>
      </c>
      <c r="GB226">
        <v>0.22104199999999999</v>
      </c>
      <c r="GC226">
        <v>0.22659899999999999</v>
      </c>
      <c r="GD226">
        <v>0.14449300000000001</v>
      </c>
      <c r="GE226">
        <v>0.14386599999999999</v>
      </c>
      <c r="GF226">
        <v>26815.9</v>
      </c>
      <c r="GG226">
        <v>23179.8</v>
      </c>
      <c r="GH226">
        <v>30789.3</v>
      </c>
      <c r="GI226">
        <v>27953.9</v>
      </c>
      <c r="GJ226">
        <v>34725.800000000003</v>
      </c>
      <c r="GK226">
        <v>33793.4</v>
      </c>
      <c r="GL226">
        <v>40155.5</v>
      </c>
      <c r="GM226">
        <v>38991.599999999999</v>
      </c>
      <c r="GN226">
        <v>2.3167</v>
      </c>
      <c r="GO226">
        <v>1.52982</v>
      </c>
      <c r="GP226">
        <v>0</v>
      </c>
      <c r="GQ226">
        <v>3.9659399999999997E-2</v>
      </c>
      <c r="GR226">
        <v>999.9</v>
      </c>
      <c r="GS226">
        <v>33.162199999999999</v>
      </c>
      <c r="GT226">
        <v>46.3</v>
      </c>
      <c r="GU226">
        <v>44.1</v>
      </c>
      <c r="GV226">
        <v>42.078000000000003</v>
      </c>
      <c r="GW226">
        <v>50.363700000000001</v>
      </c>
      <c r="GX226">
        <v>42.872599999999998</v>
      </c>
      <c r="GY226">
        <v>1</v>
      </c>
      <c r="GZ226">
        <v>0.71880299999999997</v>
      </c>
      <c r="HA226">
        <v>1.72739</v>
      </c>
      <c r="HB226">
        <v>20.197399999999998</v>
      </c>
      <c r="HC226">
        <v>5.2134</v>
      </c>
      <c r="HD226">
        <v>11.974</v>
      </c>
      <c r="HE226">
        <v>4.9893999999999998</v>
      </c>
      <c r="HF226">
        <v>3.2925</v>
      </c>
      <c r="HG226">
        <v>7084.1</v>
      </c>
      <c r="HH226">
        <v>9999</v>
      </c>
      <c r="HI226">
        <v>9999</v>
      </c>
      <c r="HJ226">
        <v>659.4</v>
      </c>
      <c r="HK226">
        <v>4.97133</v>
      </c>
      <c r="HL226">
        <v>1.8748499999999999</v>
      </c>
      <c r="HM226">
        <v>1.87113</v>
      </c>
      <c r="HN226">
        <v>1.8708800000000001</v>
      </c>
      <c r="HO226">
        <v>1.8753200000000001</v>
      </c>
      <c r="HP226">
        <v>1.8720699999999999</v>
      </c>
      <c r="HQ226">
        <v>1.8675200000000001</v>
      </c>
      <c r="HR226">
        <v>1.8785099999999999</v>
      </c>
      <c r="HS226">
        <v>0</v>
      </c>
      <c r="HT226">
        <v>0</v>
      </c>
      <c r="HU226">
        <v>0</v>
      </c>
      <c r="HV226">
        <v>0</v>
      </c>
      <c r="HW226" t="s">
        <v>418</v>
      </c>
      <c r="HX226" t="s">
        <v>419</v>
      </c>
      <c r="HY226" t="s">
        <v>420</v>
      </c>
      <c r="HZ226" t="s">
        <v>420</v>
      </c>
      <c r="IA226" t="s">
        <v>420</v>
      </c>
      <c r="IB226" t="s">
        <v>420</v>
      </c>
      <c r="IC226">
        <v>0</v>
      </c>
      <c r="ID226">
        <v>100</v>
      </c>
      <c r="IE226">
        <v>100</v>
      </c>
      <c r="IF226">
        <v>-1.18</v>
      </c>
      <c r="IG226">
        <v>0.44729999999999998</v>
      </c>
      <c r="IH226">
        <v>-1.172199999999918</v>
      </c>
      <c r="II226">
        <v>0</v>
      </c>
      <c r="IJ226">
        <v>0</v>
      </c>
      <c r="IK226">
        <v>0</v>
      </c>
      <c r="IL226">
        <v>0.44723499999999922</v>
      </c>
      <c r="IM226">
        <v>0</v>
      </c>
      <c r="IN226">
        <v>0</v>
      </c>
      <c r="IO226">
        <v>0</v>
      </c>
      <c r="IP226">
        <v>-1</v>
      </c>
      <c r="IQ226">
        <v>-1</v>
      </c>
      <c r="IR226">
        <v>-1</v>
      </c>
      <c r="IS226">
        <v>-1</v>
      </c>
      <c r="IT226">
        <v>193.7</v>
      </c>
      <c r="IU226">
        <v>193.7</v>
      </c>
      <c r="IV226">
        <v>2.8527800000000001</v>
      </c>
      <c r="IW226">
        <v>2.5634800000000002</v>
      </c>
      <c r="IX226">
        <v>1.49902</v>
      </c>
      <c r="IY226">
        <v>2.2778299999999998</v>
      </c>
      <c r="IZ226">
        <v>1.69678</v>
      </c>
      <c r="JA226">
        <v>2.2448700000000001</v>
      </c>
      <c r="JB226">
        <v>46.181800000000003</v>
      </c>
      <c r="JC226">
        <v>13.7468</v>
      </c>
      <c r="JD226">
        <v>18</v>
      </c>
      <c r="JE226">
        <v>709.74199999999996</v>
      </c>
      <c r="JF226">
        <v>270.74200000000002</v>
      </c>
      <c r="JG226">
        <v>30.000699999999998</v>
      </c>
      <c r="JH226">
        <v>36.507300000000001</v>
      </c>
      <c r="JI226">
        <v>30.000299999999999</v>
      </c>
      <c r="JJ226">
        <v>36.236600000000003</v>
      </c>
      <c r="JK226">
        <v>36.239899999999999</v>
      </c>
      <c r="JL226">
        <v>57.136499999999998</v>
      </c>
      <c r="JM226">
        <v>20.902200000000001</v>
      </c>
      <c r="JN226">
        <v>1.97797</v>
      </c>
      <c r="JO226">
        <v>30</v>
      </c>
      <c r="JP226">
        <v>1411.04</v>
      </c>
      <c r="JQ226">
        <v>34.275100000000002</v>
      </c>
      <c r="JR226">
        <v>98.148399999999995</v>
      </c>
      <c r="JS226">
        <v>98.169399999999996</v>
      </c>
    </row>
    <row r="227" spans="1:279" x14ac:dyDescent="0.2">
      <c r="A227">
        <v>212</v>
      </c>
      <c r="B227">
        <v>1657206305.5999999</v>
      </c>
      <c r="C227">
        <v>842.5</v>
      </c>
      <c r="D227" t="s">
        <v>843</v>
      </c>
      <c r="E227" t="s">
        <v>844</v>
      </c>
      <c r="F227">
        <v>4</v>
      </c>
      <c r="G227">
        <v>1657206303.5999999</v>
      </c>
      <c r="H227">
        <f t="shared" si="150"/>
        <v>1.3712527351109843E-3</v>
      </c>
      <c r="I227">
        <f t="shared" si="151"/>
        <v>1.3712527351109844</v>
      </c>
      <c r="J227">
        <f t="shared" si="152"/>
        <v>20.21879488727334</v>
      </c>
      <c r="K227">
        <f t="shared" si="153"/>
        <v>1373.988571428572</v>
      </c>
      <c r="L227">
        <f t="shared" si="154"/>
        <v>930.54469323220462</v>
      </c>
      <c r="M227">
        <f t="shared" si="155"/>
        <v>94.287438010836169</v>
      </c>
      <c r="N227">
        <f t="shared" si="156"/>
        <v>139.21938752472303</v>
      </c>
      <c r="O227">
        <f t="shared" si="157"/>
        <v>7.9726403794489503E-2</v>
      </c>
      <c r="P227">
        <f t="shared" si="158"/>
        <v>2.7757107608008691</v>
      </c>
      <c r="Q227">
        <f t="shared" si="159"/>
        <v>7.8475732807763807E-2</v>
      </c>
      <c r="R227">
        <f t="shared" si="160"/>
        <v>4.9158066511362397E-2</v>
      </c>
      <c r="S227">
        <f t="shared" si="161"/>
        <v>194.43524361247361</v>
      </c>
      <c r="T227">
        <f t="shared" si="162"/>
        <v>34.715398344993353</v>
      </c>
      <c r="U227">
        <f t="shared" si="163"/>
        <v>33.81044285714286</v>
      </c>
      <c r="V227">
        <f t="shared" si="164"/>
        <v>5.2867746220017748</v>
      </c>
      <c r="W227">
        <f t="shared" si="165"/>
        <v>67.680706765409596</v>
      </c>
      <c r="X227">
        <f t="shared" si="166"/>
        <v>3.5938514369738432</v>
      </c>
      <c r="Y227">
        <f t="shared" si="167"/>
        <v>5.3100087288252089</v>
      </c>
      <c r="Z227">
        <f t="shared" si="168"/>
        <v>1.6929231850279316</v>
      </c>
      <c r="AA227">
        <f t="shared" si="169"/>
        <v>-60.47224561839441</v>
      </c>
      <c r="AB227">
        <f t="shared" si="170"/>
        <v>11.751338851343043</v>
      </c>
      <c r="AC227">
        <f t="shared" si="171"/>
        <v>0.97769072368732723</v>
      </c>
      <c r="AD227">
        <f t="shared" si="172"/>
        <v>146.69202756910957</v>
      </c>
      <c r="AE227">
        <f t="shared" si="173"/>
        <v>29.374830496934454</v>
      </c>
      <c r="AF227">
        <f t="shared" si="174"/>
        <v>1.3637542953084147</v>
      </c>
      <c r="AG227">
        <f t="shared" si="175"/>
        <v>20.21879488727334</v>
      </c>
      <c r="AH227">
        <v>1453.2144383392481</v>
      </c>
      <c r="AI227">
        <v>1427.070303030303</v>
      </c>
      <c r="AJ227">
        <v>1.703049923096003</v>
      </c>
      <c r="AK227">
        <v>65.771731375418483</v>
      </c>
      <c r="AL227">
        <f t="shared" si="176"/>
        <v>1.3712527351109844</v>
      </c>
      <c r="AM227">
        <v>34.252052519595402</v>
      </c>
      <c r="AN227">
        <v>35.471212587412623</v>
      </c>
      <c r="AO227">
        <v>1.905498383856513E-4</v>
      </c>
      <c r="AP227">
        <v>88.071452504573628</v>
      </c>
      <c r="AQ227">
        <v>1</v>
      </c>
      <c r="AR227">
        <v>0</v>
      </c>
      <c r="AS227">
        <f t="shared" si="177"/>
        <v>1</v>
      </c>
      <c r="AT227">
        <f t="shared" si="178"/>
        <v>0</v>
      </c>
      <c r="AU227">
        <f t="shared" si="179"/>
        <v>47422.056637780501</v>
      </c>
      <c r="AV227" t="s">
        <v>413</v>
      </c>
      <c r="AW227" t="s">
        <v>413</v>
      </c>
      <c r="AX227">
        <v>0</v>
      </c>
      <c r="AY227">
        <v>0</v>
      </c>
      <c r="AZ227" t="e">
        <f t="shared" si="180"/>
        <v>#DIV/0!</v>
      </c>
      <c r="BA227">
        <v>0</v>
      </c>
      <c r="BB227" t="s">
        <v>413</v>
      </c>
      <c r="BC227" t="s">
        <v>413</v>
      </c>
      <c r="BD227">
        <v>0</v>
      </c>
      <c r="BE227">
        <v>0</v>
      </c>
      <c r="BF227" t="e">
        <f t="shared" si="181"/>
        <v>#DIV/0!</v>
      </c>
      <c r="BG227">
        <v>0.5</v>
      </c>
      <c r="BH227">
        <f t="shared" si="182"/>
        <v>1009.5515997992092</v>
      </c>
      <c r="BI227">
        <f t="shared" si="183"/>
        <v>20.21879488727334</v>
      </c>
      <c r="BJ227" t="e">
        <f t="shared" si="184"/>
        <v>#DIV/0!</v>
      </c>
      <c r="BK227">
        <f t="shared" si="185"/>
        <v>2.0027500220191497E-2</v>
      </c>
      <c r="BL227" t="e">
        <f t="shared" si="186"/>
        <v>#DIV/0!</v>
      </c>
      <c r="BM227" t="e">
        <f t="shared" si="187"/>
        <v>#DIV/0!</v>
      </c>
      <c r="BN227" t="s">
        <v>413</v>
      </c>
      <c r="BO227">
        <v>0</v>
      </c>
      <c r="BP227" t="e">
        <f t="shared" si="188"/>
        <v>#DIV/0!</v>
      </c>
      <c r="BQ227" t="e">
        <f t="shared" si="189"/>
        <v>#DIV/0!</v>
      </c>
      <c r="BR227" t="e">
        <f t="shared" si="190"/>
        <v>#DIV/0!</v>
      </c>
      <c r="BS227" t="e">
        <f t="shared" si="191"/>
        <v>#DIV/0!</v>
      </c>
      <c r="BT227" t="e">
        <f t="shared" si="192"/>
        <v>#DIV/0!</v>
      </c>
      <c r="BU227" t="e">
        <f t="shared" si="193"/>
        <v>#DIV/0!</v>
      </c>
      <c r="BV227" t="e">
        <f t="shared" si="194"/>
        <v>#DIV/0!</v>
      </c>
      <c r="BW227" t="e">
        <f t="shared" si="195"/>
        <v>#DIV/0!</v>
      </c>
      <c r="BX227" t="s">
        <v>413</v>
      </c>
      <c r="BY227" t="s">
        <v>413</v>
      </c>
      <c r="BZ227" t="s">
        <v>413</v>
      </c>
      <c r="CA227" t="s">
        <v>413</v>
      </c>
      <c r="CB227" t="s">
        <v>413</v>
      </c>
      <c r="CC227" t="s">
        <v>413</v>
      </c>
      <c r="CD227" t="s">
        <v>413</v>
      </c>
      <c r="CE227" t="s">
        <v>413</v>
      </c>
      <c r="CF227">
        <v>251</v>
      </c>
      <c r="CG227">
        <v>1000</v>
      </c>
      <c r="CH227" t="s">
        <v>414</v>
      </c>
      <c r="CI227">
        <v>8.5</v>
      </c>
      <c r="CJ227">
        <v>1.992</v>
      </c>
      <c r="CK227">
        <v>33.67</v>
      </c>
      <c r="CL227">
        <v>2.6106759999999999E-5</v>
      </c>
      <c r="CM227">
        <v>3.7014436000000001E-4</v>
      </c>
      <c r="CN227">
        <v>1.8797999360000001E-2</v>
      </c>
      <c r="CO227">
        <v>1.9799999999999999E-4</v>
      </c>
      <c r="CP227">
        <f t="shared" si="196"/>
        <v>1200.0542857142859</v>
      </c>
      <c r="CQ227">
        <f t="shared" si="197"/>
        <v>1009.5515997992092</v>
      </c>
      <c r="CR227">
        <f t="shared" si="198"/>
        <v>0.84125494306144044</v>
      </c>
      <c r="CS227">
        <f t="shared" si="199"/>
        <v>0.16202204010858021</v>
      </c>
      <c r="CT227">
        <v>6</v>
      </c>
      <c r="CU227">
        <v>0.5</v>
      </c>
      <c r="CV227" t="s">
        <v>415</v>
      </c>
      <c r="CW227">
        <v>2</v>
      </c>
      <c r="CX227" t="b">
        <v>1</v>
      </c>
      <c r="CY227">
        <v>1657206303.5999999</v>
      </c>
      <c r="CZ227">
        <v>1373.988571428572</v>
      </c>
      <c r="DA227">
        <v>1402.8171428571429</v>
      </c>
      <c r="DB227">
        <v>35.468557142857136</v>
      </c>
      <c r="DC227">
        <v>34.255042857142861</v>
      </c>
      <c r="DD227">
        <v>1375.16</v>
      </c>
      <c r="DE227">
        <v>35.021342857142862</v>
      </c>
      <c r="DF227">
        <v>650.36757142857152</v>
      </c>
      <c r="DG227">
        <v>101.2251428571429</v>
      </c>
      <c r="DH227">
        <v>9.9853885714285731E-2</v>
      </c>
      <c r="DI227">
        <v>33.888971428571431</v>
      </c>
      <c r="DJ227">
        <v>999.89999999999986</v>
      </c>
      <c r="DK227">
        <v>33.81044285714286</v>
      </c>
      <c r="DL227">
        <v>0</v>
      </c>
      <c r="DM227">
        <v>0</v>
      </c>
      <c r="DN227">
        <v>9037.0542857142846</v>
      </c>
      <c r="DO227">
        <v>0</v>
      </c>
      <c r="DP227">
        <v>2243.33</v>
      </c>
      <c r="DQ227">
        <v>-28.829914285714281</v>
      </c>
      <c r="DR227">
        <v>1424.514285714286</v>
      </c>
      <c r="DS227">
        <v>1452.575714285714</v>
      </c>
      <c r="DT227">
        <v>1.213518571428571</v>
      </c>
      <c r="DU227">
        <v>1402.8171428571429</v>
      </c>
      <c r="DV227">
        <v>34.255042857142861</v>
      </c>
      <c r="DW227">
        <v>3.590305714285714</v>
      </c>
      <c r="DX227">
        <v>3.4674657142857139</v>
      </c>
      <c r="DY227">
        <v>27.05292857142857</v>
      </c>
      <c r="DZ227">
        <v>26.461271428571429</v>
      </c>
      <c r="EA227">
        <v>1200.0542857142859</v>
      </c>
      <c r="EB227">
        <v>0.95799571428571417</v>
      </c>
      <c r="EC227">
        <v>4.2004571428571433E-2</v>
      </c>
      <c r="ED227">
        <v>0</v>
      </c>
      <c r="EE227">
        <v>553.59</v>
      </c>
      <c r="EF227">
        <v>5.0001600000000002</v>
      </c>
      <c r="EG227">
        <v>8642.2685714285708</v>
      </c>
      <c r="EH227">
        <v>9515.6</v>
      </c>
      <c r="EI227">
        <v>47.767571428571443</v>
      </c>
      <c r="EJ227">
        <v>50.482000000000014</v>
      </c>
      <c r="EK227">
        <v>49.053142857142859</v>
      </c>
      <c r="EL227">
        <v>49</v>
      </c>
      <c r="EM227">
        <v>49.517714285714291</v>
      </c>
      <c r="EN227">
        <v>1144.8542857142861</v>
      </c>
      <c r="EO227">
        <v>50.2</v>
      </c>
      <c r="EP227">
        <v>0</v>
      </c>
      <c r="EQ227">
        <v>610886.70000004768</v>
      </c>
      <c r="ER227">
        <v>0</v>
      </c>
      <c r="ES227">
        <v>553.3990769230769</v>
      </c>
      <c r="ET227">
        <v>2.503111121696532</v>
      </c>
      <c r="EU227">
        <v>771.13777710509441</v>
      </c>
      <c r="EV227">
        <v>8572.8838461538453</v>
      </c>
      <c r="EW227">
        <v>15</v>
      </c>
      <c r="EX227">
        <v>1657194677</v>
      </c>
      <c r="EY227" t="s">
        <v>416</v>
      </c>
      <c r="EZ227">
        <v>1657194677</v>
      </c>
      <c r="FA227">
        <v>1657194677</v>
      </c>
      <c r="FB227">
        <v>4</v>
      </c>
      <c r="FC227">
        <v>-0.154</v>
      </c>
      <c r="FD227">
        <v>6.0000000000000001E-3</v>
      </c>
      <c r="FE227">
        <v>-1.1719999999999999</v>
      </c>
      <c r="FF227">
        <v>0.44700000000000001</v>
      </c>
      <c r="FG227">
        <v>415</v>
      </c>
      <c r="FH227">
        <v>30</v>
      </c>
      <c r="FI227">
        <v>0.27</v>
      </c>
      <c r="FJ227">
        <v>0.12</v>
      </c>
      <c r="FK227">
        <v>-28.819182926829271</v>
      </c>
      <c r="FL227">
        <v>-0.30222229965168451</v>
      </c>
      <c r="FM227">
        <v>5.9600846705554732E-2</v>
      </c>
      <c r="FN227">
        <v>1</v>
      </c>
      <c r="FO227">
        <v>553.21179411764706</v>
      </c>
      <c r="FP227">
        <v>3.0478074947426941</v>
      </c>
      <c r="FQ227">
        <v>0.33979871026064989</v>
      </c>
      <c r="FR227">
        <v>0</v>
      </c>
      <c r="FS227">
        <v>1.210080243902439</v>
      </c>
      <c r="FT227">
        <v>3.3759721254359408E-2</v>
      </c>
      <c r="FU227">
        <v>6.0499419419931116E-3</v>
      </c>
      <c r="FV227">
        <v>1</v>
      </c>
      <c r="FW227">
        <v>2</v>
      </c>
      <c r="FX227">
        <v>3</v>
      </c>
      <c r="FY227" t="s">
        <v>490</v>
      </c>
      <c r="FZ227">
        <v>3.3685200000000002</v>
      </c>
      <c r="GA227">
        <v>2.89384</v>
      </c>
      <c r="GB227">
        <v>0.22170200000000001</v>
      </c>
      <c r="GC227">
        <v>0.22725000000000001</v>
      </c>
      <c r="GD227">
        <v>0.144514</v>
      </c>
      <c r="GE227">
        <v>0.14387800000000001</v>
      </c>
      <c r="GF227">
        <v>26792.7</v>
      </c>
      <c r="GG227">
        <v>23159.8</v>
      </c>
      <c r="GH227">
        <v>30788.9</v>
      </c>
      <c r="GI227">
        <v>27953.5</v>
      </c>
      <c r="GJ227">
        <v>34724.5</v>
      </c>
      <c r="GK227">
        <v>33792.699999999997</v>
      </c>
      <c r="GL227">
        <v>40155</v>
      </c>
      <c r="GM227">
        <v>38991.300000000003</v>
      </c>
      <c r="GN227">
        <v>2.3164699999999998</v>
      </c>
      <c r="GO227">
        <v>1.53</v>
      </c>
      <c r="GP227">
        <v>0</v>
      </c>
      <c r="GQ227">
        <v>3.9279500000000002E-2</v>
      </c>
      <c r="GR227">
        <v>999.9</v>
      </c>
      <c r="GS227">
        <v>33.174300000000002</v>
      </c>
      <c r="GT227">
        <v>46.2</v>
      </c>
      <c r="GU227">
        <v>44</v>
      </c>
      <c r="GV227">
        <v>41.7699</v>
      </c>
      <c r="GW227">
        <v>50.243699999999997</v>
      </c>
      <c r="GX227">
        <v>43.040900000000001</v>
      </c>
      <c r="GY227">
        <v>1</v>
      </c>
      <c r="GZ227">
        <v>0.71929100000000001</v>
      </c>
      <c r="HA227">
        <v>1.7424299999999999</v>
      </c>
      <c r="HB227">
        <v>20.197099999999999</v>
      </c>
      <c r="HC227">
        <v>5.2132500000000004</v>
      </c>
      <c r="HD227">
        <v>11.974</v>
      </c>
      <c r="HE227">
        <v>4.9889000000000001</v>
      </c>
      <c r="HF227">
        <v>3.2925</v>
      </c>
      <c r="HG227">
        <v>7084.1</v>
      </c>
      <c r="HH227">
        <v>9999</v>
      </c>
      <c r="HI227">
        <v>9999</v>
      </c>
      <c r="HJ227">
        <v>659.4</v>
      </c>
      <c r="HK227">
        <v>4.9713099999999999</v>
      </c>
      <c r="HL227">
        <v>1.8748499999999999</v>
      </c>
      <c r="HM227">
        <v>1.8711100000000001</v>
      </c>
      <c r="HN227">
        <v>1.8708800000000001</v>
      </c>
      <c r="HO227">
        <v>1.87531</v>
      </c>
      <c r="HP227">
        <v>1.8720699999999999</v>
      </c>
      <c r="HQ227">
        <v>1.8675200000000001</v>
      </c>
      <c r="HR227">
        <v>1.8785099999999999</v>
      </c>
      <c r="HS227">
        <v>0</v>
      </c>
      <c r="HT227">
        <v>0</v>
      </c>
      <c r="HU227">
        <v>0</v>
      </c>
      <c r="HV227">
        <v>0</v>
      </c>
      <c r="HW227" t="s">
        <v>418</v>
      </c>
      <c r="HX227" t="s">
        <v>419</v>
      </c>
      <c r="HY227" t="s">
        <v>420</v>
      </c>
      <c r="HZ227" t="s">
        <v>420</v>
      </c>
      <c r="IA227" t="s">
        <v>420</v>
      </c>
      <c r="IB227" t="s">
        <v>420</v>
      </c>
      <c r="IC227">
        <v>0</v>
      </c>
      <c r="ID227">
        <v>100</v>
      </c>
      <c r="IE227">
        <v>100</v>
      </c>
      <c r="IF227">
        <v>-1.17</v>
      </c>
      <c r="IG227">
        <v>0.44719999999999999</v>
      </c>
      <c r="IH227">
        <v>-1.172199999999918</v>
      </c>
      <c r="II227">
        <v>0</v>
      </c>
      <c r="IJ227">
        <v>0</v>
      </c>
      <c r="IK227">
        <v>0</v>
      </c>
      <c r="IL227">
        <v>0.44723499999999922</v>
      </c>
      <c r="IM227">
        <v>0</v>
      </c>
      <c r="IN227">
        <v>0</v>
      </c>
      <c r="IO227">
        <v>0</v>
      </c>
      <c r="IP227">
        <v>-1</v>
      </c>
      <c r="IQ227">
        <v>-1</v>
      </c>
      <c r="IR227">
        <v>-1</v>
      </c>
      <c r="IS227">
        <v>-1</v>
      </c>
      <c r="IT227">
        <v>193.8</v>
      </c>
      <c r="IU227">
        <v>193.8</v>
      </c>
      <c r="IV227">
        <v>2.8637700000000001</v>
      </c>
      <c r="IW227">
        <v>2.5671400000000002</v>
      </c>
      <c r="IX227">
        <v>1.49902</v>
      </c>
      <c r="IY227">
        <v>2.2778299999999998</v>
      </c>
      <c r="IZ227">
        <v>1.69678</v>
      </c>
      <c r="JA227">
        <v>2.2204600000000001</v>
      </c>
      <c r="JB227">
        <v>46.210799999999999</v>
      </c>
      <c r="JC227">
        <v>13.7468</v>
      </c>
      <c r="JD227">
        <v>18</v>
      </c>
      <c r="JE227">
        <v>709.601</v>
      </c>
      <c r="JF227">
        <v>270.84699999999998</v>
      </c>
      <c r="JG227">
        <v>30.002700000000001</v>
      </c>
      <c r="JH227">
        <v>36.511600000000001</v>
      </c>
      <c r="JI227">
        <v>30.000399999999999</v>
      </c>
      <c r="JJ227">
        <v>36.2408</v>
      </c>
      <c r="JK227">
        <v>36.2453</v>
      </c>
      <c r="JL227">
        <v>57.363300000000002</v>
      </c>
      <c r="JM227">
        <v>20.902200000000001</v>
      </c>
      <c r="JN227">
        <v>1.97797</v>
      </c>
      <c r="JO227">
        <v>30</v>
      </c>
      <c r="JP227">
        <v>1417.72</v>
      </c>
      <c r="JQ227">
        <v>34.302199999999999</v>
      </c>
      <c r="JR227">
        <v>98.147000000000006</v>
      </c>
      <c r="JS227">
        <v>98.168499999999995</v>
      </c>
    </row>
    <row r="228" spans="1:279" x14ac:dyDescent="0.2">
      <c r="A228">
        <v>213</v>
      </c>
      <c r="B228">
        <v>1657206309.5999999</v>
      </c>
      <c r="C228">
        <v>846.5</v>
      </c>
      <c r="D228" t="s">
        <v>845</v>
      </c>
      <c r="E228" t="s">
        <v>846</v>
      </c>
      <c r="F228">
        <v>4</v>
      </c>
      <c r="G228">
        <v>1657206307.2874999</v>
      </c>
      <c r="H228">
        <f t="shared" si="150"/>
        <v>1.3746557257617105E-3</v>
      </c>
      <c r="I228">
        <f t="shared" si="151"/>
        <v>1.3746557257617105</v>
      </c>
      <c r="J228">
        <f t="shared" si="152"/>
        <v>20.204929964093747</v>
      </c>
      <c r="K228">
        <f t="shared" si="153"/>
        <v>1380.0775000000001</v>
      </c>
      <c r="L228">
        <f t="shared" si="154"/>
        <v>938.00540872931549</v>
      </c>
      <c r="M228">
        <f t="shared" si="155"/>
        <v>95.043801944626892</v>
      </c>
      <c r="N228">
        <f t="shared" si="156"/>
        <v>139.83694694887151</v>
      </c>
      <c r="O228">
        <f t="shared" si="157"/>
        <v>7.9977195235443513E-2</v>
      </c>
      <c r="P228">
        <f t="shared" si="158"/>
        <v>2.769745131415577</v>
      </c>
      <c r="Q228">
        <f t="shared" si="159"/>
        <v>7.8716045972313478E-2</v>
      </c>
      <c r="R228">
        <f t="shared" si="160"/>
        <v>4.9309181389566803E-2</v>
      </c>
      <c r="S228">
        <f t="shared" si="161"/>
        <v>194.43136761246572</v>
      </c>
      <c r="T228">
        <f t="shared" si="162"/>
        <v>34.732170761343333</v>
      </c>
      <c r="U228">
        <f t="shared" si="163"/>
        <v>33.809562499999998</v>
      </c>
      <c r="V228">
        <f t="shared" si="164"/>
        <v>5.2865146542842689</v>
      </c>
      <c r="W228">
        <f t="shared" si="165"/>
        <v>67.633419146871915</v>
      </c>
      <c r="X228">
        <f t="shared" si="166"/>
        <v>3.5945677801145353</v>
      </c>
      <c r="Y228">
        <f t="shared" si="167"/>
        <v>5.3147805115524545</v>
      </c>
      <c r="Z228">
        <f t="shared" si="168"/>
        <v>1.6919468741697337</v>
      </c>
      <c r="AA228">
        <f t="shared" si="169"/>
        <v>-60.622317506091434</v>
      </c>
      <c r="AB228">
        <f t="shared" si="170"/>
        <v>14.260298704625903</v>
      </c>
      <c r="AC228">
        <f t="shared" si="171"/>
        <v>1.1890755922805873</v>
      </c>
      <c r="AD228">
        <f t="shared" si="172"/>
        <v>149.25842440328077</v>
      </c>
      <c r="AE228">
        <f t="shared" si="173"/>
        <v>29.398055906270603</v>
      </c>
      <c r="AF228">
        <f t="shared" si="174"/>
        <v>1.3661976799311271</v>
      </c>
      <c r="AG228">
        <f t="shared" si="175"/>
        <v>20.204929964093747</v>
      </c>
      <c r="AH228">
        <v>1460.104963156416</v>
      </c>
      <c r="AI228">
        <v>1433.9423636363631</v>
      </c>
      <c r="AJ228">
        <v>1.710910640723154</v>
      </c>
      <c r="AK228">
        <v>65.771731375418483</v>
      </c>
      <c r="AL228">
        <f t="shared" si="176"/>
        <v>1.3746557257617105</v>
      </c>
      <c r="AM228">
        <v>34.256727409322323</v>
      </c>
      <c r="AN228">
        <v>35.479305594405609</v>
      </c>
      <c r="AO228">
        <v>1.197992219315695E-4</v>
      </c>
      <c r="AP228">
        <v>88.071452504573628</v>
      </c>
      <c r="AQ228">
        <v>1</v>
      </c>
      <c r="AR228">
        <v>0</v>
      </c>
      <c r="AS228">
        <f t="shared" si="177"/>
        <v>1</v>
      </c>
      <c r="AT228">
        <f t="shared" si="178"/>
        <v>0</v>
      </c>
      <c r="AU228">
        <f t="shared" si="179"/>
        <v>47255.746999672854</v>
      </c>
      <c r="AV228" t="s">
        <v>413</v>
      </c>
      <c r="AW228" t="s">
        <v>413</v>
      </c>
      <c r="AX228">
        <v>0</v>
      </c>
      <c r="AY228">
        <v>0</v>
      </c>
      <c r="AZ228" t="e">
        <f t="shared" si="180"/>
        <v>#DIV/0!</v>
      </c>
      <c r="BA228">
        <v>0</v>
      </c>
      <c r="BB228" t="s">
        <v>413</v>
      </c>
      <c r="BC228" t="s">
        <v>413</v>
      </c>
      <c r="BD228">
        <v>0</v>
      </c>
      <c r="BE228">
        <v>0</v>
      </c>
      <c r="BF228" t="e">
        <f t="shared" si="181"/>
        <v>#DIV/0!</v>
      </c>
      <c r="BG228">
        <v>0.5</v>
      </c>
      <c r="BH228">
        <f t="shared" si="182"/>
        <v>1009.531199799205</v>
      </c>
      <c r="BI228">
        <f t="shared" si="183"/>
        <v>20.204929964093747</v>
      </c>
      <c r="BJ228" t="e">
        <f t="shared" si="184"/>
        <v>#DIV/0!</v>
      </c>
      <c r="BK228">
        <f t="shared" si="185"/>
        <v>2.0014170902407466E-2</v>
      </c>
      <c r="BL228" t="e">
        <f t="shared" si="186"/>
        <v>#DIV/0!</v>
      </c>
      <c r="BM228" t="e">
        <f t="shared" si="187"/>
        <v>#DIV/0!</v>
      </c>
      <c r="BN228" t="s">
        <v>413</v>
      </c>
      <c r="BO228">
        <v>0</v>
      </c>
      <c r="BP228" t="e">
        <f t="shared" si="188"/>
        <v>#DIV/0!</v>
      </c>
      <c r="BQ228" t="e">
        <f t="shared" si="189"/>
        <v>#DIV/0!</v>
      </c>
      <c r="BR228" t="e">
        <f t="shared" si="190"/>
        <v>#DIV/0!</v>
      </c>
      <c r="BS228" t="e">
        <f t="shared" si="191"/>
        <v>#DIV/0!</v>
      </c>
      <c r="BT228" t="e">
        <f t="shared" si="192"/>
        <v>#DIV/0!</v>
      </c>
      <c r="BU228" t="e">
        <f t="shared" si="193"/>
        <v>#DIV/0!</v>
      </c>
      <c r="BV228" t="e">
        <f t="shared" si="194"/>
        <v>#DIV/0!</v>
      </c>
      <c r="BW228" t="e">
        <f t="shared" si="195"/>
        <v>#DIV/0!</v>
      </c>
      <c r="BX228" t="s">
        <v>413</v>
      </c>
      <c r="BY228" t="s">
        <v>413</v>
      </c>
      <c r="BZ228" t="s">
        <v>413</v>
      </c>
      <c r="CA228" t="s">
        <v>413</v>
      </c>
      <c r="CB228" t="s">
        <v>413</v>
      </c>
      <c r="CC228" t="s">
        <v>413</v>
      </c>
      <c r="CD228" t="s">
        <v>413</v>
      </c>
      <c r="CE228" t="s">
        <v>413</v>
      </c>
      <c r="CF228">
        <v>251</v>
      </c>
      <c r="CG228">
        <v>1000</v>
      </c>
      <c r="CH228" t="s">
        <v>414</v>
      </c>
      <c r="CI228">
        <v>8.5</v>
      </c>
      <c r="CJ228">
        <v>1.992</v>
      </c>
      <c r="CK228">
        <v>33.67</v>
      </c>
      <c r="CL228">
        <v>2.6106759999999999E-5</v>
      </c>
      <c r="CM228">
        <v>3.7014436000000001E-4</v>
      </c>
      <c r="CN228">
        <v>1.8797999360000001E-2</v>
      </c>
      <c r="CO228">
        <v>1.9799999999999999E-4</v>
      </c>
      <c r="CP228">
        <f t="shared" si="196"/>
        <v>1200.03</v>
      </c>
      <c r="CQ228">
        <f t="shared" si="197"/>
        <v>1009.531199799205</v>
      </c>
      <c r="CR228">
        <f t="shared" si="198"/>
        <v>0.84125496845845937</v>
      </c>
      <c r="CS228">
        <f t="shared" si="199"/>
        <v>0.16202208912482666</v>
      </c>
      <c r="CT228">
        <v>6</v>
      </c>
      <c r="CU228">
        <v>0.5</v>
      </c>
      <c r="CV228" t="s">
        <v>415</v>
      </c>
      <c r="CW228">
        <v>2</v>
      </c>
      <c r="CX228" t="b">
        <v>1</v>
      </c>
      <c r="CY228">
        <v>1657206307.2874999</v>
      </c>
      <c r="CZ228">
        <v>1380.0775000000001</v>
      </c>
      <c r="DA228">
        <v>1408.93875</v>
      </c>
      <c r="DB228">
        <v>35.475475000000003</v>
      </c>
      <c r="DC228">
        <v>34.259774999999998</v>
      </c>
      <c r="DD228">
        <v>1381.24875</v>
      </c>
      <c r="DE228">
        <v>35.028224999999999</v>
      </c>
      <c r="DF228">
        <v>650.35675000000003</v>
      </c>
      <c r="DG228">
        <v>101.225375</v>
      </c>
      <c r="DH228">
        <v>0.10005559999999999</v>
      </c>
      <c r="DI228">
        <v>33.9050625</v>
      </c>
      <c r="DJ228">
        <v>999.9</v>
      </c>
      <c r="DK228">
        <v>33.809562499999998</v>
      </c>
      <c r="DL228">
        <v>0</v>
      </c>
      <c r="DM228">
        <v>0</v>
      </c>
      <c r="DN228">
        <v>9005.3137499999993</v>
      </c>
      <c r="DO228">
        <v>0</v>
      </c>
      <c r="DP228">
        <v>2240.8775000000001</v>
      </c>
      <c r="DQ228">
        <v>-28.862662499999999</v>
      </c>
      <c r="DR228">
        <v>1430.835</v>
      </c>
      <c r="DS228">
        <v>1458.9212500000001</v>
      </c>
      <c r="DT228">
        <v>1.2156825</v>
      </c>
      <c r="DU228">
        <v>1408.93875</v>
      </c>
      <c r="DV228">
        <v>34.259774999999998</v>
      </c>
      <c r="DW228">
        <v>3.5910150000000001</v>
      </c>
      <c r="DX228">
        <v>3.4679587500000002</v>
      </c>
      <c r="DY228">
        <v>27.056325000000001</v>
      </c>
      <c r="DZ228">
        <v>26.463687499999999</v>
      </c>
      <c r="EA228">
        <v>1200.03</v>
      </c>
      <c r="EB228">
        <v>0.95799512500000006</v>
      </c>
      <c r="EC228">
        <v>4.2005149999999991E-2</v>
      </c>
      <c r="ED228">
        <v>0</v>
      </c>
      <c r="EE228">
        <v>553.74462500000004</v>
      </c>
      <c r="EF228">
        <v>5.0001600000000002</v>
      </c>
      <c r="EG228">
        <v>8592.9662499999995</v>
      </c>
      <c r="EH228">
        <v>9515.4087500000005</v>
      </c>
      <c r="EI228">
        <v>47.734250000000003</v>
      </c>
      <c r="EJ228">
        <v>50.5</v>
      </c>
      <c r="EK228">
        <v>49.015374999999999</v>
      </c>
      <c r="EL228">
        <v>49.038749999999993</v>
      </c>
      <c r="EM228">
        <v>49.530874999999988</v>
      </c>
      <c r="EN228">
        <v>1144.83</v>
      </c>
      <c r="EO228">
        <v>50.2</v>
      </c>
      <c r="EP228">
        <v>0</v>
      </c>
      <c r="EQ228">
        <v>610890.29999995232</v>
      </c>
      <c r="ER228">
        <v>0</v>
      </c>
      <c r="ES228">
        <v>553.53915384615379</v>
      </c>
      <c r="ET228">
        <v>2.5347008574606371</v>
      </c>
      <c r="EU228">
        <v>234.74290553026589</v>
      </c>
      <c r="EV228">
        <v>8593.0211538461554</v>
      </c>
      <c r="EW228">
        <v>15</v>
      </c>
      <c r="EX228">
        <v>1657194677</v>
      </c>
      <c r="EY228" t="s">
        <v>416</v>
      </c>
      <c r="EZ228">
        <v>1657194677</v>
      </c>
      <c r="FA228">
        <v>1657194677</v>
      </c>
      <c r="FB228">
        <v>4</v>
      </c>
      <c r="FC228">
        <v>-0.154</v>
      </c>
      <c r="FD228">
        <v>6.0000000000000001E-3</v>
      </c>
      <c r="FE228">
        <v>-1.1719999999999999</v>
      </c>
      <c r="FF228">
        <v>0.44700000000000001</v>
      </c>
      <c r="FG228">
        <v>415</v>
      </c>
      <c r="FH228">
        <v>30</v>
      </c>
      <c r="FI228">
        <v>0.27</v>
      </c>
      <c r="FJ228">
        <v>0.12</v>
      </c>
      <c r="FK228">
        <v>-28.833814634146339</v>
      </c>
      <c r="FL228">
        <v>-0.24513449477351151</v>
      </c>
      <c r="FM228">
        <v>5.6748712507048153E-2</v>
      </c>
      <c r="FN228">
        <v>1</v>
      </c>
      <c r="FO228">
        <v>553.39726470588244</v>
      </c>
      <c r="FP228">
        <v>2.3248128386186071</v>
      </c>
      <c r="FQ228">
        <v>0.26180148618005239</v>
      </c>
      <c r="FR228">
        <v>0</v>
      </c>
      <c r="FS228">
        <v>1.212794390243902</v>
      </c>
      <c r="FT228">
        <v>1.204975609756186E-2</v>
      </c>
      <c r="FU228">
        <v>1.7518520496341171E-3</v>
      </c>
      <c r="FV228">
        <v>1</v>
      </c>
      <c r="FW228">
        <v>2</v>
      </c>
      <c r="FX228">
        <v>3</v>
      </c>
      <c r="FY228" t="s">
        <v>490</v>
      </c>
      <c r="FZ228">
        <v>3.3686500000000001</v>
      </c>
      <c r="GA228">
        <v>2.8937900000000001</v>
      </c>
      <c r="GB228">
        <v>0.222361</v>
      </c>
      <c r="GC228">
        <v>0.22791600000000001</v>
      </c>
      <c r="GD228">
        <v>0.144538</v>
      </c>
      <c r="GE228">
        <v>0.143904</v>
      </c>
      <c r="GF228">
        <v>26769.7</v>
      </c>
      <c r="GG228">
        <v>23139.599999999999</v>
      </c>
      <c r="GH228">
        <v>30788.7</v>
      </c>
      <c r="GI228">
        <v>27953.3</v>
      </c>
      <c r="GJ228">
        <v>34723.800000000003</v>
      </c>
      <c r="GK228">
        <v>33791.800000000003</v>
      </c>
      <c r="GL228">
        <v>40155.199999999997</v>
      </c>
      <c r="GM228">
        <v>38991.4</v>
      </c>
      <c r="GN228">
        <v>2.3165200000000001</v>
      </c>
      <c r="GO228">
        <v>1.53007</v>
      </c>
      <c r="GP228">
        <v>0</v>
      </c>
      <c r="GQ228">
        <v>3.9055899999999998E-2</v>
      </c>
      <c r="GR228">
        <v>999.9</v>
      </c>
      <c r="GS228">
        <v>33.188899999999997</v>
      </c>
      <c r="GT228">
        <v>46.3</v>
      </c>
      <c r="GU228">
        <v>44.1</v>
      </c>
      <c r="GV228">
        <v>42.080300000000001</v>
      </c>
      <c r="GW228">
        <v>50.213700000000003</v>
      </c>
      <c r="GX228">
        <v>42.1875</v>
      </c>
      <c r="GY228">
        <v>1</v>
      </c>
      <c r="GZ228">
        <v>0.71951500000000002</v>
      </c>
      <c r="HA228">
        <v>1.7634099999999999</v>
      </c>
      <c r="HB228">
        <v>20.197099999999999</v>
      </c>
      <c r="HC228">
        <v>5.2127999999999997</v>
      </c>
      <c r="HD228">
        <v>11.974</v>
      </c>
      <c r="HE228">
        <v>4.9886499999999998</v>
      </c>
      <c r="HF228">
        <v>3.2924799999999999</v>
      </c>
      <c r="HG228">
        <v>7084.4</v>
      </c>
      <c r="HH228">
        <v>9999</v>
      </c>
      <c r="HI228">
        <v>9999</v>
      </c>
      <c r="HJ228">
        <v>659.4</v>
      </c>
      <c r="HK228">
        <v>4.97133</v>
      </c>
      <c r="HL228">
        <v>1.8748400000000001</v>
      </c>
      <c r="HM228">
        <v>1.87113</v>
      </c>
      <c r="HN228">
        <v>1.8708800000000001</v>
      </c>
      <c r="HO228">
        <v>1.87531</v>
      </c>
      <c r="HP228">
        <v>1.87208</v>
      </c>
      <c r="HQ228">
        <v>1.8675200000000001</v>
      </c>
      <c r="HR228">
        <v>1.8785099999999999</v>
      </c>
      <c r="HS228">
        <v>0</v>
      </c>
      <c r="HT228">
        <v>0</v>
      </c>
      <c r="HU228">
        <v>0</v>
      </c>
      <c r="HV228">
        <v>0</v>
      </c>
      <c r="HW228" t="s">
        <v>418</v>
      </c>
      <c r="HX228" t="s">
        <v>419</v>
      </c>
      <c r="HY228" t="s">
        <v>420</v>
      </c>
      <c r="HZ228" t="s">
        <v>420</v>
      </c>
      <c r="IA228" t="s">
        <v>420</v>
      </c>
      <c r="IB228" t="s">
        <v>420</v>
      </c>
      <c r="IC228">
        <v>0</v>
      </c>
      <c r="ID228">
        <v>100</v>
      </c>
      <c r="IE228">
        <v>100</v>
      </c>
      <c r="IF228">
        <v>-1.17</v>
      </c>
      <c r="IG228">
        <v>0.44719999999999999</v>
      </c>
      <c r="IH228">
        <v>-1.172199999999918</v>
      </c>
      <c r="II228">
        <v>0</v>
      </c>
      <c r="IJ228">
        <v>0</v>
      </c>
      <c r="IK228">
        <v>0</v>
      </c>
      <c r="IL228">
        <v>0.44723499999999922</v>
      </c>
      <c r="IM228">
        <v>0</v>
      </c>
      <c r="IN228">
        <v>0</v>
      </c>
      <c r="IO228">
        <v>0</v>
      </c>
      <c r="IP228">
        <v>-1</v>
      </c>
      <c r="IQ228">
        <v>-1</v>
      </c>
      <c r="IR228">
        <v>-1</v>
      </c>
      <c r="IS228">
        <v>-1</v>
      </c>
      <c r="IT228">
        <v>193.9</v>
      </c>
      <c r="IU228">
        <v>193.9</v>
      </c>
      <c r="IV228">
        <v>2.8747600000000002</v>
      </c>
      <c r="IW228">
        <v>2.5659200000000002</v>
      </c>
      <c r="IX228">
        <v>1.49902</v>
      </c>
      <c r="IY228">
        <v>2.2778299999999998</v>
      </c>
      <c r="IZ228">
        <v>1.69678</v>
      </c>
      <c r="JA228">
        <v>2.2497600000000002</v>
      </c>
      <c r="JB228">
        <v>46.210799999999999</v>
      </c>
      <c r="JC228">
        <v>13.7468</v>
      </c>
      <c r="JD228">
        <v>18</v>
      </c>
      <c r="JE228">
        <v>709.69500000000005</v>
      </c>
      <c r="JF228">
        <v>270.90199999999999</v>
      </c>
      <c r="JG228">
        <v>30.0045</v>
      </c>
      <c r="JH228">
        <v>36.515700000000002</v>
      </c>
      <c r="JI228">
        <v>30.000399999999999</v>
      </c>
      <c r="JJ228">
        <v>36.245600000000003</v>
      </c>
      <c r="JK228">
        <v>36.25</v>
      </c>
      <c r="JL228">
        <v>57.589100000000002</v>
      </c>
      <c r="JM228">
        <v>20.902200000000001</v>
      </c>
      <c r="JN228">
        <v>1.97797</v>
      </c>
      <c r="JO228">
        <v>30</v>
      </c>
      <c r="JP228">
        <v>1424.4</v>
      </c>
      <c r="JQ228">
        <v>34.321199999999997</v>
      </c>
      <c r="JR228">
        <v>98.147099999999995</v>
      </c>
      <c r="JS228">
        <v>98.168400000000005</v>
      </c>
    </row>
    <row r="229" spans="1:279" x14ac:dyDescent="0.2">
      <c r="A229">
        <v>214</v>
      </c>
      <c r="B229">
        <v>1657206313.5999999</v>
      </c>
      <c r="C229">
        <v>850.5</v>
      </c>
      <c r="D229" t="s">
        <v>847</v>
      </c>
      <c r="E229" t="s">
        <v>848</v>
      </c>
      <c r="F229">
        <v>4</v>
      </c>
      <c r="G229">
        <v>1657206311.5999999</v>
      </c>
      <c r="H229">
        <f t="shared" si="150"/>
        <v>1.375777246613897E-3</v>
      </c>
      <c r="I229">
        <f t="shared" si="151"/>
        <v>1.3757772466138969</v>
      </c>
      <c r="J229">
        <f t="shared" si="152"/>
        <v>20.106037862972499</v>
      </c>
      <c r="K229">
        <f t="shared" si="153"/>
        <v>1387.237142857143</v>
      </c>
      <c r="L229">
        <f t="shared" si="154"/>
        <v>945.468675159079</v>
      </c>
      <c r="M229">
        <f t="shared" si="155"/>
        <v>95.800753529608741</v>
      </c>
      <c r="N229">
        <f t="shared" si="156"/>
        <v>140.56347619091147</v>
      </c>
      <c r="O229">
        <f t="shared" si="157"/>
        <v>7.9707738816948245E-2</v>
      </c>
      <c r="P229">
        <f t="shared" si="158"/>
        <v>2.7682359546131079</v>
      </c>
      <c r="Q229">
        <f t="shared" si="159"/>
        <v>7.8454330137256487E-2</v>
      </c>
      <c r="R229">
        <f t="shared" si="160"/>
        <v>4.9144928269408333E-2</v>
      </c>
      <c r="S229">
        <f t="shared" si="161"/>
        <v>194.4245276124519</v>
      </c>
      <c r="T229">
        <f t="shared" si="162"/>
        <v>34.747224071458042</v>
      </c>
      <c r="U229">
        <f t="shared" si="163"/>
        <v>33.836457142857142</v>
      </c>
      <c r="V229">
        <f t="shared" si="164"/>
        <v>5.2944616090425969</v>
      </c>
      <c r="W229">
        <f t="shared" si="165"/>
        <v>67.595308662395738</v>
      </c>
      <c r="X229">
        <f t="shared" si="166"/>
        <v>3.5955502791785645</v>
      </c>
      <c r="Y229">
        <f t="shared" si="167"/>
        <v>5.3192305062715421</v>
      </c>
      <c r="Z229">
        <f t="shared" si="168"/>
        <v>1.6989113298640324</v>
      </c>
      <c r="AA229">
        <f t="shared" si="169"/>
        <v>-60.671776575672858</v>
      </c>
      <c r="AB229">
        <f t="shared" si="170"/>
        <v>12.476559035235134</v>
      </c>
      <c r="AC229">
        <f t="shared" si="171"/>
        <v>1.0411212089249493</v>
      </c>
      <c r="AD229">
        <f t="shared" si="172"/>
        <v>147.27043128093914</v>
      </c>
      <c r="AE229">
        <f t="shared" si="173"/>
        <v>29.499981186393555</v>
      </c>
      <c r="AF229">
        <f t="shared" si="174"/>
        <v>1.3689365226817387</v>
      </c>
      <c r="AG229">
        <f t="shared" si="175"/>
        <v>20.106037862972499</v>
      </c>
      <c r="AH229">
        <v>1467.107032110571</v>
      </c>
      <c r="AI229">
        <v>1440.8942424242421</v>
      </c>
      <c r="AJ229">
        <v>1.7468516101445799</v>
      </c>
      <c r="AK229">
        <v>65.771731375418483</v>
      </c>
      <c r="AL229">
        <f t="shared" si="176"/>
        <v>1.3757772466138969</v>
      </c>
      <c r="AM229">
        <v>34.264742297176362</v>
      </c>
      <c r="AN229">
        <v>35.488337762237776</v>
      </c>
      <c r="AO229">
        <v>1.2004248030551001E-4</v>
      </c>
      <c r="AP229">
        <v>88.071452504573628</v>
      </c>
      <c r="AQ229">
        <v>1</v>
      </c>
      <c r="AR229">
        <v>0</v>
      </c>
      <c r="AS229">
        <f t="shared" si="177"/>
        <v>1</v>
      </c>
      <c r="AT229">
        <f t="shared" si="178"/>
        <v>0</v>
      </c>
      <c r="AU229">
        <f t="shared" si="179"/>
        <v>47212.030659798023</v>
      </c>
      <c r="AV229" t="s">
        <v>413</v>
      </c>
      <c r="AW229" t="s">
        <v>413</v>
      </c>
      <c r="AX229">
        <v>0</v>
      </c>
      <c r="AY229">
        <v>0</v>
      </c>
      <c r="AZ229" t="e">
        <f t="shared" si="180"/>
        <v>#DIV/0!</v>
      </c>
      <c r="BA229">
        <v>0</v>
      </c>
      <c r="BB229" t="s">
        <v>413</v>
      </c>
      <c r="BC229" t="s">
        <v>413</v>
      </c>
      <c r="BD229">
        <v>0</v>
      </c>
      <c r="BE229">
        <v>0</v>
      </c>
      <c r="BF229" t="e">
        <f t="shared" si="181"/>
        <v>#DIV/0!</v>
      </c>
      <c r="BG229">
        <v>0.5</v>
      </c>
      <c r="BH229">
        <f t="shared" si="182"/>
        <v>1009.495199799198</v>
      </c>
      <c r="BI229">
        <f t="shared" si="183"/>
        <v>20.106037862972499</v>
      </c>
      <c r="BJ229" t="e">
        <f t="shared" si="184"/>
        <v>#DIV/0!</v>
      </c>
      <c r="BK229">
        <f t="shared" si="185"/>
        <v>1.9916922702526825E-2</v>
      </c>
      <c r="BL229" t="e">
        <f t="shared" si="186"/>
        <v>#DIV/0!</v>
      </c>
      <c r="BM229" t="e">
        <f t="shared" si="187"/>
        <v>#DIV/0!</v>
      </c>
      <c r="BN229" t="s">
        <v>413</v>
      </c>
      <c r="BO229">
        <v>0</v>
      </c>
      <c r="BP229" t="e">
        <f t="shared" si="188"/>
        <v>#DIV/0!</v>
      </c>
      <c r="BQ229" t="e">
        <f t="shared" si="189"/>
        <v>#DIV/0!</v>
      </c>
      <c r="BR229" t="e">
        <f t="shared" si="190"/>
        <v>#DIV/0!</v>
      </c>
      <c r="BS229" t="e">
        <f t="shared" si="191"/>
        <v>#DIV/0!</v>
      </c>
      <c r="BT229" t="e">
        <f t="shared" si="192"/>
        <v>#DIV/0!</v>
      </c>
      <c r="BU229" t="e">
        <f t="shared" si="193"/>
        <v>#DIV/0!</v>
      </c>
      <c r="BV229" t="e">
        <f t="shared" si="194"/>
        <v>#DIV/0!</v>
      </c>
      <c r="BW229" t="e">
        <f t="shared" si="195"/>
        <v>#DIV/0!</v>
      </c>
      <c r="BX229" t="s">
        <v>413</v>
      </c>
      <c r="BY229" t="s">
        <v>413</v>
      </c>
      <c r="BZ229" t="s">
        <v>413</v>
      </c>
      <c r="CA229" t="s">
        <v>413</v>
      </c>
      <c r="CB229" t="s">
        <v>413</v>
      </c>
      <c r="CC229" t="s">
        <v>413</v>
      </c>
      <c r="CD229" t="s">
        <v>413</v>
      </c>
      <c r="CE229" t="s">
        <v>413</v>
      </c>
      <c r="CF229">
        <v>251</v>
      </c>
      <c r="CG229">
        <v>1000</v>
      </c>
      <c r="CH229" t="s">
        <v>414</v>
      </c>
      <c r="CI229">
        <v>8.5</v>
      </c>
      <c r="CJ229">
        <v>1.992</v>
      </c>
      <c r="CK229">
        <v>33.67</v>
      </c>
      <c r="CL229">
        <v>2.6106759999999999E-5</v>
      </c>
      <c r="CM229">
        <v>3.7014436000000001E-4</v>
      </c>
      <c r="CN229">
        <v>1.8797999360000001E-2</v>
      </c>
      <c r="CO229">
        <v>1.9799999999999999E-4</v>
      </c>
      <c r="CP229">
        <f t="shared" si="196"/>
        <v>1199.987142857143</v>
      </c>
      <c r="CQ229">
        <f t="shared" si="197"/>
        <v>1009.495199799198</v>
      </c>
      <c r="CR229">
        <f t="shared" si="198"/>
        <v>0.84125501327923569</v>
      </c>
      <c r="CS229">
        <f t="shared" si="199"/>
        <v>0.16202217562892496</v>
      </c>
      <c r="CT229">
        <v>6</v>
      </c>
      <c r="CU229">
        <v>0.5</v>
      </c>
      <c r="CV229" t="s">
        <v>415</v>
      </c>
      <c r="CW229">
        <v>2</v>
      </c>
      <c r="CX229" t="b">
        <v>1</v>
      </c>
      <c r="CY229">
        <v>1657206311.5999999</v>
      </c>
      <c r="CZ229">
        <v>1387.237142857143</v>
      </c>
      <c r="DA229">
        <v>1416.205714285715</v>
      </c>
      <c r="DB229">
        <v>35.484900000000003</v>
      </c>
      <c r="DC229">
        <v>34.266742857142859</v>
      </c>
      <c r="DD229">
        <v>1388.41</v>
      </c>
      <c r="DE229">
        <v>35.037671428571443</v>
      </c>
      <c r="DF229">
        <v>650.33971428571442</v>
      </c>
      <c r="DG229">
        <v>101.2261428571428</v>
      </c>
      <c r="DH229">
        <v>0.1000629142857143</v>
      </c>
      <c r="DI229">
        <v>33.920057142857146</v>
      </c>
      <c r="DJ229">
        <v>999.89999999999986</v>
      </c>
      <c r="DK229">
        <v>33.836457142857142</v>
      </c>
      <c r="DL229">
        <v>0</v>
      </c>
      <c r="DM229">
        <v>0</v>
      </c>
      <c r="DN229">
        <v>8997.2314285714292</v>
      </c>
      <c r="DO229">
        <v>0</v>
      </c>
      <c r="DP229">
        <v>2146.7457142857138</v>
      </c>
      <c r="DQ229">
        <v>-28.96535714285714</v>
      </c>
      <c r="DR229">
        <v>1438.275714285714</v>
      </c>
      <c r="DS229">
        <v>1466.452857142858</v>
      </c>
      <c r="DT229">
        <v>1.2181728571428569</v>
      </c>
      <c r="DU229">
        <v>1416.205714285715</v>
      </c>
      <c r="DV229">
        <v>34.266742857142859</v>
      </c>
      <c r="DW229">
        <v>3.5919971428571431</v>
      </c>
      <c r="DX229">
        <v>3.4686871428571431</v>
      </c>
      <c r="DY229">
        <v>27.060971428571431</v>
      </c>
      <c r="DZ229">
        <v>26.46724285714286</v>
      </c>
      <c r="EA229">
        <v>1199.987142857143</v>
      </c>
      <c r="EB229">
        <v>0.95799414285714291</v>
      </c>
      <c r="EC229">
        <v>4.2006114285714283E-2</v>
      </c>
      <c r="ED229">
        <v>0</v>
      </c>
      <c r="EE229">
        <v>554.05857142857144</v>
      </c>
      <c r="EF229">
        <v>5.0001600000000002</v>
      </c>
      <c r="EG229">
        <v>8499.3714285714286</v>
      </c>
      <c r="EH229">
        <v>9515.0500000000011</v>
      </c>
      <c r="EI229">
        <v>47.794285714285706</v>
      </c>
      <c r="EJ229">
        <v>50.5</v>
      </c>
      <c r="EK229">
        <v>49.044285714285706</v>
      </c>
      <c r="EL229">
        <v>49.04457142857143</v>
      </c>
      <c r="EM229">
        <v>49.544285714285706</v>
      </c>
      <c r="EN229">
        <v>1144.787142857143</v>
      </c>
      <c r="EO229">
        <v>50.2</v>
      </c>
      <c r="EP229">
        <v>0</v>
      </c>
      <c r="EQ229">
        <v>610894.5</v>
      </c>
      <c r="ER229">
        <v>0</v>
      </c>
      <c r="ES229">
        <v>553.74387999999999</v>
      </c>
      <c r="ET229">
        <v>2.8240769336773601</v>
      </c>
      <c r="EU229">
        <v>-746.18384617231322</v>
      </c>
      <c r="EV229">
        <v>8580.3703999999998</v>
      </c>
      <c r="EW229">
        <v>15</v>
      </c>
      <c r="EX229">
        <v>1657194677</v>
      </c>
      <c r="EY229" t="s">
        <v>416</v>
      </c>
      <c r="EZ229">
        <v>1657194677</v>
      </c>
      <c r="FA229">
        <v>1657194677</v>
      </c>
      <c r="FB229">
        <v>4</v>
      </c>
      <c r="FC229">
        <v>-0.154</v>
      </c>
      <c r="FD229">
        <v>6.0000000000000001E-3</v>
      </c>
      <c r="FE229">
        <v>-1.1719999999999999</v>
      </c>
      <c r="FF229">
        <v>0.44700000000000001</v>
      </c>
      <c r="FG229">
        <v>415</v>
      </c>
      <c r="FH229">
        <v>30</v>
      </c>
      <c r="FI229">
        <v>0.27</v>
      </c>
      <c r="FJ229">
        <v>0.12</v>
      </c>
      <c r="FK229">
        <v>-28.864058536585372</v>
      </c>
      <c r="FL229">
        <v>-0.44321393728218361</v>
      </c>
      <c r="FM229">
        <v>7.03616891864845E-2</v>
      </c>
      <c r="FN229">
        <v>1</v>
      </c>
      <c r="FO229">
        <v>553.57426470588234</v>
      </c>
      <c r="FP229">
        <v>2.591000768376472</v>
      </c>
      <c r="FQ229">
        <v>0.28858022728151722</v>
      </c>
      <c r="FR229">
        <v>0</v>
      </c>
      <c r="FS229">
        <v>1.213763658536585</v>
      </c>
      <c r="FT229">
        <v>2.3027247386759389E-2</v>
      </c>
      <c r="FU229">
        <v>2.541673882956876E-3</v>
      </c>
      <c r="FV229">
        <v>1</v>
      </c>
      <c r="FW229">
        <v>2</v>
      </c>
      <c r="FX229">
        <v>3</v>
      </c>
      <c r="FY229" t="s">
        <v>490</v>
      </c>
      <c r="FZ229">
        <v>3.36856</v>
      </c>
      <c r="GA229">
        <v>2.8936799999999998</v>
      </c>
      <c r="GB229">
        <v>0.22302</v>
      </c>
      <c r="GC229">
        <v>0.228573</v>
      </c>
      <c r="GD229">
        <v>0.14455999999999999</v>
      </c>
      <c r="GE229">
        <v>0.14391100000000001</v>
      </c>
      <c r="GF229">
        <v>26746.799999999999</v>
      </c>
      <c r="GG229">
        <v>23119.1</v>
      </c>
      <c r="GH229">
        <v>30788.7</v>
      </c>
      <c r="GI229">
        <v>27952.6</v>
      </c>
      <c r="GJ229">
        <v>34722.800000000003</v>
      </c>
      <c r="GK229">
        <v>33790.9</v>
      </c>
      <c r="GL229">
        <v>40155</v>
      </c>
      <c r="GM229">
        <v>38990.699999999997</v>
      </c>
      <c r="GN229">
        <v>2.3165800000000001</v>
      </c>
      <c r="GO229">
        <v>1.5299199999999999</v>
      </c>
      <c r="GP229">
        <v>0</v>
      </c>
      <c r="GQ229">
        <v>3.9674300000000003E-2</v>
      </c>
      <c r="GR229">
        <v>999.9</v>
      </c>
      <c r="GS229">
        <v>33.204300000000003</v>
      </c>
      <c r="GT229">
        <v>46.3</v>
      </c>
      <c r="GU229">
        <v>44.1</v>
      </c>
      <c r="GV229">
        <v>42.084200000000003</v>
      </c>
      <c r="GW229">
        <v>50.663699999999999</v>
      </c>
      <c r="GX229">
        <v>42.1755</v>
      </c>
      <c r="GY229">
        <v>1</v>
      </c>
      <c r="GZ229">
        <v>0.719997</v>
      </c>
      <c r="HA229">
        <v>1.7831699999999999</v>
      </c>
      <c r="HB229">
        <v>20.1968</v>
      </c>
      <c r="HC229">
        <v>5.2132500000000004</v>
      </c>
      <c r="HD229">
        <v>11.974</v>
      </c>
      <c r="HE229">
        <v>4.9887499999999996</v>
      </c>
      <c r="HF229">
        <v>3.2924799999999999</v>
      </c>
      <c r="HG229">
        <v>7084.4</v>
      </c>
      <c r="HH229">
        <v>9999</v>
      </c>
      <c r="HI229">
        <v>9999</v>
      </c>
      <c r="HJ229">
        <v>659.4</v>
      </c>
      <c r="HK229">
        <v>4.9713399999999996</v>
      </c>
      <c r="HL229">
        <v>1.8748400000000001</v>
      </c>
      <c r="HM229">
        <v>1.8711100000000001</v>
      </c>
      <c r="HN229">
        <v>1.8708800000000001</v>
      </c>
      <c r="HO229">
        <v>1.8753200000000001</v>
      </c>
      <c r="HP229">
        <v>1.87209</v>
      </c>
      <c r="HQ229">
        <v>1.8675200000000001</v>
      </c>
      <c r="HR229">
        <v>1.8785099999999999</v>
      </c>
      <c r="HS229">
        <v>0</v>
      </c>
      <c r="HT229">
        <v>0</v>
      </c>
      <c r="HU229">
        <v>0</v>
      </c>
      <c r="HV229">
        <v>0</v>
      </c>
      <c r="HW229" t="s">
        <v>418</v>
      </c>
      <c r="HX229" t="s">
        <v>419</v>
      </c>
      <c r="HY229" t="s">
        <v>420</v>
      </c>
      <c r="HZ229" t="s">
        <v>420</v>
      </c>
      <c r="IA229" t="s">
        <v>420</v>
      </c>
      <c r="IB229" t="s">
        <v>420</v>
      </c>
      <c r="IC229">
        <v>0</v>
      </c>
      <c r="ID229">
        <v>100</v>
      </c>
      <c r="IE229">
        <v>100</v>
      </c>
      <c r="IF229">
        <v>-1.17</v>
      </c>
      <c r="IG229">
        <v>0.44729999999999998</v>
      </c>
      <c r="IH229">
        <v>-1.172199999999918</v>
      </c>
      <c r="II229">
        <v>0</v>
      </c>
      <c r="IJ229">
        <v>0</v>
      </c>
      <c r="IK229">
        <v>0</v>
      </c>
      <c r="IL229">
        <v>0.44723499999999922</v>
      </c>
      <c r="IM229">
        <v>0</v>
      </c>
      <c r="IN229">
        <v>0</v>
      </c>
      <c r="IO229">
        <v>0</v>
      </c>
      <c r="IP229">
        <v>-1</v>
      </c>
      <c r="IQ229">
        <v>-1</v>
      </c>
      <c r="IR229">
        <v>-1</v>
      </c>
      <c r="IS229">
        <v>-1</v>
      </c>
      <c r="IT229">
        <v>193.9</v>
      </c>
      <c r="IU229">
        <v>193.9</v>
      </c>
      <c r="IV229">
        <v>2.8857400000000002</v>
      </c>
      <c r="IW229">
        <v>2.5647000000000002</v>
      </c>
      <c r="IX229">
        <v>1.49902</v>
      </c>
      <c r="IY229">
        <v>2.2778299999999998</v>
      </c>
      <c r="IZ229">
        <v>1.69678</v>
      </c>
      <c r="JA229">
        <v>2.2680699999999998</v>
      </c>
      <c r="JB229">
        <v>46.210799999999999</v>
      </c>
      <c r="JC229">
        <v>13.738</v>
      </c>
      <c r="JD229">
        <v>18</v>
      </c>
      <c r="JE229">
        <v>709.79700000000003</v>
      </c>
      <c r="JF229">
        <v>270.85399999999998</v>
      </c>
      <c r="JG229">
        <v>30.004999999999999</v>
      </c>
      <c r="JH229">
        <v>36.520099999999999</v>
      </c>
      <c r="JI229">
        <v>30.000499999999999</v>
      </c>
      <c r="JJ229">
        <v>36.250900000000001</v>
      </c>
      <c r="JK229">
        <v>36.255400000000002</v>
      </c>
      <c r="JL229">
        <v>57.813000000000002</v>
      </c>
      <c r="JM229">
        <v>20.902200000000001</v>
      </c>
      <c r="JN229">
        <v>1.60747</v>
      </c>
      <c r="JO229">
        <v>30</v>
      </c>
      <c r="JP229">
        <v>1431.08</v>
      </c>
      <c r="JQ229">
        <v>34.338999999999999</v>
      </c>
      <c r="JR229">
        <v>98.146799999999999</v>
      </c>
      <c r="JS229">
        <v>98.166399999999996</v>
      </c>
    </row>
    <row r="230" spans="1:279" x14ac:dyDescent="0.2">
      <c r="A230">
        <v>215</v>
      </c>
      <c r="B230">
        <v>1657206317.5999999</v>
      </c>
      <c r="C230">
        <v>854.5</v>
      </c>
      <c r="D230" t="s">
        <v>849</v>
      </c>
      <c r="E230" t="s">
        <v>850</v>
      </c>
      <c r="F230">
        <v>4</v>
      </c>
      <c r="G230">
        <v>1657206315.2874999</v>
      </c>
      <c r="H230">
        <f t="shared" si="150"/>
        <v>1.3788911610950378E-3</v>
      </c>
      <c r="I230">
        <f t="shared" si="151"/>
        <v>1.3788911610950378</v>
      </c>
      <c r="J230">
        <f t="shared" si="152"/>
        <v>20.276916762484024</v>
      </c>
      <c r="K230">
        <f t="shared" si="153"/>
        <v>1393.3812499999999</v>
      </c>
      <c r="L230">
        <f t="shared" si="154"/>
        <v>947.541069484182</v>
      </c>
      <c r="M230">
        <f t="shared" si="155"/>
        <v>96.010722246488186</v>
      </c>
      <c r="N230">
        <f t="shared" si="156"/>
        <v>141.18600711422545</v>
      </c>
      <c r="O230">
        <f t="shared" si="157"/>
        <v>7.9635315621079922E-2</v>
      </c>
      <c r="P230">
        <f t="shared" si="158"/>
        <v>2.7655329546470093</v>
      </c>
      <c r="Q230">
        <f t="shared" si="159"/>
        <v>7.8382962223850383E-2</v>
      </c>
      <c r="R230">
        <f t="shared" si="160"/>
        <v>4.9100229783530638E-2</v>
      </c>
      <c r="S230">
        <f t="shared" si="161"/>
        <v>194.42079411244433</v>
      </c>
      <c r="T230">
        <f t="shared" si="162"/>
        <v>34.756821352671587</v>
      </c>
      <c r="U230">
        <f t="shared" si="163"/>
        <v>33.857100000000003</v>
      </c>
      <c r="V230">
        <f t="shared" si="164"/>
        <v>5.3005683024913317</v>
      </c>
      <c r="W230">
        <f t="shared" si="165"/>
        <v>67.573114007236086</v>
      </c>
      <c r="X230">
        <f t="shared" si="166"/>
        <v>3.5963221746753269</v>
      </c>
      <c r="Y230">
        <f t="shared" si="167"/>
        <v>5.3221199400255763</v>
      </c>
      <c r="Z230">
        <f t="shared" si="168"/>
        <v>1.7042461278160048</v>
      </c>
      <c r="AA230">
        <f t="shared" si="169"/>
        <v>-60.80910020429117</v>
      </c>
      <c r="AB230">
        <f t="shared" si="170"/>
        <v>10.837372807064545</v>
      </c>
      <c r="AC230">
        <f t="shared" si="171"/>
        <v>0.9053556601238586</v>
      </c>
      <c r="AD230">
        <f t="shared" si="172"/>
        <v>145.35442237534156</v>
      </c>
      <c r="AE230">
        <f t="shared" si="173"/>
        <v>29.554216066241814</v>
      </c>
      <c r="AF230">
        <f t="shared" si="174"/>
        <v>1.3727917888274634</v>
      </c>
      <c r="AG230">
        <f t="shared" si="175"/>
        <v>20.276916762484024</v>
      </c>
      <c r="AH230">
        <v>1474.094116627221</v>
      </c>
      <c r="AI230">
        <v>1447.7893939393939</v>
      </c>
      <c r="AJ230">
        <v>1.729118644659962</v>
      </c>
      <c r="AK230">
        <v>65.771731375418483</v>
      </c>
      <c r="AL230">
        <f t="shared" si="176"/>
        <v>1.3788911610950378</v>
      </c>
      <c r="AM230">
        <v>34.269312982636073</v>
      </c>
      <c r="AN230">
        <v>35.495669930069951</v>
      </c>
      <c r="AO230">
        <v>1.1948491419869009E-4</v>
      </c>
      <c r="AP230">
        <v>88.071452504573628</v>
      </c>
      <c r="AQ230">
        <v>1</v>
      </c>
      <c r="AR230">
        <v>0</v>
      </c>
      <c r="AS230">
        <f t="shared" si="177"/>
        <v>1</v>
      </c>
      <c r="AT230">
        <f t="shared" si="178"/>
        <v>0</v>
      </c>
      <c r="AU230">
        <f t="shared" si="179"/>
        <v>47136.392771001178</v>
      </c>
      <c r="AV230" t="s">
        <v>413</v>
      </c>
      <c r="AW230" t="s">
        <v>413</v>
      </c>
      <c r="AX230">
        <v>0</v>
      </c>
      <c r="AY230">
        <v>0</v>
      </c>
      <c r="AZ230" t="e">
        <f t="shared" si="180"/>
        <v>#DIV/0!</v>
      </c>
      <c r="BA230">
        <v>0</v>
      </c>
      <c r="BB230" t="s">
        <v>413</v>
      </c>
      <c r="BC230" t="s">
        <v>413</v>
      </c>
      <c r="BD230">
        <v>0</v>
      </c>
      <c r="BE230">
        <v>0</v>
      </c>
      <c r="BF230" t="e">
        <f t="shared" si="181"/>
        <v>#DIV/0!</v>
      </c>
      <c r="BG230">
        <v>0.5</v>
      </c>
      <c r="BH230">
        <f t="shared" si="182"/>
        <v>1009.4755497991938</v>
      </c>
      <c r="BI230">
        <f t="shared" si="183"/>
        <v>20.276916762484024</v>
      </c>
      <c r="BJ230" t="e">
        <f t="shared" si="184"/>
        <v>#DIV/0!</v>
      </c>
      <c r="BK230">
        <f t="shared" si="185"/>
        <v>2.0086585322960555E-2</v>
      </c>
      <c r="BL230" t="e">
        <f t="shared" si="186"/>
        <v>#DIV/0!</v>
      </c>
      <c r="BM230" t="e">
        <f t="shared" si="187"/>
        <v>#DIV/0!</v>
      </c>
      <c r="BN230" t="s">
        <v>413</v>
      </c>
      <c r="BO230">
        <v>0</v>
      </c>
      <c r="BP230" t="e">
        <f t="shared" si="188"/>
        <v>#DIV/0!</v>
      </c>
      <c r="BQ230" t="e">
        <f t="shared" si="189"/>
        <v>#DIV/0!</v>
      </c>
      <c r="BR230" t="e">
        <f t="shared" si="190"/>
        <v>#DIV/0!</v>
      </c>
      <c r="BS230" t="e">
        <f t="shared" si="191"/>
        <v>#DIV/0!</v>
      </c>
      <c r="BT230" t="e">
        <f t="shared" si="192"/>
        <v>#DIV/0!</v>
      </c>
      <c r="BU230" t="e">
        <f t="shared" si="193"/>
        <v>#DIV/0!</v>
      </c>
      <c r="BV230" t="e">
        <f t="shared" si="194"/>
        <v>#DIV/0!</v>
      </c>
      <c r="BW230" t="e">
        <f t="shared" si="195"/>
        <v>#DIV/0!</v>
      </c>
      <c r="BX230" t="s">
        <v>413</v>
      </c>
      <c r="BY230" t="s">
        <v>413</v>
      </c>
      <c r="BZ230" t="s">
        <v>413</v>
      </c>
      <c r="CA230" t="s">
        <v>413</v>
      </c>
      <c r="CB230" t="s">
        <v>413</v>
      </c>
      <c r="CC230" t="s">
        <v>413</v>
      </c>
      <c r="CD230" t="s">
        <v>413</v>
      </c>
      <c r="CE230" t="s">
        <v>413</v>
      </c>
      <c r="CF230">
        <v>251</v>
      </c>
      <c r="CG230">
        <v>1000</v>
      </c>
      <c r="CH230" t="s">
        <v>414</v>
      </c>
      <c r="CI230">
        <v>8.5</v>
      </c>
      <c r="CJ230">
        <v>1.992</v>
      </c>
      <c r="CK230">
        <v>33.67</v>
      </c>
      <c r="CL230">
        <v>2.6106759999999999E-5</v>
      </c>
      <c r="CM230">
        <v>3.7014436000000001E-4</v>
      </c>
      <c r="CN230">
        <v>1.8797999360000001E-2</v>
      </c>
      <c r="CO230">
        <v>1.9799999999999999E-4</v>
      </c>
      <c r="CP230">
        <f t="shared" si="196"/>
        <v>1199.9637499999999</v>
      </c>
      <c r="CQ230">
        <f t="shared" si="197"/>
        <v>1009.4755497991938</v>
      </c>
      <c r="CR230">
        <f t="shared" si="198"/>
        <v>0.84125503774526011</v>
      </c>
      <c r="CS230">
        <f t="shared" si="199"/>
        <v>0.16202222284835216</v>
      </c>
      <c r="CT230">
        <v>6</v>
      </c>
      <c r="CU230">
        <v>0.5</v>
      </c>
      <c r="CV230" t="s">
        <v>415</v>
      </c>
      <c r="CW230">
        <v>2</v>
      </c>
      <c r="CX230" t="b">
        <v>1</v>
      </c>
      <c r="CY230">
        <v>1657206315.2874999</v>
      </c>
      <c r="CZ230">
        <v>1393.3812499999999</v>
      </c>
      <c r="DA230">
        <v>1422.4124999999999</v>
      </c>
      <c r="DB230">
        <v>35.492525000000001</v>
      </c>
      <c r="DC230">
        <v>34.270949999999999</v>
      </c>
      <c r="DD230">
        <v>1394.5562500000001</v>
      </c>
      <c r="DE230">
        <v>35.045299999999997</v>
      </c>
      <c r="DF230">
        <v>650.34137499999997</v>
      </c>
      <c r="DG230">
        <v>101.226125</v>
      </c>
      <c r="DH230">
        <v>0.100060575</v>
      </c>
      <c r="DI230">
        <v>33.929787500000003</v>
      </c>
      <c r="DJ230">
        <v>999.9</v>
      </c>
      <c r="DK230">
        <v>33.857100000000003</v>
      </c>
      <c r="DL230">
        <v>0</v>
      </c>
      <c r="DM230">
        <v>0</v>
      </c>
      <c r="DN230">
        <v>8982.89</v>
      </c>
      <c r="DO230">
        <v>0</v>
      </c>
      <c r="DP230">
        <v>2042.65</v>
      </c>
      <c r="DQ230">
        <v>-29.028949999999998</v>
      </c>
      <c r="DR230">
        <v>1444.6575</v>
      </c>
      <c r="DS230">
        <v>1472.8875</v>
      </c>
      <c r="DT230">
        <v>1.2215912499999999</v>
      </c>
      <c r="DU230">
        <v>1422.4124999999999</v>
      </c>
      <c r="DV230">
        <v>34.270949999999999</v>
      </c>
      <c r="DW230">
        <v>3.5927662499999999</v>
      </c>
      <c r="DX230">
        <v>3.4691100000000001</v>
      </c>
      <c r="DY230">
        <v>27.064624999999999</v>
      </c>
      <c r="DZ230">
        <v>26.469312500000001</v>
      </c>
      <c r="EA230">
        <v>1199.9637499999999</v>
      </c>
      <c r="EB230">
        <v>0.95799374999999998</v>
      </c>
      <c r="EC230">
        <v>4.2006500000000002E-2</v>
      </c>
      <c r="ED230">
        <v>0</v>
      </c>
      <c r="EE230">
        <v>554.14850000000001</v>
      </c>
      <c r="EF230">
        <v>5.0001600000000002</v>
      </c>
      <c r="EG230">
        <v>8461.9912499999991</v>
      </c>
      <c r="EH230">
        <v>9514.8675000000003</v>
      </c>
      <c r="EI230">
        <v>47.796499999999988</v>
      </c>
      <c r="EJ230">
        <v>50.538749999999993</v>
      </c>
      <c r="EK230">
        <v>49.023249999999997</v>
      </c>
      <c r="EL230">
        <v>49.070124999999997</v>
      </c>
      <c r="EM230">
        <v>49.538749999999993</v>
      </c>
      <c r="EN230">
        <v>1144.7637500000001</v>
      </c>
      <c r="EO230">
        <v>50.2</v>
      </c>
      <c r="EP230">
        <v>0</v>
      </c>
      <c r="EQ230">
        <v>610898.70000004768</v>
      </c>
      <c r="ER230">
        <v>0</v>
      </c>
      <c r="ES230">
        <v>553.92465384615377</v>
      </c>
      <c r="ET230">
        <v>2.794222219759086</v>
      </c>
      <c r="EU230">
        <v>-859.9555550739143</v>
      </c>
      <c r="EV230">
        <v>8540.0946153846162</v>
      </c>
      <c r="EW230">
        <v>15</v>
      </c>
      <c r="EX230">
        <v>1657194677</v>
      </c>
      <c r="EY230" t="s">
        <v>416</v>
      </c>
      <c r="EZ230">
        <v>1657194677</v>
      </c>
      <c r="FA230">
        <v>1657194677</v>
      </c>
      <c r="FB230">
        <v>4</v>
      </c>
      <c r="FC230">
        <v>-0.154</v>
      </c>
      <c r="FD230">
        <v>6.0000000000000001E-3</v>
      </c>
      <c r="FE230">
        <v>-1.1719999999999999</v>
      </c>
      <c r="FF230">
        <v>0.44700000000000001</v>
      </c>
      <c r="FG230">
        <v>415</v>
      </c>
      <c r="FH230">
        <v>30</v>
      </c>
      <c r="FI230">
        <v>0.27</v>
      </c>
      <c r="FJ230">
        <v>0.12</v>
      </c>
      <c r="FK230">
        <v>-28.91294878048781</v>
      </c>
      <c r="FL230">
        <v>-0.51373170731710793</v>
      </c>
      <c r="FM230">
        <v>7.4424498071179027E-2</v>
      </c>
      <c r="FN230">
        <v>0</v>
      </c>
      <c r="FO230">
        <v>553.76597058823529</v>
      </c>
      <c r="FP230">
        <v>2.6365622638708892</v>
      </c>
      <c r="FQ230">
        <v>0.30674433551451918</v>
      </c>
      <c r="FR230">
        <v>0</v>
      </c>
      <c r="FS230">
        <v>1.215654634146341</v>
      </c>
      <c r="FT230">
        <v>3.5166898954705282E-2</v>
      </c>
      <c r="FU230">
        <v>3.573203179741114E-3</v>
      </c>
      <c r="FV230">
        <v>1</v>
      </c>
      <c r="FW230">
        <v>1</v>
      </c>
      <c r="FX230">
        <v>3</v>
      </c>
      <c r="FY230" t="s">
        <v>417</v>
      </c>
      <c r="FZ230">
        <v>3.3686699999999998</v>
      </c>
      <c r="GA230">
        <v>2.8936899999999999</v>
      </c>
      <c r="GB230">
        <v>0.22368099999999999</v>
      </c>
      <c r="GC230">
        <v>0.229238</v>
      </c>
      <c r="GD230">
        <v>0.14458199999999999</v>
      </c>
      <c r="GE230">
        <v>0.143926</v>
      </c>
      <c r="GF230">
        <v>26723.7</v>
      </c>
      <c r="GG230">
        <v>23099.599999999999</v>
      </c>
      <c r="GH230">
        <v>30788.5</v>
      </c>
      <c r="GI230">
        <v>27953.3</v>
      </c>
      <c r="GJ230">
        <v>34721.699999999997</v>
      </c>
      <c r="GK230">
        <v>33791</v>
      </c>
      <c r="GL230">
        <v>40154.699999999997</v>
      </c>
      <c r="GM230">
        <v>38991.5</v>
      </c>
      <c r="GN230">
        <v>2.3166699999999998</v>
      </c>
      <c r="GO230">
        <v>1.52972</v>
      </c>
      <c r="GP230">
        <v>0</v>
      </c>
      <c r="GQ230">
        <v>4.0091599999999998E-2</v>
      </c>
      <c r="GR230">
        <v>999.9</v>
      </c>
      <c r="GS230">
        <v>33.223199999999999</v>
      </c>
      <c r="GT230">
        <v>46.3</v>
      </c>
      <c r="GU230">
        <v>44.1</v>
      </c>
      <c r="GV230">
        <v>42.084299999999999</v>
      </c>
      <c r="GW230">
        <v>50.6937</v>
      </c>
      <c r="GX230">
        <v>42.900599999999997</v>
      </c>
      <c r="GY230">
        <v>1</v>
      </c>
      <c r="GZ230">
        <v>0.72036299999999998</v>
      </c>
      <c r="HA230">
        <v>1.7976399999999999</v>
      </c>
      <c r="HB230">
        <v>20.1968</v>
      </c>
      <c r="HC230">
        <v>5.2134</v>
      </c>
      <c r="HD230">
        <v>11.974</v>
      </c>
      <c r="HE230">
        <v>4.9888000000000003</v>
      </c>
      <c r="HF230">
        <v>3.2924500000000001</v>
      </c>
      <c r="HG230">
        <v>7084.6</v>
      </c>
      <c r="HH230">
        <v>9999</v>
      </c>
      <c r="HI230">
        <v>9999</v>
      </c>
      <c r="HJ230">
        <v>659.4</v>
      </c>
      <c r="HK230">
        <v>4.9713399999999996</v>
      </c>
      <c r="HL230">
        <v>1.8748499999999999</v>
      </c>
      <c r="HM230">
        <v>1.87113</v>
      </c>
      <c r="HN230">
        <v>1.8708800000000001</v>
      </c>
      <c r="HO230">
        <v>1.87531</v>
      </c>
      <c r="HP230">
        <v>1.8721000000000001</v>
      </c>
      <c r="HQ230">
        <v>1.8675200000000001</v>
      </c>
      <c r="HR230">
        <v>1.8785099999999999</v>
      </c>
      <c r="HS230">
        <v>0</v>
      </c>
      <c r="HT230">
        <v>0</v>
      </c>
      <c r="HU230">
        <v>0</v>
      </c>
      <c r="HV230">
        <v>0</v>
      </c>
      <c r="HW230" t="s">
        <v>418</v>
      </c>
      <c r="HX230" t="s">
        <v>419</v>
      </c>
      <c r="HY230" t="s">
        <v>420</v>
      </c>
      <c r="HZ230" t="s">
        <v>420</v>
      </c>
      <c r="IA230" t="s">
        <v>420</v>
      </c>
      <c r="IB230" t="s">
        <v>420</v>
      </c>
      <c r="IC230">
        <v>0</v>
      </c>
      <c r="ID230">
        <v>100</v>
      </c>
      <c r="IE230">
        <v>100</v>
      </c>
      <c r="IF230">
        <v>-1.18</v>
      </c>
      <c r="IG230">
        <v>0.44719999999999999</v>
      </c>
      <c r="IH230">
        <v>-1.172199999999918</v>
      </c>
      <c r="II230">
        <v>0</v>
      </c>
      <c r="IJ230">
        <v>0</v>
      </c>
      <c r="IK230">
        <v>0</v>
      </c>
      <c r="IL230">
        <v>0.44723499999999922</v>
      </c>
      <c r="IM230">
        <v>0</v>
      </c>
      <c r="IN230">
        <v>0</v>
      </c>
      <c r="IO230">
        <v>0</v>
      </c>
      <c r="IP230">
        <v>-1</v>
      </c>
      <c r="IQ230">
        <v>-1</v>
      </c>
      <c r="IR230">
        <v>-1</v>
      </c>
      <c r="IS230">
        <v>-1</v>
      </c>
      <c r="IT230">
        <v>194</v>
      </c>
      <c r="IU230">
        <v>194</v>
      </c>
      <c r="IV230">
        <v>2.8979499999999998</v>
      </c>
      <c r="IW230">
        <v>2.5598100000000001</v>
      </c>
      <c r="IX230">
        <v>1.49902</v>
      </c>
      <c r="IY230">
        <v>2.2766099999999998</v>
      </c>
      <c r="IZ230">
        <v>1.69678</v>
      </c>
      <c r="JA230">
        <v>2.3095699999999999</v>
      </c>
      <c r="JB230">
        <v>46.210799999999999</v>
      </c>
      <c r="JC230">
        <v>13.7468</v>
      </c>
      <c r="JD230">
        <v>18</v>
      </c>
      <c r="JE230">
        <v>709.93200000000002</v>
      </c>
      <c r="JF230">
        <v>270.78100000000001</v>
      </c>
      <c r="JG230">
        <v>30.0045</v>
      </c>
      <c r="JH230">
        <v>36.525100000000002</v>
      </c>
      <c r="JI230">
        <v>30.000599999999999</v>
      </c>
      <c r="JJ230">
        <v>36.255699999999997</v>
      </c>
      <c r="JK230">
        <v>36.260399999999997</v>
      </c>
      <c r="JL230">
        <v>58.038499999999999</v>
      </c>
      <c r="JM230">
        <v>20.902200000000001</v>
      </c>
      <c r="JN230">
        <v>1.60747</v>
      </c>
      <c r="JO230">
        <v>30</v>
      </c>
      <c r="JP230">
        <v>1437.76</v>
      </c>
      <c r="JQ230">
        <v>34.353499999999997</v>
      </c>
      <c r="JR230">
        <v>98.146199999999993</v>
      </c>
      <c r="JS230">
        <v>98.168400000000005</v>
      </c>
    </row>
    <row r="231" spans="1:279" x14ac:dyDescent="0.2">
      <c r="A231">
        <v>216</v>
      </c>
      <c r="B231">
        <v>1657206321.5999999</v>
      </c>
      <c r="C231">
        <v>858.5</v>
      </c>
      <c r="D231" t="s">
        <v>851</v>
      </c>
      <c r="E231" t="s">
        <v>852</v>
      </c>
      <c r="F231">
        <v>4</v>
      </c>
      <c r="G231">
        <v>1657206319.5999999</v>
      </c>
      <c r="H231">
        <f t="shared" si="150"/>
        <v>1.3857358679675144E-3</v>
      </c>
      <c r="I231">
        <f t="shared" si="151"/>
        <v>1.3857358679675145</v>
      </c>
      <c r="J231">
        <f t="shared" si="152"/>
        <v>20.06622855935295</v>
      </c>
      <c r="K231">
        <f t="shared" si="153"/>
        <v>1400.6471428571431</v>
      </c>
      <c r="L231">
        <f t="shared" si="154"/>
        <v>959.59271149786287</v>
      </c>
      <c r="M231">
        <f t="shared" si="155"/>
        <v>97.231261187697669</v>
      </c>
      <c r="N231">
        <f t="shared" si="156"/>
        <v>141.92134490722285</v>
      </c>
      <c r="O231">
        <f t="shared" si="157"/>
        <v>7.9805283572481872E-2</v>
      </c>
      <c r="P231">
        <f t="shared" si="158"/>
        <v>2.766409702224601</v>
      </c>
      <c r="Q231">
        <f t="shared" si="159"/>
        <v>7.854801593061897E-2</v>
      </c>
      <c r="R231">
        <f t="shared" si="160"/>
        <v>4.9203820499125805E-2</v>
      </c>
      <c r="S231">
        <f t="shared" si="161"/>
        <v>194.42361561245011</v>
      </c>
      <c r="T231">
        <f t="shared" si="162"/>
        <v>34.772273491521091</v>
      </c>
      <c r="U231">
        <f t="shared" si="163"/>
        <v>33.876728571428579</v>
      </c>
      <c r="V231">
        <f t="shared" si="164"/>
        <v>5.306380624427371</v>
      </c>
      <c r="W231">
        <f t="shared" si="165"/>
        <v>67.526148845476357</v>
      </c>
      <c r="X231">
        <f t="shared" si="166"/>
        <v>3.5973451500692564</v>
      </c>
      <c r="Y231">
        <f t="shared" si="167"/>
        <v>5.3273364638360334</v>
      </c>
      <c r="Z231">
        <f t="shared" si="168"/>
        <v>1.7090354743581146</v>
      </c>
      <c r="AA231">
        <f t="shared" si="169"/>
        <v>-61.110951777367383</v>
      </c>
      <c r="AB231">
        <f t="shared" si="170"/>
        <v>10.531603808273251</v>
      </c>
      <c r="AC231">
        <f t="shared" si="171"/>
        <v>0.87969269768319891</v>
      </c>
      <c r="AD231">
        <f t="shared" si="172"/>
        <v>144.72396034103917</v>
      </c>
      <c r="AE231">
        <f t="shared" si="173"/>
        <v>29.443809979117212</v>
      </c>
      <c r="AF231">
        <f t="shared" si="174"/>
        <v>1.3764529159564107</v>
      </c>
      <c r="AG231">
        <f t="shared" si="175"/>
        <v>20.06622855935295</v>
      </c>
      <c r="AH231">
        <v>1480.976915785335</v>
      </c>
      <c r="AI231">
        <v>1454.8169090909089</v>
      </c>
      <c r="AJ231">
        <v>1.7434034343302649</v>
      </c>
      <c r="AK231">
        <v>65.771731375418483</v>
      </c>
      <c r="AL231">
        <f t="shared" si="176"/>
        <v>1.3857358679675145</v>
      </c>
      <c r="AM231">
        <v>34.274519554697747</v>
      </c>
      <c r="AN231">
        <v>35.50687832167835</v>
      </c>
      <c r="AO231">
        <v>1.2968256212233311E-4</v>
      </c>
      <c r="AP231">
        <v>88.071452504573628</v>
      </c>
      <c r="AQ231">
        <v>1</v>
      </c>
      <c r="AR231">
        <v>0</v>
      </c>
      <c r="AS231">
        <f t="shared" si="177"/>
        <v>1</v>
      </c>
      <c r="AT231">
        <f t="shared" si="178"/>
        <v>0</v>
      </c>
      <c r="AU231">
        <f t="shared" si="179"/>
        <v>47157.736022596328</v>
      </c>
      <c r="AV231" t="s">
        <v>413</v>
      </c>
      <c r="AW231" t="s">
        <v>413</v>
      </c>
      <c r="AX231">
        <v>0</v>
      </c>
      <c r="AY231">
        <v>0</v>
      </c>
      <c r="AZ231" t="e">
        <f t="shared" si="180"/>
        <v>#DIV/0!</v>
      </c>
      <c r="BA231">
        <v>0</v>
      </c>
      <c r="BB231" t="s">
        <v>413</v>
      </c>
      <c r="BC231" t="s">
        <v>413</v>
      </c>
      <c r="BD231">
        <v>0</v>
      </c>
      <c r="BE231">
        <v>0</v>
      </c>
      <c r="BF231" t="e">
        <f t="shared" si="181"/>
        <v>#DIV/0!</v>
      </c>
      <c r="BG231">
        <v>0.5</v>
      </c>
      <c r="BH231">
        <f t="shared" si="182"/>
        <v>1009.4903997991972</v>
      </c>
      <c r="BI231">
        <f t="shared" si="183"/>
        <v>20.06622855935295</v>
      </c>
      <c r="BJ231" t="e">
        <f t="shared" si="184"/>
        <v>#DIV/0!</v>
      </c>
      <c r="BK231">
        <f t="shared" si="185"/>
        <v>1.9877582355755364E-2</v>
      </c>
      <c r="BL231" t="e">
        <f t="shared" si="186"/>
        <v>#DIV/0!</v>
      </c>
      <c r="BM231" t="e">
        <f t="shared" si="187"/>
        <v>#DIV/0!</v>
      </c>
      <c r="BN231" t="s">
        <v>413</v>
      </c>
      <c r="BO231">
        <v>0</v>
      </c>
      <c r="BP231" t="e">
        <f t="shared" si="188"/>
        <v>#DIV/0!</v>
      </c>
      <c r="BQ231" t="e">
        <f t="shared" si="189"/>
        <v>#DIV/0!</v>
      </c>
      <c r="BR231" t="e">
        <f t="shared" si="190"/>
        <v>#DIV/0!</v>
      </c>
      <c r="BS231" t="e">
        <f t="shared" si="191"/>
        <v>#DIV/0!</v>
      </c>
      <c r="BT231" t="e">
        <f t="shared" si="192"/>
        <v>#DIV/0!</v>
      </c>
      <c r="BU231" t="e">
        <f t="shared" si="193"/>
        <v>#DIV/0!</v>
      </c>
      <c r="BV231" t="e">
        <f t="shared" si="194"/>
        <v>#DIV/0!</v>
      </c>
      <c r="BW231" t="e">
        <f t="shared" si="195"/>
        <v>#DIV/0!</v>
      </c>
      <c r="BX231" t="s">
        <v>413</v>
      </c>
      <c r="BY231" t="s">
        <v>413</v>
      </c>
      <c r="BZ231" t="s">
        <v>413</v>
      </c>
      <c r="CA231" t="s">
        <v>413</v>
      </c>
      <c r="CB231" t="s">
        <v>413</v>
      </c>
      <c r="CC231" t="s">
        <v>413</v>
      </c>
      <c r="CD231" t="s">
        <v>413</v>
      </c>
      <c r="CE231" t="s">
        <v>413</v>
      </c>
      <c r="CF231">
        <v>251</v>
      </c>
      <c r="CG231">
        <v>1000</v>
      </c>
      <c r="CH231" t="s">
        <v>414</v>
      </c>
      <c r="CI231">
        <v>8.5</v>
      </c>
      <c r="CJ231">
        <v>1.992</v>
      </c>
      <c r="CK231">
        <v>33.67</v>
      </c>
      <c r="CL231">
        <v>2.6106759999999999E-5</v>
      </c>
      <c r="CM231">
        <v>3.7014436000000001E-4</v>
      </c>
      <c r="CN231">
        <v>1.8797999360000001E-2</v>
      </c>
      <c r="CO231">
        <v>1.9799999999999999E-4</v>
      </c>
      <c r="CP231">
        <f t="shared" si="196"/>
        <v>1199.981428571429</v>
      </c>
      <c r="CQ231">
        <f t="shared" si="197"/>
        <v>1009.4903997991972</v>
      </c>
      <c r="CR231">
        <f t="shared" si="198"/>
        <v>0.8412550192555811</v>
      </c>
      <c r="CS231">
        <f t="shared" si="199"/>
        <v>0.1620221871632716</v>
      </c>
      <c r="CT231">
        <v>6</v>
      </c>
      <c r="CU231">
        <v>0.5</v>
      </c>
      <c r="CV231" t="s">
        <v>415</v>
      </c>
      <c r="CW231">
        <v>2</v>
      </c>
      <c r="CX231" t="b">
        <v>1</v>
      </c>
      <c r="CY231">
        <v>1657206319.5999999</v>
      </c>
      <c r="CZ231">
        <v>1400.6471428571431</v>
      </c>
      <c r="DA231">
        <v>1429.59</v>
      </c>
      <c r="DB231">
        <v>35.502842857142859</v>
      </c>
      <c r="DC231">
        <v>34.278042857142857</v>
      </c>
      <c r="DD231">
        <v>1401.8171428571429</v>
      </c>
      <c r="DE231">
        <v>35.055600000000013</v>
      </c>
      <c r="DF231">
        <v>650.35185714285706</v>
      </c>
      <c r="DG231">
        <v>101.2255714285714</v>
      </c>
      <c r="DH231">
        <v>9.9980571428571433E-2</v>
      </c>
      <c r="DI231">
        <v>33.94734285714285</v>
      </c>
      <c r="DJ231">
        <v>999.89999999999986</v>
      </c>
      <c r="DK231">
        <v>33.876728571428579</v>
      </c>
      <c r="DL231">
        <v>0</v>
      </c>
      <c r="DM231">
        <v>0</v>
      </c>
      <c r="DN231">
        <v>8987.59</v>
      </c>
      <c r="DO231">
        <v>0</v>
      </c>
      <c r="DP231">
        <v>2059.1528571428571</v>
      </c>
      <c r="DQ231">
        <v>-28.944128571428571</v>
      </c>
      <c r="DR231">
        <v>1452.201428571429</v>
      </c>
      <c r="DS231">
        <v>1480.3328571428569</v>
      </c>
      <c r="DT231">
        <v>1.224798571428571</v>
      </c>
      <c r="DU231">
        <v>1429.59</v>
      </c>
      <c r="DV231">
        <v>34.278042857142857</v>
      </c>
      <c r="DW231">
        <v>3.5938085714285708</v>
      </c>
      <c r="DX231">
        <v>3.469824285714286</v>
      </c>
      <c r="DY231">
        <v>27.069557142857139</v>
      </c>
      <c r="DZ231">
        <v>26.472814285714279</v>
      </c>
      <c r="EA231">
        <v>1199.981428571429</v>
      </c>
      <c r="EB231">
        <v>0.95799414285714291</v>
      </c>
      <c r="EC231">
        <v>4.2006114285714283E-2</v>
      </c>
      <c r="ED231">
        <v>0</v>
      </c>
      <c r="EE231">
        <v>554.19657142857147</v>
      </c>
      <c r="EF231">
        <v>5.0001600000000002</v>
      </c>
      <c r="EG231">
        <v>8565.1400000000012</v>
      </c>
      <c r="EH231">
        <v>9515.0028571428556</v>
      </c>
      <c r="EI231">
        <v>47.821285714285708</v>
      </c>
      <c r="EJ231">
        <v>50.561999999999998</v>
      </c>
      <c r="EK231">
        <v>49.061999999999998</v>
      </c>
      <c r="EL231">
        <v>49.088999999999999</v>
      </c>
      <c r="EM231">
        <v>49.571285714285708</v>
      </c>
      <c r="EN231">
        <v>1144.781428571428</v>
      </c>
      <c r="EO231">
        <v>50.2</v>
      </c>
      <c r="EP231">
        <v>0</v>
      </c>
      <c r="EQ231">
        <v>610902.29999995232</v>
      </c>
      <c r="ER231">
        <v>0</v>
      </c>
      <c r="ES231">
        <v>554.04715384615383</v>
      </c>
      <c r="ET231">
        <v>2.3815384573247562</v>
      </c>
      <c r="EU231">
        <v>-34.755555352706693</v>
      </c>
      <c r="EV231">
        <v>8526.9769230769234</v>
      </c>
      <c r="EW231">
        <v>15</v>
      </c>
      <c r="EX231">
        <v>1657194677</v>
      </c>
      <c r="EY231" t="s">
        <v>416</v>
      </c>
      <c r="EZ231">
        <v>1657194677</v>
      </c>
      <c r="FA231">
        <v>1657194677</v>
      </c>
      <c r="FB231">
        <v>4</v>
      </c>
      <c r="FC231">
        <v>-0.154</v>
      </c>
      <c r="FD231">
        <v>6.0000000000000001E-3</v>
      </c>
      <c r="FE231">
        <v>-1.1719999999999999</v>
      </c>
      <c r="FF231">
        <v>0.44700000000000001</v>
      </c>
      <c r="FG231">
        <v>415</v>
      </c>
      <c r="FH231">
        <v>30</v>
      </c>
      <c r="FI231">
        <v>0.27</v>
      </c>
      <c r="FJ231">
        <v>0.12</v>
      </c>
      <c r="FK231">
        <v>-28.922104999999998</v>
      </c>
      <c r="FL231">
        <v>-0.61688330206381237</v>
      </c>
      <c r="FM231">
        <v>7.6649888943168112E-2</v>
      </c>
      <c r="FN231">
        <v>0</v>
      </c>
      <c r="FO231">
        <v>553.89117647058822</v>
      </c>
      <c r="FP231">
        <v>2.3763789170315688</v>
      </c>
      <c r="FQ231">
        <v>0.30343624881254322</v>
      </c>
      <c r="FR231">
        <v>0</v>
      </c>
      <c r="FS231">
        <v>1.2179832500000001</v>
      </c>
      <c r="FT231">
        <v>4.0393508442776893E-2</v>
      </c>
      <c r="FU231">
        <v>3.9719802287398161E-3</v>
      </c>
      <c r="FV231">
        <v>1</v>
      </c>
      <c r="FW231">
        <v>1</v>
      </c>
      <c r="FX231">
        <v>3</v>
      </c>
      <c r="FY231" t="s">
        <v>417</v>
      </c>
      <c r="FZ231">
        <v>3.3684599999999998</v>
      </c>
      <c r="GA231">
        <v>2.8935599999999999</v>
      </c>
      <c r="GB231">
        <v>0.22433900000000001</v>
      </c>
      <c r="GC231">
        <v>0.22989200000000001</v>
      </c>
      <c r="GD231">
        <v>0.14460600000000001</v>
      </c>
      <c r="GE231">
        <v>0.14393900000000001</v>
      </c>
      <c r="GF231">
        <v>26700.6</v>
      </c>
      <c r="GG231">
        <v>23080.1</v>
      </c>
      <c r="GH231">
        <v>30788.1</v>
      </c>
      <c r="GI231">
        <v>27953.5</v>
      </c>
      <c r="GJ231">
        <v>34720.300000000003</v>
      </c>
      <c r="GK231">
        <v>33791</v>
      </c>
      <c r="GL231">
        <v>40154.199999999997</v>
      </c>
      <c r="GM231">
        <v>38992</v>
      </c>
      <c r="GN231">
        <v>2.3161200000000002</v>
      </c>
      <c r="GO231">
        <v>1.5296799999999999</v>
      </c>
      <c r="GP231">
        <v>0</v>
      </c>
      <c r="GQ231">
        <v>3.91752E-2</v>
      </c>
      <c r="GR231">
        <v>999.9</v>
      </c>
      <c r="GS231">
        <v>33.244999999999997</v>
      </c>
      <c r="GT231">
        <v>46.3</v>
      </c>
      <c r="GU231">
        <v>44.1</v>
      </c>
      <c r="GV231">
        <v>42.081600000000002</v>
      </c>
      <c r="GW231">
        <v>50.783700000000003</v>
      </c>
      <c r="GX231">
        <v>43.149000000000001</v>
      </c>
      <c r="GY231">
        <v>1</v>
      </c>
      <c r="GZ231">
        <v>0.72082100000000005</v>
      </c>
      <c r="HA231">
        <v>1.8116399999999999</v>
      </c>
      <c r="HB231">
        <v>20.196400000000001</v>
      </c>
      <c r="HC231">
        <v>5.2135499999999997</v>
      </c>
      <c r="HD231">
        <v>11.974</v>
      </c>
      <c r="HE231">
        <v>4.9889000000000001</v>
      </c>
      <c r="HF231">
        <v>3.2925499999999999</v>
      </c>
      <c r="HG231">
        <v>7084.6</v>
      </c>
      <c r="HH231">
        <v>9999</v>
      </c>
      <c r="HI231">
        <v>9999</v>
      </c>
      <c r="HJ231">
        <v>659.4</v>
      </c>
      <c r="HK231">
        <v>4.97133</v>
      </c>
      <c r="HL231">
        <v>1.8748499999999999</v>
      </c>
      <c r="HM231">
        <v>1.87114</v>
      </c>
      <c r="HN231">
        <v>1.8708800000000001</v>
      </c>
      <c r="HO231">
        <v>1.8753200000000001</v>
      </c>
      <c r="HP231">
        <v>1.8721000000000001</v>
      </c>
      <c r="HQ231">
        <v>1.8675200000000001</v>
      </c>
      <c r="HR231">
        <v>1.8785099999999999</v>
      </c>
      <c r="HS231">
        <v>0</v>
      </c>
      <c r="HT231">
        <v>0</v>
      </c>
      <c r="HU231">
        <v>0</v>
      </c>
      <c r="HV231">
        <v>0</v>
      </c>
      <c r="HW231" t="s">
        <v>418</v>
      </c>
      <c r="HX231" t="s">
        <v>419</v>
      </c>
      <c r="HY231" t="s">
        <v>420</v>
      </c>
      <c r="HZ231" t="s">
        <v>420</v>
      </c>
      <c r="IA231" t="s">
        <v>420</v>
      </c>
      <c r="IB231" t="s">
        <v>420</v>
      </c>
      <c r="IC231">
        <v>0</v>
      </c>
      <c r="ID231">
        <v>100</v>
      </c>
      <c r="IE231">
        <v>100</v>
      </c>
      <c r="IF231">
        <v>-1.18</v>
      </c>
      <c r="IG231">
        <v>0.44719999999999999</v>
      </c>
      <c r="IH231">
        <v>-1.172199999999918</v>
      </c>
      <c r="II231">
        <v>0</v>
      </c>
      <c r="IJ231">
        <v>0</v>
      </c>
      <c r="IK231">
        <v>0</v>
      </c>
      <c r="IL231">
        <v>0.44723499999999922</v>
      </c>
      <c r="IM231">
        <v>0</v>
      </c>
      <c r="IN231">
        <v>0</v>
      </c>
      <c r="IO231">
        <v>0</v>
      </c>
      <c r="IP231">
        <v>-1</v>
      </c>
      <c r="IQ231">
        <v>-1</v>
      </c>
      <c r="IR231">
        <v>-1</v>
      </c>
      <c r="IS231">
        <v>-1</v>
      </c>
      <c r="IT231">
        <v>194.1</v>
      </c>
      <c r="IU231">
        <v>194.1</v>
      </c>
      <c r="IV231">
        <v>2.9089399999999999</v>
      </c>
      <c r="IW231">
        <v>2.5537100000000001</v>
      </c>
      <c r="IX231">
        <v>1.49902</v>
      </c>
      <c r="IY231">
        <v>2.2778299999999998</v>
      </c>
      <c r="IZ231">
        <v>1.69678</v>
      </c>
      <c r="JA231">
        <v>2.3596200000000001</v>
      </c>
      <c r="JB231">
        <v>46.24</v>
      </c>
      <c r="JC231">
        <v>13.7468</v>
      </c>
      <c r="JD231">
        <v>18</v>
      </c>
      <c r="JE231">
        <v>709.53899999999999</v>
      </c>
      <c r="JF231">
        <v>270.78500000000003</v>
      </c>
      <c r="JG231">
        <v>30.004200000000001</v>
      </c>
      <c r="JH231">
        <v>36.5304</v>
      </c>
      <c r="JI231">
        <v>30.000599999999999</v>
      </c>
      <c r="JJ231">
        <v>36.261600000000001</v>
      </c>
      <c r="JK231">
        <v>36.266800000000003</v>
      </c>
      <c r="JL231">
        <v>58.258299999999998</v>
      </c>
      <c r="JM231">
        <v>20.902200000000001</v>
      </c>
      <c r="JN231">
        <v>1.60747</v>
      </c>
      <c r="JO231">
        <v>30</v>
      </c>
      <c r="JP231">
        <v>1444.46</v>
      </c>
      <c r="JQ231">
        <v>34.362900000000003</v>
      </c>
      <c r="JR231">
        <v>98.144900000000007</v>
      </c>
      <c r="JS231">
        <v>98.169600000000003</v>
      </c>
    </row>
    <row r="232" spans="1:279" x14ac:dyDescent="0.2">
      <c r="A232">
        <v>217</v>
      </c>
      <c r="B232">
        <v>1657206325.5999999</v>
      </c>
      <c r="C232">
        <v>862.5</v>
      </c>
      <c r="D232" t="s">
        <v>853</v>
      </c>
      <c r="E232" t="s">
        <v>854</v>
      </c>
      <c r="F232">
        <v>4</v>
      </c>
      <c r="G232">
        <v>1657206323.2874999</v>
      </c>
      <c r="H232">
        <f t="shared" si="150"/>
        <v>1.3837916542035968E-3</v>
      </c>
      <c r="I232">
        <f t="shared" si="151"/>
        <v>1.3837916542035968</v>
      </c>
      <c r="J232">
        <f t="shared" si="152"/>
        <v>20.232108695994913</v>
      </c>
      <c r="K232">
        <f t="shared" si="153"/>
        <v>1406.7925</v>
      </c>
      <c r="L232">
        <f t="shared" si="154"/>
        <v>960.99844235839396</v>
      </c>
      <c r="M232">
        <f t="shared" si="155"/>
        <v>97.372113497234636</v>
      </c>
      <c r="N232">
        <f t="shared" si="156"/>
        <v>142.5417076024483</v>
      </c>
      <c r="O232">
        <f t="shared" si="157"/>
        <v>7.9568133582209363E-2</v>
      </c>
      <c r="P232">
        <f t="shared" si="158"/>
        <v>2.7655291866794918</v>
      </c>
      <c r="Q232">
        <f t="shared" si="159"/>
        <v>7.8317872758834978E-2</v>
      </c>
      <c r="R232">
        <f t="shared" si="160"/>
        <v>4.9059364954668602E-2</v>
      </c>
      <c r="S232">
        <f t="shared" si="161"/>
        <v>194.42338761244957</v>
      </c>
      <c r="T232">
        <f t="shared" si="162"/>
        <v>34.784882447600836</v>
      </c>
      <c r="U232">
        <f t="shared" si="163"/>
        <v>33.887537500000001</v>
      </c>
      <c r="V232">
        <f t="shared" si="164"/>
        <v>5.309583680352767</v>
      </c>
      <c r="W232">
        <f t="shared" si="165"/>
        <v>67.493707287847784</v>
      </c>
      <c r="X232">
        <f t="shared" si="166"/>
        <v>3.5979940838212521</v>
      </c>
      <c r="Y232">
        <f t="shared" si="167"/>
        <v>5.330858576898871</v>
      </c>
      <c r="Z232">
        <f t="shared" si="168"/>
        <v>1.7115895965315149</v>
      </c>
      <c r="AA232">
        <f t="shared" si="169"/>
        <v>-61.025211950378619</v>
      </c>
      <c r="AB232">
        <f t="shared" si="170"/>
        <v>10.682671761553506</v>
      </c>
      <c r="AC232">
        <f t="shared" si="171"/>
        <v>0.89269416123608836</v>
      </c>
      <c r="AD232">
        <f t="shared" si="172"/>
        <v>144.97354158486056</v>
      </c>
      <c r="AE232">
        <f t="shared" si="173"/>
        <v>29.55771481678709</v>
      </c>
      <c r="AF232">
        <f t="shared" si="174"/>
        <v>1.3769555458783813</v>
      </c>
      <c r="AG232">
        <f t="shared" si="175"/>
        <v>20.232108695994913</v>
      </c>
      <c r="AH232">
        <v>1488.0315362679521</v>
      </c>
      <c r="AI232">
        <v>1461.731212121211</v>
      </c>
      <c r="AJ232">
        <v>1.7384053972652069</v>
      </c>
      <c r="AK232">
        <v>65.771731375418483</v>
      </c>
      <c r="AL232">
        <f t="shared" si="176"/>
        <v>1.3837916542035968</v>
      </c>
      <c r="AM232">
        <v>34.281461784913027</v>
      </c>
      <c r="AN232">
        <v>35.512485314685328</v>
      </c>
      <c r="AO232">
        <v>7.3373436803145659E-5</v>
      </c>
      <c r="AP232">
        <v>88.071452504573628</v>
      </c>
      <c r="AQ232">
        <v>1</v>
      </c>
      <c r="AR232">
        <v>0</v>
      </c>
      <c r="AS232">
        <f t="shared" si="177"/>
        <v>1</v>
      </c>
      <c r="AT232">
        <f t="shared" si="178"/>
        <v>0</v>
      </c>
      <c r="AU232">
        <f t="shared" si="179"/>
        <v>47131.761128620041</v>
      </c>
      <c r="AV232" t="s">
        <v>413</v>
      </c>
      <c r="AW232" t="s">
        <v>413</v>
      </c>
      <c r="AX232">
        <v>0</v>
      </c>
      <c r="AY232">
        <v>0</v>
      </c>
      <c r="AZ232" t="e">
        <f t="shared" si="180"/>
        <v>#DIV/0!</v>
      </c>
      <c r="BA232">
        <v>0</v>
      </c>
      <c r="BB232" t="s">
        <v>413</v>
      </c>
      <c r="BC232" t="s">
        <v>413</v>
      </c>
      <c r="BD232">
        <v>0</v>
      </c>
      <c r="BE232">
        <v>0</v>
      </c>
      <c r="BF232" t="e">
        <f t="shared" si="181"/>
        <v>#DIV/0!</v>
      </c>
      <c r="BG232">
        <v>0.5</v>
      </c>
      <c r="BH232">
        <f t="shared" si="182"/>
        <v>1009.4891997991965</v>
      </c>
      <c r="BI232">
        <f t="shared" si="183"/>
        <v>20.232108695994913</v>
      </c>
      <c r="BJ232" t="e">
        <f t="shared" si="184"/>
        <v>#DIV/0!</v>
      </c>
      <c r="BK232">
        <f t="shared" si="185"/>
        <v>2.004192684777549E-2</v>
      </c>
      <c r="BL232" t="e">
        <f t="shared" si="186"/>
        <v>#DIV/0!</v>
      </c>
      <c r="BM232" t="e">
        <f t="shared" si="187"/>
        <v>#DIV/0!</v>
      </c>
      <c r="BN232" t="s">
        <v>413</v>
      </c>
      <c r="BO232">
        <v>0</v>
      </c>
      <c r="BP232" t="e">
        <f t="shared" si="188"/>
        <v>#DIV/0!</v>
      </c>
      <c r="BQ232" t="e">
        <f t="shared" si="189"/>
        <v>#DIV/0!</v>
      </c>
      <c r="BR232" t="e">
        <f t="shared" si="190"/>
        <v>#DIV/0!</v>
      </c>
      <c r="BS232" t="e">
        <f t="shared" si="191"/>
        <v>#DIV/0!</v>
      </c>
      <c r="BT232" t="e">
        <f t="shared" si="192"/>
        <v>#DIV/0!</v>
      </c>
      <c r="BU232" t="e">
        <f t="shared" si="193"/>
        <v>#DIV/0!</v>
      </c>
      <c r="BV232" t="e">
        <f t="shared" si="194"/>
        <v>#DIV/0!</v>
      </c>
      <c r="BW232" t="e">
        <f t="shared" si="195"/>
        <v>#DIV/0!</v>
      </c>
      <c r="BX232" t="s">
        <v>413</v>
      </c>
      <c r="BY232" t="s">
        <v>413</v>
      </c>
      <c r="BZ232" t="s">
        <v>413</v>
      </c>
      <c r="CA232" t="s">
        <v>413</v>
      </c>
      <c r="CB232" t="s">
        <v>413</v>
      </c>
      <c r="CC232" t="s">
        <v>413</v>
      </c>
      <c r="CD232" t="s">
        <v>413</v>
      </c>
      <c r="CE232" t="s">
        <v>413</v>
      </c>
      <c r="CF232">
        <v>251</v>
      </c>
      <c r="CG232">
        <v>1000</v>
      </c>
      <c r="CH232" t="s">
        <v>414</v>
      </c>
      <c r="CI232">
        <v>8.5</v>
      </c>
      <c r="CJ232">
        <v>1.992</v>
      </c>
      <c r="CK232">
        <v>33.67</v>
      </c>
      <c r="CL232">
        <v>2.6106759999999999E-5</v>
      </c>
      <c r="CM232">
        <v>3.7014436000000001E-4</v>
      </c>
      <c r="CN232">
        <v>1.8797999360000001E-2</v>
      </c>
      <c r="CO232">
        <v>1.9799999999999999E-4</v>
      </c>
      <c r="CP232">
        <f t="shared" si="196"/>
        <v>1199.98</v>
      </c>
      <c r="CQ232">
        <f t="shared" si="197"/>
        <v>1009.4891997991965</v>
      </c>
      <c r="CR232">
        <f t="shared" si="198"/>
        <v>0.84125502074967629</v>
      </c>
      <c r="CS232">
        <f t="shared" si="199"/>
        <v>0.16202219004687543</v>
      </c>
      <c r="CT232">
        <v>6</v>
      </c>
      <c r="CU232">
        <v>0.5</v>
      </c>
      <c r="CV232" t="s">
        <v>415</v>
      </c>
      <c r="CW232">
        <v>2</v>
      </c>
      <c r="CX232" t="b">
        <v>1</v>
      </c>
      <c r="CY232">
        <v>1657206323.2874999</v>
      </c>
      <c r="CZ232">
        <v>1406.7925</v>
      </c>
      <c r="DA232">
        <v>1435.8512499999999</v>
      </c>
      <c r="DB232">
        <v>35.509824999999999</v>
      </c>
      <c r="DC232">
        <v>34.284487499999997</v>
      </c>
      <c r="DD232">
        <v>1407.9649999999999</v>
      </c>
      <c r="DE232">
        <v>35.062600000000003</v>
      </c>
      <c r="DF232">
        <v>650.29925000000003</v>
      </c>
      <c r="DG232">
        <v>101.224125</v>
      </c>
      <c r="DH232">
        <v>9.9778562500000001E-2</v>
      </c>
      <c r="DI232">
        <v>33.959187499999999</v>
      </c>
      <c r="DJ232">
        <v>999.9</v>
      </c>
      <c r="DK232">
        <v>33.887537500000001</v>
      </c>
      <c r="DL232">
        <v>0</v>
      </c>
      <c r="DM232">
        <v>0</v>
      </c>
      <c r="DN232">
        <v>8983.0475000000006</v>
      </c>
      <c r="DO232">
        <v>0</v>
      </c>
      <c r="DP232">
        <v>2196.0462499999999</v>
      </c>
      <c r="DQ232">
        <v>-29.059024999999998</v>
      </c>
      <c r="DR232">
        <v>1458.58375</v>
      </c>
      <c r="DS232">
        <v>1486.8262500000001</v>
      </c>
      <c r="DT232">
        <v>1.2253462500000001</v>
      </c>
      <c r="DU232">
        <v>1435.8512499999999</v>
      </c>
      <c r="DV232">
        <v>34.284487499999997</v>
      </c>
      <c r="DW232">
        <v>3.5944587499999998</v>
      </c>
      <c r="DX232">
        <v>3.4704225000000002</v>
      </c>
      <c r="DY232">
        <v>27.0726625</v>
      </c>
      <c r="DZ232">
        <v>26.475750000000001</v>
      </c>
      <c r="EA232">
        <v>1199.98</v>
      </c>
      <c r="EB232">
        <v>0.95799374999999998</v>
      </c>
      <c r="EC232">
        <v>4.2006500000000002E-2</v>
      </c>
      <c r="ED232">
        <v>0</v>
      </c>
      <c r="EE232">
        <v>554.44000000000005</v>
      </c>
      <c r="EF232">
        <v>5.0001600000000002</v>
      </c>
      <c r="EG232">
        <v>8638.7462500000001</v>
      </c>
      <c r="EH232">
        <v>9514.9850000000006</v>
      </c>
      <c r="EI232">
        <v>47.788749999999993</v>
      </c>
      <c r="EJ232">
        <v>50.561999999999998</v>
      </c>
      <c r="EK232">
        <v>49.069875000000003</v>
      </c>
      <c r="EL232">
        <v>49.085625</v>
      </c>
      <c r="EM232">
        <v>49.554250000000003</v>
      </c>
      <c r="EN232">
        <v>1144.78</v>
      </c>
      <c r="EO232">
        <v>50.2</v>
      </c>
      <c r="EP232">
        <v>0</v>
      </c>
      <c r="EQ232">
        <v>610906.5</v>
      </c>
      <c r="ER232">
        <v>0</v>
      </c>
      <c r="ES232">
        <v>554.21400000000006</v>
      </c>
      <c r="ET232">
        <v>2.0463076862324709</v>
      </c>
      <c r="EU232">
        <v>964.19615379176082</v>
      </c>
      <c r="EV232">
        <v>8546.3212000000003</v>
      </c>
      <c r="EW232">
        <v>15</v>
      </c>
      <c r="EX232">
        <v>1657194677</v>
      </c>
      <c r="EY232" t="s">
        <v>416</v>
      </c>
      <c r="EZ232">
        <v>1657194677</v>
      </c>
      <c r="FA232">
        <v>1657194677</v>
      </c>
      <c r="FB232">
        <v>4</v>
      </c>
      <c r="FC232">
        <v>-0.154</v>
      </c>
      <c r="FD232">
        <v>6.0000000000000001E-3</v>
      </c>
      <c r="FE232">
        <v>-1.1719999999999999</v>
      </c>
      <c r="FF232">
        <v>0.44700000000000001</v>
      </c>
      <c r="FG232">
        <v>415</v>
      </c>
      <c r="FH232">
        <v>30</v>
      </c>
      <c r="FI232">
        <v>0.27</v>
      </c>
      <c r="FJ232">
        <v>0.12</v>
      </c>
      <c r="FK232">
        <v>-28.963605000000001</v>
      </c>
      <c r="FL232">
        <v>-0.63538311444646223</v>
      </c>
      <c r="FM232">
        <v>7.9059768371783135E-2</v>
      </c>
      <c r="FN232">
        <v>0</v>
      </c>
      <c r="FO232">
        <v>554.04644117647058</v>
      </c>
      <c r="FP232">
        <v>2.399893046263637</v>
      </c>
      <c r="FQ232">
        <v>0.30190982206189809</v>
      </c>
      <c r="FR232">
        <v>0</v>
      </c>
      <c r="FS232">
        <v>1.2205634999999999</v>
      </c>
      <c r="FT232">
        <v>4.0353320825516757E-2</v>
      </c>
      <c r="FU232">
        <v>4.0118266101615138E-3</v>
      </c>
      <c r="FV232">
        <v>1</v>
      </c>
      <c r="FW232">
        <v>1</v>
      </c>
      <c r="FX232">
        <v>3</v>
      </c>
      <c r="FY232" t="s">
        <v>417</v>
      </c>
      <c r="FZ232">
        <v>3.36849</v>
      </c>
      <c r="GA232">
        <v>2.89337</v>
      </c>
      <c r="GB232">
        <v>0.224992</v>
      </c>
      <c r="GC232">
        <v>0.23053699999999999</v>
      </c>
      <c r="GD232">
        <v>0.144619</v>
      </c>
      <c r="GE232">
        <v>0.143959</v>
      </c>
      <c r="GF232">
        <v>26677.3</v>
      </c>
      <c r="GG232">
        <v>23060</v>
      </c>
      <c r="GH232">
        <v>30787.3</v>
      </c>
      <c r="GI232">
        <v>27952.799999999999</v>
      </c>
      <c r="GJ232">
        <v>34718.9</v>
      </c>
      <c r="GK232">
        <v>33789.300000000003</v>
      </c>
      <c r="GL232">
        <v>40153.199999999997</v>
      </c>
      <c r="GM232">
        <v>38991.1</v>
      </c>
      <c r="GN232">
        <v>2.3160500000000002</v>
      </c>
      <c r="GO232">
        <v>1.5301199999999999</v>
      </c>
      <c r="GP232">
        <v>0</v>
      </c>
      <c r="GQ232">
        <v>3.8668500000000001E-2</v>
      </c>
      <c r="GR232">
        <v>999.9</v>
      </c>
      <c r="GS232">
        <v>33.2714</v>
      </c>
      <c r="GT232">
        <v>46.3</v>
      </c>
      <c r="GU232">
        <v>44.1</v>
      </c>
      <c r="GV232">
        <v>42.078600000000002</v>
      </c>
      <c r="GW232">
        <v>50.723700000000001</v>
      </c>
      <c r="GX232">
        <v>43.2973</v>
      </c>
      <c r="GY232">
        <v>1</v>
      </c>
      <c r="GZ232">
        <v>0.72130099999999997</v>
      </c>
      <c r="HA232">
        <v>1.8184899999999999</v>
      </c>
      <c r="HB232">
        <v>20.196000000000002</v>
      </c>
      <c r="HC232">
        <v>5.2107000000000001</v>
      </c>
      <c r="HD232">
        <v>11.974</v>
      </c>
      <c r="HE232">
        <v>4.9872500000000004</v>
      </c>
      <c r="HF232">
        <v>3.2920500000000001</v>
      </c>
      <c r="HG232">
        <v>7084.6</v>
      </c>
      <c r="HH232">
        <v>9999</v>
      </c>
      <c r="HI232">
        <v>9999</v>
      </c>
      <c r="HJ232">
        <v>659.4</v>
      </c>
      <c r="HK232">
        <v>4.9713399999999996</v>
      </c>
      <c r="HL232">
        <v>1.8748400000000001</v>
      </c>
      <c r="HM232">
        <v>1.87113</v>
      </c>
      <c r="HN232">
        <v>1.8708800000000001</v>
      </c>
      <c r="HO232">
        <v>1.8753200000000001</v>
      </c>
      <c r="HP232">
        <v>1.8721000000000001</v>
      </c>
      <c r="HQ232">
        <v>1.8675200000000001</v>
      </c>
      <c r="HR232">
        <v>1.8785099999999999</v>
      </c>
      <c r="HS232">
        <v>0</v>
      </c>
      <c r="HT232">
        <v>0</v>
      </c>
      <c r="HU232">
        <v>0</v>
      </c>
      <c r="HV232">
        <v>0</v>
      </c>
      <c r="HW232" t="s">
        <v>418</v>
      </c>
      <c r="HX232" t="s">
        <v>419</v>
      </c>
      <c r="HY232" t="s">
        <v>420</v>
      </c>
      <c r="HZ232" t="s">
        <v>420</v>
      </c>
      <c r="IA232" t="s">
        <v>420</v>
      </c>
      <c r="IB232" t="s">
        <v>420</v>
      </c>
      <c r="IC232">
        <v>0</v>
      </c>
      <c r="ID232">
        <v>100</v>
      </c>
      <c r="IE232">
        <v>100</v>
      </c>
      <c r="IF232">
        <v>-1.17</v>
      </c>
      <c r="IG232">
        <v>0.44719999999999999</v>
      </c>
      <c r="IH232">
        <v>-1.172199999999918</v>
      </c>
      <c r="II232">
        <v>0</v>
      </c>
      <c r="IJ232">
        <v>0</v>
      </c>
      <c r="IK232">
        <v>0</v>
      </c>
      <c r="IL232">
        <v>0.44723499999999922</v>
      </c>
      <c r="IM232">
        <v>0</v>
      </c>
      <c r="IN232">
        <v>0</v>
      </c>
      <c r="IO232">
        <v>0</v>
      </c>
      <c r="IP232">
        <v>-1</v>
      </c>
      <c r="IQ232">
        <v>-1</v>
      </c>
      <c r="IR232">
        <v>-1</v>
      </c>
      <c r="IS232">
        <v>-1</v>
      </c>
      <c r="IT232">
        <v>194.1</v>
      </c>
      <c r="IU232">
        <v>194.1</v>
      </c>
      <c r="IV232">
        <v>2.9199199999999998</v>
      </c>
      <c r="IW232">
        <v>2.5561500000000001</v>
      </c>
      <c r="IX232">
        <v>1.49902</v>
      </c>
      <c r="IY232">
        <v>2.2778299999999998</v>
      </c>
      <c r="IZ232">
        <v>1.69678</v>
      </c>
      <c r="JA232">
        <v>2.3706100000000001</v>
      </c>
      <c r="JB232">
        <v>46.24</v>
      </c>
      <c r="JC232">
        <v>13.7468</v>
      </c>
      <c r="JD232">
        <v>18</v>
      </c>
      <c r="JE232">
        <v>709.53700000000003</v>
      </c>
      <c r="JF232">
        <v>271.02</v>
      </c>
      <c r="JG232">
        <v>30.0029</v>
      </c>
      <c r="JH232">
        <v>36.535299999999999</v>
      </c>
      <c r="JI232">
        <v>30.000599999999999</v>
      </c>
      <c r="JJ232">
        <v>36.2669</v>
      </c>
      <c r="JK232">
        <v>36.272100000000002</v>
      </c>
      <c r="JL232">
        <v>58.483899999999998</v>
      </c>
      <c r="JM232">
        <v>20.608799999999999</v>
      </c>
      <c r="JN232">
        <v>1.60747</v>
      </c>
      <c r="JO232">
        <v>30</v>
      </c>
      <c r="JP232">
        <v>1451.13</v>
      </c>
      <c r="JQ232">
        <v>34.552</v>
      </c>
      <c r="JR232">
        <v>98.142499999999998</v>
      </c>
      <c r="JS232">
        <v>98.167000000000002</v>
      </c>
    </row>
    <row r="233" spans="1:279" x14ac:dyDescent="0.2">
      <c r="A233">
        <v>218</v>
      </c>
      <c r="B233">
        <v>1657206329.5999999</v>
      </c>
      <c r="C233">
        <v>866.5</v>
      </c>
      <c r="D233" t="s">
        <v>855</v>
      </c>
      <c r="E233" t="s">
        <v>856</v>
      </c>
      <c r="F233">
        <v>4</v>
      </c>
      <c r="G233">
        <v>1657206327.5999999</v>
      </c>
      <c r="H233">
        <f t="shared" si="150"/>
        <v>1.3875377908433588E-3</v>
      </c>
      <c r="I233">
        <f t="shared" si="151"/>
        <v>1.3875377908433588</v>
      </c>
      <c r="J233">
        <f t="shared" si="152"/>
        <v>20.115979379100434</v>
      </c>
      <c r="K233">
        <f t="shared" si="153"/>
        <v>1413.9185714285711</v>
      </c>
      <c r="L233">
        <f t="shared" si="154"/>
        <v>969.99919050736503</v>
      </c>
      <c r="M233">
        <f t="shared" si="155"/>
        <v>98.285146901462028</v>
      </c>
      <c r="N233">
        <f t="shared" si="156"/>
        <v>143.26526852756925</v>
      </c>
      <c r="O233">
        <f t="shared" si="157"/>
        <v>7.9534377422811733E-2</v>
      </c>
      <c r="P233">
        <f t="shared" si="158"/>
        <v>2.7710049274530451</v>
      </c>
      <c r="Q233">
        <f t="shared" si="159"/>
        <v>7.8287595043252514E-2</v>
      </c>
      <c r="R233">
        <f t="shared" si="160"/>
        <v>4.9040137257352401E-2</v>
      </c>
      <c r="S233">
        <f t="shared" si="161"/>
        <v>194.41791561243846</v>
      </c>
      <c r="T233">
        <f t="shared" si="162"/>
        <v>34.796768339469004</v>
      </c>
      <c r="U233">
        <f t="shared" si="163"/>
        <v>33.908028571428567</v>
      </c>
      <c r="V233">
        <f t="shared" si="164"/>
        <v>5.3156605024490666</v>
      </c>
      <c r="W233">
        <f t="shared" si="165"/>
        <v>67.454694369735861</v>
      </c>
      <c r="X233">
        <f t="shared" si="166"/>
        <v>3.5988157057542214</v>
      </c>
      <c r="Y233">
        <f t="shared" si="167"/>
        <v>5.3351597533423281</v>
      </c>
      <c r="Z233">
        <f t="shared" si="168"/>
        <v>1.7168447966948452</v>
      </c>
      <c r="AA233">
        <f t="shared" si="169"/>
        <v>-61.190416576192121</v>
      </c>
      <c r="AB233">
        <f t="shared" si="170"/>
        <v>9.8021455465896672</v>
      </c>
      <c r="AC233">
        <f t="shared" si="171"/>
        <v>0.81763424977370458</v>
      </c>
      <c r="AD233">
        <f t="shared" si="172"/>
        <v>143.8472788326097</v>
      </c>
      <c r="AE233">
        <f t="shared" si="173"/>
        <v>29.376312400131816</v>
      </c>
      <c r="AF233">
        <f t="shared" si="174"/>
        <v>1.369294673949867</v>
      </c>
      <c r="AG233">
        <f t="shared" si="175"/>
        <v>20.115979379100434</v>
      </c>
      <c r="AH233">
        <v>1494.6627537074171</v>
      </c>
      <c r="AI233">
        <v>1468.5618787878791</v>
      </c>
      <c r="AJ233">
        <v>1.717072063932167</v>
      </c>
      <c r="AK233">
        <v>65.771731375418483</v>
      </c>
      <c r="AL233">
        <f t="shared" si="176"/>
        <v>1.3875377908433588</v>
      </c>
      <c r="AM233">
        <v>34.287329312912632</v>
      </c>
      <c r="AN233">
        <v>35.521649650349687</v>
      </c>
      <c r="AO233">
        <v>5.1826244381021802E-5</v>
      </c>
      <c r="AP233">
        <v>88.071452504573628</v>
      </c>
      <c r="AQ233">
        <v>1</v>
      </c>
      <c r="AR233">
        <v>0</v>
      </c>
      <c r="AS233">
        <f t="shared" si="177"/>
        <v>1</v>
      </c>
      <c r="AT233">
        <f t="shared" si="178"/>
        <v>0</v>
      </c>
      <c r="AU233">
        <f t="shared" si="179"/>
        <v>47279.75874560704</v>
      </c>
      <c r="AV233" t="s">
        <v>413</v>
      </c>
      <c r="AW233" t="s">
        <v>413</v>
      </c>
      <c r="AX233">
        <v>0</v>
      </c>
      <c r="AY233">
        <v>0</v>
      </c>
      <c r="AZ233" t="e">
        <f t="shared" si="180"/>
        <v>#DIV/0!</v>
      </c>
      <c r="BA233">
        <v>0</v>
      </c>
      <c r="BB233" t="s">
        <v>413</v>
      </c>
      <c r="BC233" t="s">
        <v>413</v>
      </c>
      <c r="BD233">
        <v>0</v>
      </c>
      <c r="BE233">
        <v>0</v>
      </c>
      <c r="BF233" t="e">
        <f t="shared" si="181"/>
        <v>#DIV/0!</v>
      </c>
      <c r="BG233">
        <v>0.5</v>
      </c>
      <c r="BH233">
        <f t="shared" si="182"/>
        <v>1009.4603997991907</v>
      </c>
      <c r="BI233">
        <f t="shared" si="183"/>
        <v>20.115979379100434</v>
      </c>
      <c r="BJ233" t="e">
        <f t="shared" si="184"/>
        <v>#DIV/0!</v>
      </c>
      <c r="BK233">
        <f t="shared" si="185"/>
        <v>1.9927457662630505E-2</v>
      </c>
      <c r="BL233" t="e">
        <f t="shared" si="186"/>
        <v>#DIV/0!</v>
      </c>
      <c r="BM233" t="e">
        <f t="shared" si="187"/>
        <v>#DIV/0!</v>
      </c>
      <c r="BN233" t="s">
        <v>413</v>
      </c>
      <c r="BO233">
        <v>0</v>
      </c>
      <c r="BP233" t="e">
        <f t="shared" si="188"/>
        <v>#DIV/0!</v>
      </c>
      <c r="BQ233" t="e">
        <f t="shared" si="189"/>
        <v>#DIV/0!</v>
      </c>
      <c r="BR233" t="e">
        <f t="shared" si="190"/>
        <v>#DIV/0!</v>
      </c>
      <c r="BS233" t="e">
        <f t="shared" si="191"/>
        <v>#DIV/0!</v>
      </c>
      <c r="BT233" t="e">
        <f t="shared" si="192"/>
        <v>#DIV/0!</v>
      </c>
      <c r="BU233" t="e">
        <f t="shared" si="193"/>
        <v>#DIV/0!</v>
      </c>
      <c r="BV233" t="e">
        <f t="shared" si="194"/>
        <v>#DIV/0!</v>
      </c>
      <c r="BW233" t="e">
        <f t="shared" si="195"/>
        <v>#DIV/0!</v>
      </c>
      <c r="BX233" t="s">
        <v>413</v>
      </c>
      <c r="BY233" t="s">
        <v>413</v>
      </c>
      <c r="BZ233" t="s">
        <v>413</v>
      </c>
      <c r="CA233" t="s">
        <v>413</v>
      </c>
      <c r="CB233" t="s">
        <v>413</v>
      </c>
      <c r="CC233" t="s">
        <v>413</v>
      </c>
      <c r="CD233" t="s">
        <v>413</v>
      </c>
      <c r="CE233" t="s">
        <v>413</v>
      </c>
      <c r="CF233">
        <v>251</v>
      </c>
      <c r="CG233">
        <v>1000</v>
      </c>
      <c r="CH233" t="s">
        <v>414</v>
      </c>
      <c r="CI233">
        <v>8.5</v>
      </c>
      <c r="CJ233">
        <v>1.992</v>
      </c>
      <c r="CK233">
        <v>33.67</v>
      </c>
      <c r="CL233">
        <v>2.6106759999999999E-5</v>
      </c>
      <c r="CM233">
        <v>3.7014436000000001E-4</v>
      </c>
      <c r="CN233">
        <v>1.8797999360000001E-2</v>
      </c>
      <c r="CO233">
        <v>1.9799999999999999E-4</v>
      </c>
      <c r="CP233">
        <f t="shared" si="196"/>
        <v>1199.9457142857141</v>
      </c>
      <c r="CQ233">
        <f t="shared" si="197"/>
        <v>1009.4603997991907</v>
      </c>
      <c r="CR233">
        <f t="shared" si="198"/>
        <v>0.84125505660902944</v>
      </c>
      <c r="CS233">
        <f t="shared" si="199"/>
        <v>0.16202225925542696</v>
      </c>
      <c r="CT233">
        <v>6</v>
      </c>
      <c r="CU233">
        <v>0.5</v>
      </c>
      <c r="CV233" t="s">
        <v>415</v>
      </c>
      <c r="CW233">
        <v>2</v>
      </c>
      <c r="CX233" t="b">
        <v>1</v>
      </c>
      <c r="CY233">
        <v>1657206327.5999999</v>
      </c>
      <c r="CZ233">
        <v>1413.9185714285711</v>
      </c>
      <c r="DA233">
        <v>1442.805714285714</v>
      </c>
      <c r="DB233">
        <v>35.517557142857143</v>
      </c>
      <c r="DC233">
        <v>34.29918571428572</v>
      </c>
      <c r="DD233">
        <v>1415.0928571428569</v>
      </c>
      <c r="DE233">
        <v>35.070314285714282</v>
      </c>
      <c r="DF233">
        <v>650.37342857142846</v>
      </c>
      <c r="DG233">
        <v>101.2248571428571</v>
      </c>
      <c r="DH233">
        <v>0.1001211285714286</v>
      </c>
      <c r="DI233">
        <v>33.973642857142863</v>
      </c>
      <c r="DJ233">
        <v>999.89999999999986</v>
      </c>
      <c r="DK233">
        <v>33.908028571428567</v>
      </c>
      <c r="DL233">
        <v>0</v>
      </c>
      <c r="DM233">
        <v>0</v>
      </c>
      <c r="DN233">
        <v>9012.0528571428567</v>
      </c>
      <c r="DO233">
        <v>0</v>
      </c>
      <c r="DP233">
        <v>2240.888571428572</v>
      </c>
      <c r="DQ233">
        <v>-28.886399999999998</v>
      </c>
      <c r="DR233">
        <v>1465.988571428572</v>
      </c>
      <c r="DS233">
        <v>1494.05</v>
      </c>
      <c r="DT233">
        <v>1.2183542857142859</v>
      </c>
      <c r="DU233">
        <v>1442.805714285714</v>
      </c>
      <c r="DV233">
        <v>34.29918571428572</v>
      </c>
      <c r="DW233">
        <v>3.595255714285714</v>
      </c>
      <c r="DX233">
        <v>3.4719285714285708</v>
      </c>
      <c r="DY233">
        <v>27.076414285714289</v>
      </c>
      <c r="DZ233">
        <v>26.4831</v>
      </c>
      <c r="EA233">
        <v>1199.9457142857141</v>
      </c>
      <c r="EB233">
        <v>0.95799257142857142</v>
      </c>
      <c r="EC233">
        <v>4.2007657142857133E-2</v>
      </c>
      <c r="ED233">
        <v>0</v>
      </c>
      <c r="EE233">
        <v>554.42971428571423</v>
      </c>
      <c r="EF233">
        <v>5.0001600000000002</v>
      </c>
      <c r="EG233">
        <v>8618.5714285714294</v>
      </c>
      <c r="EH233">
        <v>9514.732857142857</v>
      </c>
      <c r="EI233">
        <v>47.767714285714291</v>
      </c>
      <c r="EJ233">
        <v>50.561999999999998</v>
      </c>
      <c r="EK233">
        <v>49.089000000000013</v>
      </c>
      <c r="EL233">
        <v>49.116</v>
      </c>
      <c r="EM233">
        <v>49.544285714285706</v>
      </c>
      <c r="EN233">
        <v>1144.745714285714</v>
      </c>
      <c r="EO233">
        <v>50.2</v>
      </c>
      <c r="EP233">
        <v>0</v>
      </c>
      <c r="EQ233">
        <v>610910.70000004768</v>
      </c>
      <c r="ER233">
        <v>0</v>
      </c>
      <c r="ES233">
        <v>554.31361538461545</v>
      </c>
      <c r="ET233">
        <v>1.1593846046478931</v>
      </c>
      <c r="EU233">
        <v>701.39897380719606</v>
      </c>
      <c r="EV233">
        <v>8581.331538461538</v>
      </c>
      <c r="EW233">
        <v>15</v>
      </c>
      <c r="EX233">
        <v>1657194677</v>
      </c>
      <c r="EY233" t="s">
        <v>416</v>
      </c>
      <c r="EZ233">
        <v>1657194677</v>
      </c>
      <c r="FA233">
        <v>1657194677</v>
      </c>
      <c r="FB233">
        <v>4</v>
      </c>
      <c r="FC233">
        <v>-0.154</v>
      </c>
      <c r="FD233">
        <v>6.0000000000000001E-3</v>
      </c>
      <c r="FE233">
        <v>-1.1719999999999999</v>
      </c>
      <c r="FF233">
        <v>0.44700000000000001</v>
      </c>
      <c r="FG233">
        <v>415</v>
      </c>
      <c r="FH233">
        <v>30</v>
      </c>
      <c r="FI233">
        <v>0.27</v>
      </c>
      <c r="FJ233">
        <v>0.12</v>
      </c>
      <c r="FK233">
        <v>-28.977673170731709</v>
      </c>
      <c r="FL233">
        <v>2.9908013937245171E-2</v>
      </c>
      <c r="FM233">
        <v>6.8436329762852494E-2</v>
      </c>
      <c r="FN233">
        <v>1</v>
      </c>
      <c r="FO233">
        <v>554.20676470588228</v>
      </c>
      <c r="FP233">
        <v>1.619312449329432</v>
      </c>
      <c r="FQ233">
        <v>0.26744499806431571</v>
      </c>
      <c r="FR233">
        <v>0</v>
      </c>
      <c r="FS233">
        <v>1.221847073170732</v>
      </c>
      <c r="FT233">
        <v>1.9912264808364149E-2</v>
      </c>
      <c r="FU233">
        <v>3.8397753007825631E-3</v>
      </c>
      <c r="FV233">
        <v>1</v>
      </c>
      <c r="FW233">
        <v>2</v>
      </c>
      <c r="FX233">
        <v>3</v>
      </c>
      <c r="FY233" t="s">
        <v>490</v>
      </c>
      <c r="FZ233">
        <v>3.3686799999999999</v>
      </c>
      <c r="GA233">
        <v>2.89405</v>
      </c>
      <c r="GB233">
        <v>0.225635</v>
      </c>
      <c r="GC233">
        <v>0.231183</v>
      </c>
      <c r="GD233">
        <v>0.144647</v>
      </c>
      <c r="GE233">
        <v>0.144067</v>
      </c>
      <c r="GF233">
        <v>26655</v>
      </c>
      <c r="GG233">
        <v>23040.6</v>
      </c>
      <c r="GH233">
        <v>30787.4</v>
      </c>
      <c r="GI233">
        <v>27952.9</v>
      </c>
      <c r="GJ233">
        <v>34717.9</v>
      </c>
      <c r="GK233">
        <v>33785.1</v>
      </c>
      <c r="GL233">
        <v>40153.199999999997</v>
      </c>
      <c r="GM233">
        <v>38991.1</v>
      </c>
      <c r="GN233">
        <v>2.3161999999999998</v>
      </c>
      <c r="GO233">
        <v>1.5298799999999999</v>
      </c>
      <c r="GP233">
        <v>0</v>
      </c>
      <c r="GQ233">
        <v>3.8731799999999997E-2</v>
      </c>
      <c r="GR233">
        <v>999.9</v>
      </c>
      <c r="GS233">
        <v>33.299999999999997</v>
      </c>
      <c r="GT233">
        <v>46.2</v>
      </c>
      <c r="GU233">
        <v>44.1</v>
      </c>
      <c r="GV233">
        <v>41.990900000000003</v>
      </c>
      <c r="GW233">
        <v>50.813699999999997</v>
      </c>
      <c r="GX233">
        <v>43.0929</v>
      </c>
      <c r="GY233">
        <v>1</v>
      </c>
      <c r="GZ233">
        <v>0.72172499999999995</v>
      </c>
      <c r="HA233">
        <v>1.8218700000000001</v>
      </c>
      <c r="HB233">
        <v>20.196300000000001</v>
      </c>
      <c r="HC233">
        <v>5.2134</v>
      </c>
      <c r="HD233">
        <v>11.974</v>
      </c>
      <c r="HE233">
        <v>4.9890499999999998</v>
      </c>
      <c r="HF233">
        <v>3.2924799999999999</v>
      </c>
      <c r="HG233">
        <v>7084.8</v>
      </c>
      <c r="HH233">
        <v>9999</v>
      </c>
      <c r="HI233">
        <v>9999</v>
      </c>
      <c r="HJ233">
        <v>659.4</v>
      </c>
      <c r="HK233">
        <v>4.9713399999999996</v>
      </c>
      <c r="HL233">
        <v>1.87483</v>
      </c>
      <c r="HM233">
        <v>1.87114</v>
      </c>
      <c r="HN233">
        <v>1.8708800000000001</v>
      </c>
      <c r="HO233">
        <v>1.87531</v>
      </c>
      <c r="HP233">
        <v>1.8721000000000001</v>
      </c>
      <c r="HQ233">
        <v>1.8675200000000001</v>
      </c>
      <c r="HR233">
        <v>1.8785099999999999</v>
      </c>
      <c r="HS233">
        <v>0</v>
      </c>
      <c r="HT233">
        <v>0</v>
      </c>
      <c r="HU233">
        <v>0</v>
      </c>
      <c r="HV233">
        <v>0</v>
      </c>
      <c r="HW233" t="s">
        <v>418</v>
      </c>
      <c r="HX233" t="s">
        <v>419</v>
      </c>
      <c r="HY233" t="s">
        <v>420</v>
      </c>
      <c r="HZ233" t="s">
        <v>420</v>
      </c>
      <c r="IA233" t="s">
        <v>420</v>
      </c>
      <c r="IB233" t="s">
        <v>420</v>
      </c>
      <c r="IC233">
        <v>0</v>
      </c>
      <c r="ID233">
        <v>100</v>
      </c>
      <c r="IE233">
        <v>100</v>
      </c>
      <c r="IF233">
        <v>-1.17</v>
      </c>
      <c r="IG233">
        <v>0.44719999999999999</v>
      </c>
      <c r="IH233">
        <v>-1.172199999999918</v>
      </c>
      <c r="II233">
        <v>0</v>
      </c>
      <c r="IJ233">
        <v>0</v>
      </c>
      <c r="IK233">
        <v>0</v>
      </c>
      <c r="IL233">
        <v>0.44723499999999922</v>
      </c>
      <c r="IM233">
        <v>0</v>
      </c>
      <c r="IN233">
        <v>0</v>
      </c>
      <c r="IO233">
        <v>0</v>
      </c>
      <c r="IP233">
        <v>-1</v>
      </c>
      <c r="IQ233">
        <v>-1</v>
      </c>
      <c r="IR233">
        <v>-1</v>
      </c>
      <c r="IS233">
        <v>-1</v>
      </c>
      <c r="IT233">
        <v>194.2</v>
      </c>
      <c r="IU233">
        <v>194.2</v>
      </c>
      <c r="IV233">
        <v>2.9309099999999999</v>
      </c>
      <c r="IW233">
        <v>2.5561500000000001</v>
      </c>
      <c r="IX233">
        <v>1.49902</v>
      </c>
      <c r="IY233">
        <v>2.2778299999999998</v>
      </c>
      <c r="IZ233">
        <v>1.69678</v>
      </c>
      <c r="JA233">
        <v>2.3767100000000001</v>
      </c>
      <c r="JB233">
        <v>46.24</v>
      </c>
      <c r="JC233">
        <v>13.7468</v>
      </c>
      <c r="JD233">
        <v>18</v>
      </c>
      <c r="JE233">
        <v>709.71100000000001</v>
      </c>
      <c r="JF233">
        <v>270.92500000000001</v>
      </c>
      <c r="JG233">
        <v>30.001799999999999</v>
      </c>
      <c r="JH233">
        <v>36.540799999999997</v>
      </c>
      <c r="JI233">
        <v>30.000599999999999</v>
      </c>
      <c r="JJ233">
        <v>36.2714</v>
      </c>
      <c r="JK233">
        <v>36.277700000000003</v>
      </c>
      <c r="JL233">
        <v>58.7087</v>
      </c>
      <c r="JM233">
        <v>20.3126</v>
      </c>
      <c r="JN233">
        <v>1.60747</v>
      </c>
      <c r="JO233">
        <v>30</v>
      </c>
      <c r="JP233">
        <v>1457.85</v>
      </c>
      <c r="JQ233">
        <v>34.617800000000003</v>
      </c>
      <c r="JR233">
        <v>98.142600000000002</v>
      </c>
      <c r="JS233">
        <v>98.167299999999997</v>
      </c>
    </row>
    <row r="234" spans="1:279" x14ac:dyDescent="0.2">
      <c r="A234">
        <v>219</v>
      </c>
      <c r="B234">
        <v>1657206333.5999999</v>
      </c>
      <c r="C234">
        <v>870.5</v>
      </c>
      <c r="D234" t="s">
        <v>857</v>
      </c>
      <c r="E234" t="s">
        <v>858</v>
      </c>
      <c r="F234">
        <v>4</v>
      </c>
      <c r="G234">
        <v>1657206331.2874999</v>
      </c>
      <c r="H234">
        <f t="shared" si="150"/>
        <v>1.3671914067281148E-3</v>
      </c>
      <c r="I234">
        <f t="shared" si="151"/>
        <v>1.3671914067281148</v>
      </c>
      <c r="J234">
        <f t="shared" si="152"/>
        <v>20.510231862526613</v>
      </c>
      <c r="K234">
        <f t="shared" si="153"/>
        <v>1420.0150000000001</v>
      </c>
      <c r="L234">
        <f t="shared" si="154"/>
        <v>960.31403848167236</v>
      </c>
      <c r="M234">
        <f t="shared" si="155"/>
        <v>97.30234144966181</v>
      </c>
      <c r="N234">
        <f t="shared" si="156"/>
        <v>143.88083361990601</v>
      </c>
      <c r="O234">
        <f t="shared" si="157"/>
        <v>7.8079579878535116E-2</v>
      </c>
      <c r="P234">
        <f t="shared" si="158"/>
        <v>2.7760604770534298</v>
      </c>
      <c r="Q234">
        <f t="shared" si="159"/>
        <v>7.6879772271621266E-2</v>
      </c>
      <c r="R234">
        <f t="shared" si="160"/>
        <v>4.8156119779929535E-2</v>
      </c>
      <c r="S234">
        <f t="shared" si="161"/>
        <v>194.43056961246413</v>
      </c>
      <c r="T234">
        <f t="shared" si="162"/>
        <v>34.813721213119607</v>
      </c>
      <c r="U234">
        <f t="shared" si="163"/>
        <v>33.932662499999999</v>
      </c>
      <c r="V234">
        <f t="shared" si="164"/>
        <v>5.3229739337021709</v>
      </c>
      <c r="W234">
        <f t="shared" si="165"/>
        <v>67.437088635159697</v>
      </c>
      <c r="X234">
        <f t="shared" si="166"/>
        <v>3.6004329080266202</v>
      </c>
      <c r="Y234">
        <f t="shared" si="167"/>
        <v>5.3389506885525027</v>
      </c>
      <c r="Z234">
        <f t="shared" si="168"/>
        <v>1.7225410256755507</v>
      </c>
      <c r="AA234">
        <f t="shared" si="169"/>
        <v>-60.293141036709862</v>
      </c>
      <c r="AB234">
        <f t="shared" si="170"/>
        <v>8.0387724071251316</v>
      </c>
      <c r="AC234">
        <f t="shared" si="171"/>
        <v>0.66944567036186797</v>
      </c>
      <c r="AD234">
        <f t="shared" si="172"/>
        <v>142.84564665324126</v>
      </c>
      <c r="AE234">
        <f t="shared" si="173"/>
        <v>29.659680793315182</v>
      </c>
      <c r="AF234">
        <f t="shared" si="174"/>
        <v>1.308896847162988</v>
      </c>
      <c r="AG234">
        <f t="shared" si="175"/>
        <v>20.510231862526613</v>
      </c>
      <c r="AH234">
        <v>1501.9108133796919</v>
      </c>
      <c r="AI234">
        <v>1475.444242424242</v>
      </c>
      <c r="AJ234">
        <v>1.714284329858963</v>
      </c>
      <c r="AK234">
        <v>65.771731375418483</v>
      </c>
      <c r="AL234">
        <f t="shared" si="176"/>
        <v>1.3671914067281148</v>
      </c>
      <c r="AM234">
        <v>34.331240309077543</v>
      </c>
      <c r="AN234">
        <v>35.547046853146867</v>
      </c>
      <c r="AO234">
        <v>1.153047171957874E-4</v>
      </c>
      <c r="AP234">
        <v>88.071452504573628</v>
      </c>
      <c r="AQ234">
        <v>1</v>
      </c>
      <c r="AR234">
        <v>0</v>
      </c>
      <c r="AS234">
        <f t="shared" si="177"/>
        <v>1</v>
      </c>
      <c r="AT234">
        <f t="shared" si="178"/>
        <v>0</v>
      </c>
      <c r="AU234">
        <f t="shared" si="179"/>
        <v>47416.604523361195</v>
      </c>
      <c r="AV234" t="s">
        <v>413</v>
      </c>
      <c r="AW234" t="s">
        <v>413</v>
      </c>
      <c r="AX234">
        <v>0</v>
      </c>
      <c r="AY234">
        <v>0</v>
      </c>
      <c r="AZ234" t="e">
        <f t="shared" si="180"/>
        <v>#DIV/0!</v>
      </c>
      <c r="BA234">
        <v>0</v>
      </c>
      <c r="BB234" t="s">
        <v>413</v>
      </c>
      <c r="BC234" t="s">
        <v>413</v>
      </c>
      <c r="BD234">
        <v>0</v>
      </c>
      <c r="BE234">
        <v>0</v>
      </c>
      <c r="BF234" t="e">
        <f t="shared" si="181"/>
        <v>#DIV/0!</v>
      </c>
      <c r="BG234">
        <v>0.5</v>
      </c>
      <c r="BH234">
        <f t="shared" si="182"/>
        <v>1009.5269997992043</v>
      </c>
      <c r="BI234">
        <f t="shared" si="183"/>
        <v>20.510231862526613</v>
      </c>
      <c r="BJ234" t="e">
        <f t="shared" si="184"/>
        <v>#DIV/0!</v>
      </c>
      <c r="BK234">
        <f t="shared" si="185"/>
        <v>2.0316674904788196E-2</v>
      </c>
      <c r="BL234" t="e">
        <f t="shared" si="186"/>
        <v>#DIV/0!</v>
      </c>
      <c r="BM234" t="e">
        <f t="shared" si="187"/>
        <v>#DIV/0!</v>
      </c>
      <c r="BN234" t="s">
        <v>413</v>
      </c>
      <c r="BO234">
        <v>0</v>
      </c>
      <c r="BP234" t="e">
        <f t="shared" si="188"/>
        <v>#DIV/0!</v>
      </c>
      <c r="BQ234" t="e">
        <f t="shared" si="189"/>
        <v>#DIV/0!</v>
      </c>
      <c r="BR234" t="e">
        <f t="shared" si="190"/>
        <v>#DIV/0!</v>
      </c>
      <c r="BS234" t="e">
        <f t="shared" si="191"/>
        <v>#DIV/0!</v>
      </c>
      <c r="BT234" t="e">
        <f t="shared" si="192"/>
        <v>#DIV/0!</v>
      </c>
      <c r="BU234" t="e">
        <f t="shared" si="193"/>
        <v>#DIV/0!</v>
      </c>
      <c r="BV234" t="e">
        <f t="shared" si="194"/>
        <v>#DIV/0!</v>
      </c>
      <c r="BW234" t="e">
        <f t="shared" si="195"/>
        <v>#DIV/0!</v>
      </c>
      <c r="BX234" t="s">
        <v>413</v>
      </c>
      <c r="BY234" t="s">
        <v>413</v>
      </c>
      <c r="BZ234" t="s">
        <v>413</v>
      </c>
      <c r="CA234" t="s">
        <v>413</v>
      </c>
      <c r="CB234" t="s">
        <v>413</v>
      </c>
      <c r="CC234" t="s">
        <v>413</v>
      </c>
      <c r="CD234" t="s">
        <v>413</v>
      </c>
      <c r="CE234" t="s">
        <v>413</v>
      </c>
      <c r="CF234">
        <v>251</v>
      </c>
      <c r="CG234">
        <v>1000</v>
      </c>
      <c r="CH234" t="s">
        <v>414</v>
      </c>
      <c r="CI234">
        <v>8.5</v>
      </c>
      <c r="CJ234">
        <v>1.992</v>
      </c>
      <c r="CK234">
        <v>33.67</v>
      </c>
      <c r="CL234">
        <v>2.6106759999999999E-5</v>
      </c>
      <c r="CM234">
        <v>3.7014436000000001E-4</v>
      </c>
      <c r="CN234">
        <v>1.8797999360000001E-2</v>
      </c>
      <c r="CO234">
        <v>1.9799999999999999E-4</v>
      </c>
      <c r="CP234">
        <f t="shared" si="196"/>
        <v>1200.0250000000001</v>
      </c>
      <c r="CQ234">
        <f t="shared" si="197"/>
        <v>1009.5269997992043</v>
      </c>
      <c r="CR234">
        <f t="shared" si="198"/>
        <v>0.841254973687385</v>
      </c>
      <c r="CS234">
        <f t="shared" si="199"/>
        <v>0.16202209921665309</v>
      </c>
      <c r="CT234">
        <v>6</v>
      </c>
      <c r="CU234">
        <v>0.5</v>
      </c>
      <c r="CV234" t="s">
        <v>415</v>
      </c>
      <c r="CW234">
        <v>2</v>
      </c>
      <c r="CX234" t="b">
        <v>1</v>
      </c>
      <c r="CY234">
        <v>1657206331.2874999</v>
      </c>
      <c r="CZ234">
        <v>1420.0150000000001</v>
      </c>
      <c r="DA234">
        <v>1449.0912499999999</v>
      </c>
      <c r="DB234">
        <v>35.534050000000001</v>
      </c>
      <c r="DC234">
        <v>34.369474999999987</v>
      </c>
      <c r="DD234">
        <v>1421.18875</v>
      </c>
      <c r="DE234">
        <v>35.086799999999997</v>
      </c>
      <c r="DF234">
        <v>650.39337499999999</v>
      </c>
      <c r="DG234">
        <v>101.2235</v>
      </c>
      <c r="DH234">
        <v>9.9960400000000005E-2</v>
      </c>
      <c r="DI234">
        <v>33.986375000000002</v>
      </c>
      <c r="DJ234">
        <v>999.9</v>
      </c>
      <c r="DK234">
        <v>33.932662499999999</v>
      </c>
      <c r="DL234">
        <v>0</v>
      </c>
      <c r="DM234">
        <v>0</v>
      </c>
      <c r="DN234">
        <v>9039.0625</v>
      </c>
      <c r="DO234">
        <v>0</v>
      </c>
      <c r="DP234">
        <v>2208.2112499999998</v>
      </c>
      <c r="DQ234">
        <v>-29.073875000000001</v>
      </c>
      <c r="DR234">
        <v>1472.3362500000001</v>
      </c>
      <c r="DS234">
        <v>1500.66625</v>
      </c>
      <c r="DT234">
        <v>1.1645587500000001</v>
      </c>
      <c r="DU234">
        <v>1449.0912499999999</v>
      </c>
      <c r="DV234">
        <v>34.369474999999987</v>
      </c>
      <c r="DW234">
        <v>3.59688125</v>
      </c>
      <c r="DX234">
        <v>3.47900125</v>
      </c>
      <c r="DY234">
        <v>27.0841125</v>
      </c>
      <c r="DZ234">
        <v>26.517612499999998</v>
      </c>
      <c r="EA234">
        <v>1200.0250000000001</v>
      </c>
      <c r="EB234">
        <v>0.95799512500000006</v>
      </c>
      <c r="EC234">
        <v>4.2005149999999991E-2</v>
      </c>
      <c r="ED234">
        <v>0</v>
      </c>
      <c r="EE234">
        <v>554.42049999999995</v>
      </c>
      <c r="EF234">
        <v>5.0001600000000002</v>
      </c>
      <c r="EG234">
        <v>8607.53125</v>
      </c>
      <c r="EH234">
        <v>9515.3687499999996</v>
      </c>
      <c r="EI234">
        <v>47.812249999999999</v>
      </c>
      <c r="EJ234">
        <v>50.561999999999998</v>
      </c>
      <c r="EK234">
        <v>49.069875000000003</v>
      </c>
      <c r="EL234">
        <v>49.101374999999997</v>
      </c>
      <c r="EM234">
        <v>49.577874999999999</v>
      </c>
      <c r="EN234">
        <v>1144.825</v>
      </c>
      <c r="EO234">
        <v>50.2</v>
      </c>
      <c r="EP234">
        <v>0</v>
      </c>
      <c r="EQ234">
        <v>610914.29999995232</v>
      </c>
      <c r="ER234">
        <v>0</v>
      </c>
      <c r="ES234">
        <v>554.37949999999989</v>
      </c>
      <c r="ET234">
        <v>1.5008205014128071</v>
      </c>
      <c r="EU234">
        <v>88.516239565932935</v>
      </c>
      <c r="EV234">
        <v>8612.5546153846153</v>
      </c>
      <c r="EW234">
        <v>15</v>
      </c>
      <c r="EX234">
        <v>1657194677</v>
      </c>
      <c r="EY234" t="s">
        <v>416</v>
      </c>
      <c r="EZ234">
        <v>1657194677</v>
      </c>
      <c r="FA234">
        <v>1657194677</v>
      </c>
      <c r="FB234">
        <v>4</v>
      </c>
      <c r="FC234">
        <v>-0.154</v>
      </c>
      <c r="FD234">
        <v>6.0000000000000001E-3</v>
      </c>
      <c r="FE234">
        <v>-1.1719999999999999</v>
      </c>
      <c r="FF234">
        <v>0.44700000000000001</v>
      </c>
      <c r="FG234">
        <v>415</v>
      </c>
      <c r="FH234">
        <v>30</v>
      </c>
      <c r="FI234">
        <v>0.27</v>
      </c>
      <c r="FJ234">
        <v>0.12</v>
      </c>
      <c r="FK234">
        <v>-29.003051219512191</v>
      </c>
      <c r="FL234">
        <v>-0.1176480836237343</v>
      </c>
      <c r="FM234">
        <v>7.9705430613255704E-2</v>
      </c>
      <c r="FN234">
        <v>1</v>
      </c>
      <c r="FO234">
        <v>554.29426470588237</v>
      </c>
      <c r="FP234">
        <v>1.257708167989509</v>
      </c>
      <c r="FQ234">
        <v>0.23934387135318311</v>
      </c>
      <c r="FR234">
        <v>0</v>
      </c>
      <c r="FS234">
        <v>1.2133219512195119</v>
      </c>
      <c r="FT234">
        <v>-0.1434305226480824</v>
      </c>
      <c r="FU234">
        <v>2.1928237082779731E-2</v>
      </c>
      <c r="FV234">
        <v>0</v>
      </c>
      <c r="FW234">
        <v>1</v>
      </c>
      <c r="FX234">
        <v>3</v>
      </c>
      <c r="FY234" t="s">
        <v>417</v>
      </c>
      <c r="FZ234">
        <v>3.3685800000000001</v>
      </c>
      <c r="GA234">
        <v>2.8939400000000002</v>
      </c>
      <c r="GB234">
        <v>0.22628100000000001</v>
      </c>
      <c r="GC234">
        <v>0.231825</v>
      </c>
      <c r="GD234">
        <v>0.14472699999999999</v>
      </c>
      <c r="GE234">
        <v>0.14438100000000001</v>
      </c>
      <c r="GF234">
        <v>26632.9</v>
      </c>
      <c r="GG234">
        <v>23021.1</v>
      </c>
      <c r="GH234">
        <v>30787.7</v>
      </c>
      <c r="GI234">
        <v>27952.799999999999</v>
      </c>
      <c r="GJ234">
        <v>34715.199999999997</v>
      </c>
      <c r="GK234">
        <v>33772.6</v>
      </c>
      <c r="GL234">
        <v>40153.9</v>
      </c>
      <c r="GM234">
        <v>38990.9</v>
      </c>
      <c r="GN234">
        <v>2.3161999999999998</v>
      </c>
      <c r="GO234">
        <v>1.5303500000000001</v>
      </c>
      <c r="GP234">
        <v>0</v>
      </c>
      <c r="GQ234">
        <v>3.7915999999999998E-2</v>
      </c>
      <c r="GR234">
        <v>999.9</v>
      </c>
      <c r="GS234">
        <v>33.328400000000002</v>
      </c>
      <c r="GT234">
        <v>46.2</v>
      </c>
      <c r="GU234">
        <v>44.1</v>
      </c>
      <c r="GV234">
        <v>41.996099999999998</v>
      </c>
      <c r="GW234">
        <v>50.603700000000003</v>
      </c>
      <c r="GX234">
        <v>42.748399999999997</v>
      </c>
      <c r="GY234">
        <v>1</v>
      </c>
      <c r="GZ234">
        <v>0.72211599999999998</v>
      </c>
      <c r="HA234">
        <v>1.82382</v>
      </c>
      <c r="HB234">
        <v>20.195900000000002</v>
      </c>
      <c r="HC234">
        <v>5.2138499999999999</v>
      </c>
      <c r="HD234">
        <v>11.974</v>
      </c>
      <c r="HE234">
        <v>4.9892000000000003</v>
      </c>
      <c r="HF234">
        <v>3.2925</v>
      </c>
      <c r="HG234">
        <v>7084.8</v>
      </c>
      <c r="HH234">
        <v>9999</v>
      </c>
      <c r="HI234">
        <v>9999</v>
      </c>
      <c r="HJ234">
        <v>659.4</v>
      </c>
      <c r="HK234">
        <v>4.9713500000000002</v>
      </c>
      <c r="HL234">
        <v>1.8748400000000001</v>
      </c>
      <c r="HM234">
        <v>1.87114</v>
      </c>
      <c r="HN234">
        <v>1.8708800000000001</v>
      </c>
      <c r="HO234">
        <v>1.8753200000000001</v>
      </c>
      <c r="HP234">
        <v>1.8721000000000001</v>
      </c>
      <c r="HQ234">
        <v>1.8675200000000001</v>
      </c>
      <c r="HR234">
        <v>1.8785099999999999</v>
      </c>
      <c r="HS234">
        <v>0</v>
      </c>
      <c r="HT234">
        <v>0</v>
      </c>
      <c r="HU234">
        <v>0</v>
      </c>
      <c r="HV234">
        <v>0</v>
      </c>
      <c r="HW234" t="s">
        <v>418</v>
      </c>
      <c r="HX234" t="s">
        <v>419</v>
      </c>
      <c r="HY234" t="s">
        <v>420</v>
      </c>
      <c r="HZ234" t="s">
        <v>420</v>
      </c>
      <c r="IA234" t="s">
        <v>420</v>
      </c>
      <c r="IB234" t="s">
        <v>420</v>
      </c>
      <c r="IC234">
        <v>0</v>
      </c>
      <c r="ID234">
        <v>100</v>
      </c>
      <c r="IE234">
        <v>100</v>
      </c>
      <c r="IF234">
        <v>-1.17</v>
      </c>
      <c r="IG234">
        <v>0.44719999999999999</v>
      </c>
      <c r="IH234">
        <v>-1.172199999999918</v>
      </c>
      <c r="II234">
        <v>0</v>
      </c>
      <c r="IJ234">
        <v>0</v>
      </c>
      <c r="IK234">
        <v>0</v>
      </c>
      <c r="IL234">
        <v>0.44723499999999922</v>
      </c>
      <c r="IM234">
        <v>0</v>
      </c>
      <c r="IN234">
        <v>0</v>
      </c>
      <c r="IO234">
        <v>0</v>
      </c>
      <c r="IP234">
        <v>-1</v>
      </c>
      <c r="IQ234">
        <v>-1</v>
      </c>
      <c r="IR234">
        <v>-1</v>
      </c>
      <c r="IS234">
        <v>-1</v>
      </c>
      <c r="IT234">
        <v>194.3</v>
      </c>
      <c r="IU234">
        <v>194.3</v>
      </c>
      <c r="IV234">
        <v>2.9418899999999999</v>
      </c>
      <c r="IW234">
        <v>2.5561500000000001</v>
      </c>
      <c r="IX234">
        <v>1.49902</v>
      </c>
      <c r="IY234">
        <v>2.2778299999999998</v>
      </c>
      <c r="IZ234">
        <v>1.69678</v>
      </c>
      <c r="JA234">
        <v>2.3815900000000001</v>
      </c>
      <c r="JB234">
        <v>46.24</v>
      </c>
      <c r="JC234">
        <v>13.7468</v>
      </c>
      <c r="JD234">
        <v>18</v>
      </c>
      <c r="JE234">
        <v>709.76199999999994</v>
      </c>
      <c r="JF234">
        <v>271.17099999999999</v>
      </c>
      <c r="JG234">
        <v>30.001100000000001</v>
      </c>
      <c r="JH234">
        <v>36.545699999999997</v>
      </c>
      <c r="JI234">
        <v>30.000599999999999</v>
      </c>
      <c r="JJ234">
        <v>36.276000000000003</v>
      </c>
      <c r="JK234">
        <v>36.282899999999998</v>
      </c>
      <c r="JL234">
        <v>58.945399999999999</v>
      </c>
      <c r="JM234">
        <v>20.035599999999999</v>
      </c>
      <c r="JN234">
        <v>1.60747</v>
      </c>
      <c r="JO234">
        <v>30</v>
      </c>
      <c r="JP234">
        <v>1464.53</v>
      </c>
      <c r="JQ234">
        <v>34.6616</v>
      </c>
      <c r="JR234">
        <v>98.143799999999999</v>
      </c>
      <c r="JS234">
        <v>98.166899999999998</v>
      </c>
    </row>
    <row r="235" spans="1:279" x14ac:dyDescent="0.2">
      <c r="A235">
        <v>220</v>
      </c>
      <c r="B235">
        <v>1657206337.5999999</v>
      </c>
      <c r="C235">
        <v>874.5</v>
      </c>
      <c r="D235" t="s">
        <v>859</v>
      </c>
      <c r="E235" t="s">
        <v>860</v>
      </c>
      <c r="F235">
        <v>4</v>
      </c>
      <c r="G235">
        <v>1657206335.5999999</v>
      </c>
      <c r="H235">
        <f t="shared" si="150"/>
        <v>1.3567176791010876E-3</v>
      </c>
      <c r="I235">
        <f t="shared" si="151"/>
        <v>1.3567176791010875</v>
      </c>
      <c r="J235">
        <f t="shared" si="152"/>
        <v>20.226606659930688</v>
      </c>
      <c r="K235">
        <f t="shared" si="153"/>
        <v>1427.15</v>
      </c>
      <c r="L235">
        <f t="shared" si="154"/>
        <v>968.96527138396232</v>
      </c>
      <c r="M235">
        <f t="shared" si="155"/>
        <v>98.178334613653348</v>
      </c>
      <c r="N235">
        <f t="shared" si="156"/>
        <v>144.60292270717855</v>
      </c>
      <c r="O235">
        <f t="shared" si="157"/>
        <v>7.7322657864391964E-2</v>
      </c>
      <c r="P235">
        <f t="shared" si="158"/>
        <v>2.7638508004186404</v>
      </c>
      <c r="Q235">
        <f t="shared" si="159"/>
        <v>7.6140697727037479E-2</v>
      </c>
      <c r="R235">
        <f t="shared" si="160"/>
        <v>4.7692625419578798E-2</v>
      </c>
      <c r="S235">
        <f t="shared" si="161"/>
        <v>194.4332743267442</v>
      </c>
      <c r="T235">
        <f t="shared" si="162"/>
        <v>34.834615557468616</v>
      </c>
      <c r="U235">
        <f t="shared" si="163"/>
        <v>33.959228571428582</v>
      </c>
      <c r="V235">
        <f t="shared" si="164"/>
        <v>5.3308707933865982</v>
      </c>
      <c r="W235">
        <f t="shared" si="165"/>
        <v>67.468505278797608</v>
      </c>
      <c r="X235">
        <f t="shared" si="166"/>
        <v>3.6050558552871834</v>
      </c>
      <c r="Y235">
        <f t="shared" si="167"/>
        <v>5.3433166191990535</v>
      </c>
      <c r="Z235">
        <f t="shared" si="168"/>
        <v>1.7258149380994148</v>
      </c>
      <c r="AA235">
        <f t="shared" si="169"/>
        <v>-59.831249648357961</v>
      </c>
      <c r="AB235">
        <f t="shared" si="170"/>
        <v>6.2283974779188842</v>
      </c>
      <c r="AC235">
        <f t="shared" si="171"/>
        <v>0.52107918583992108</v>
      </c>
      <c r="AD235">
        <f t="shared" si="172"/>
        <v>141.35150134214504</v>
      </c>
      <c r="AE235">
        <f t="shared" si="173"/>
        <v>29.716150416092393</v>
      </c>
      <c r="AF235">
        <f t="shared" si="174"/>
        <v>1.2003582837986722</v>
      </c>
      <c r="AG235">
        <f t="shared" si="175"/>
        <v>20.226606659930688</v>
      </c>
      <c r="AH235">
        <v>1508.853874575093</v>
      </c>
      <c r="AI235">
        <v>1482.4486060606059</v>
      </c>
      <c r="AJ235">
        <v>1.7655994482263591</v>
      </c>
      <c r="AK235">
        <v>65.771731375418483</v>
      </c>
      <c r="AL235">
        <f t="shared" si="176"/>
        <v>1.3567176791010875</v>
      </c>
      <c r="AM235">
        <v>34.445137442831857</v>
      </c>
      <c r="AN235">
        <v>35.604307692307721</v>
      </c>
      <c r="AO235">
        <v>8.929792135596892E-3</v>
      </c>
      <c r="AP235">
        <v>88.071452504573628</v>
      </c>
      <c r="AQ235">
        <v>1</v>
      </c>
      <c r="AR235">
        <v>0</v>
      </c>
      <c r="AS235">
        <f t="shared" si="177"/>
        <v>1</v>
      </c>
      <c r="AT235">
        <f t="shared" si="178"/>
        <v>0</v>
      </c>
      <c r="AU235">
        <f t="shared" si="179"/>
        <v>47079.32020864253</v>
      </c>
      <c r="AV235" t="s">
        <v>413</v>
      </c>
      <c r="AW235" t="s">
        <v>413</v>
      </c>
      <c r="AX235">
        <v>0</v>
      </c>
      <c r="AY235">
        <v>0</v>
      </c>
      <c r="AZ235" t="e">
        <f t="shared" si="180"/>
        <v>#DIV/0!</v>
      </c>
      <c r="BA235">
        <v>0</v>
      </c>
      <c r="BB235" t="s">
        <v>413</v>
      </c>
      <c r="BC235" t="s">
        <v>413</v>
      </c>
      <c r="BD235">
        <v>0</v>
      </c>
      <c r="BE235">
        <v>0</v>
      </c>
      <c r="BF235" t="e">
        <f t="shared" si="181"/>
        <v>#DIV/0!</v>
      </c>
      <c r="BG235">
        <v>0.5</v>
      </c>
      <c r="BH235">
        <f t="shared" si="182"/>
        <v>1009.5408426563445</v>
      </c>
      <c r="BI235">
        <f t="shared" si="183"/>
        <v>20.226606659930688</v>
      </c>
      <c r="BJ235" t="e">
        <f t="shared" si="184"/>
        <v>#DIV/0!</v>
      </c>
      <c r="BK235">
        <f t="shared" si="185"/>
        <v>2.0035451568962408E-2</v>
      </c>
      <c r="BL235" t="e">
        <f t="shared" si="186"/>
        <v>#DIV/0!</v>
      </c>
      <c r="BM235" t="e">
        <f t="shared" si="187"/>
        <v>#DIV/0!</v>
      </c>
      <c r="BN235" t="s">
        <v>413</v>
      </c>
      <c r="BO235">
        <v>0</v>
      </c>
      <c r="BP235" t="e">
        <f t="shared" si="188"/>
        <v>#DIV/0!</v>
      </c>
      <c r="BQ235" t="e">
        <f t="shared" si="189"/>
        <v>#DIV/0!</v>
      </c>
      <c r="BR235" t="e">
        <f t="shared" si="190"/>
        <v>#DIV/0!</v>
      </c>
      <c r="BS235" t="e">
        <f t="shared" si="191"/>
        <v>#DIV/0!</v>
      </c>
      <c r="BT235" t="e">
        <f t="shared" si="192"/>
        <v>#DIV/0!</v>
      </c>
      <c r="BU235" t="e">
        <f t="shared" si="193"/>
        <v>#DIV/0!</v>
      </c>
      <c r="BV235" t="e">
        <f t="shared" si="194"/>
        <v>#DIV/0!</v>
      </c>
      <c r="BW235" t="e">
        <f t="shared" si="195"/>
        <v>#DIV/0!</v>
      </c>
      <c r="BX235" t="s">
        <v>413</v>
      </c>
      <c r="BY235" t="s">
        <v>413</v>
      </c>
      <c r="BZ235" t="s">
        <v>413</v>
      </c>
      <c r="CA235" t="s">
        <v>413</v>
      </c>
      <c r="CB235" t="s">
        <v>413</v>
      </c>
      <c r="CC235" t="s">
        <v>413</v>
      </c>
      <c r="CD235" t="s">
        <v>413</v>
      </c>
      <c r="CE235" t="s">
        <v>413</v>
      </c>
      <c r="CF235">
        <v>251</v>
      </c>
      <c r="CG235">
        <v>1000</v>
      </c>
      <c r="CH235" t="s">
        <v>414</v>
      </c>
      <c r="CI235">
        <v>8.5</v>
      </c>
      <c r="CJ235">
        <v>1.992</v>
      </c>
      <c r="CK235">
        <v>33.67</v>
      </c>
      <c r="CL235">
        <v>2.6106759999999999E-5</v>
      </c>
      <c r="CM235">
        <v>3.7014436000000001E-4</v>
      </c>
      <c r="CN235">
        <v>1.8797999360000001E-2</v>
      </c>
      <c r="CO235">
        <v>1.9799999999999999E-4</v>
      </c>
      <c r="CP235">
        <f t="shared" si="196"/>
        <v>1200.0414285714289</v>
      </c>
      <c r="CQ235">
        <f t="shared" si="197"/>
        <v>1009.5408426563445</v>
      </c>
      <c r="CR235">
        <f t="shared" si="198"/>
        <v>0.84125499221984112</v>
      </c>
      <c r="CS235">
        <f t="shared" si="199"/>
        <v>0.16202213498429327</v>
      </c>
      <c r="CT235">
        <v>6</v>
      </c>
      <c r="CU235">
        <v>0.5</v>
      </c>
      <c r="CV235" t="s">
        <v>415</v>
      </c>
      <c r="CW235">
        <v>2</v>
      </c>
      <c r="CX235" t="b">
        <v>1</v>
      </c>
      <c r="CY235">
        <v>1657206335.5999999</v>
      </c>
      <c r="CZ235">
        <v>1427.15</v>
      </c>
      <c r="DA235">
        <v>1456.1457142857139</v>
      </c>
      <c r="DB235">
        <v>35.579885714285723</v>
      </c>
      <c r="DC235">
        <v>34.511871428571418</v>
      </c>
      <c r="DD235">
        <v>1428.3228571428569</v>
      </c>
      <c r="DE235">
        <v>35.132671428571427</v>
      </c>
      <c r="DF235">
        <v>650.35628571428572</v>
      </c>
      <c r="DG235">
        <v>101.2225714285714</v>
      </c>
      <c r="DH235">
        <v>0.1002907142857143</v>
      </c>
      <c r="DI235">
        <v>34.00102857142857</v>
      </c>
      <c r="DJ235">
        <v>999.89999999999986</v>
      </c>
      <c r="DK235">
        <v>33.959228571428582</v>
      </c>
      <c r="DL235">
        <v>0</v>
      </c>
      <c r="DM235">
        <v>0</v>
      </c>
      <c r="DN235">
        <v>8974.2857142857138</v>
      </c>
      <c r="DO235">
        <v>0</v>
      </c>
      <c r="DP235">
        <v>2207.33</v>
      </c>
      <c r="DQ235">
        <v>-28.994928571428581</v>
      </c>
      <c r="DR235">
        <v>1479.8</v>
      </c>
      <c r="DS235">
        <v>1508.1957142857141</v>
      </c>
      <c r="DT235">
        <v>1.068044285714286</v>
      </c>
      <c r="DU235">
        <v>1456.1457142857139</v>
      </c>
      <c r="DV235">
        <v>34.511871428571418</v>
      </c>
      <c r="DW235">
        <v>3.6014928571428571</v>
      </c>
      <c r="DX235">
        <v>3.4933828571428571</v>
      </c>
      <c r="DY235">
        <v>27.105928571428571</v>
      </c>
      <c r="DZ235">
        <v>26.587599999999998</v>
      </c>
      <c r="EA235">
        <v>1200.0414285714289</v>
      </c>
      <c r="EB235">
        <v>0.95799414285714291</v>
      </c>
      <c r="EC235">
        <v>4.2006114285714283E-2</v>
      </c>
      <c r="ED235">
        <v>0</v>
      </c>
      <c r="EE235">
        <v>554.55457142857142</v>
      </c>
      <c r="EF235">
        <v>5.0001600000000002</v>
      </c>
      <c r="EG235">
        <v>8608.761428571428</v>
      </c>
      <c r="EH235">
        <v>9515.482857142857</v>
      </c>
      <c r="EI235">
        <v>47.838999999999999</v>
      </c>
      <c r="EJ235">
        <v>50.607000000000014</v>
      </c>
      <c r="EK235">
        <v>49.08</v>
      </c>
      <c r="EL235">
        <v>49.142571428571443</v>
      </c>
      <c r="EM235">
        <v>49.588999999999999</v>
      </c>
      <c r="EN235">
        <v>1144.8399999999999</v>
      </c>
      <c r="EO235">
        <v>50.201428571428558</v>
      </c>
      <c r="EP235">
        <v>0</v>
      </c>
      <c r="EQ235">
        <v>610918.5</v>
      </c>
      <c r="ER235">
        <v>0</v>
      </c>
      <c r="ES235">
        <v>554.46928000000003</v>
      </c>
      <c r="ET235">
        <v>1.04146152242631</v>
      </c>
      <c r="EU235">
        <v>-143.27923065515489</v>
      </c>
      <c r="EV235">
        <v>8617.880000000001</v>
      </c>
      <c r="EW235">
        <v>15</v>
      </c>
      <c r="EX235">
        <v>1657194677</v>
      </c>
      <c r="EY235" t="s">
        <v>416</v>
      </c>
      <c r="EZ235">
        <v>1657194677</v>
      </c>
      <c r="FA235">
        <v>1657194677</v>
      </c>
      <c r="FB235">
        <v>4</v>
      </c>
      <c r="FC235">
        <v>-0.154</v>
      </c>
      <c r="FD235">
        <v>6.0000000000000001E-3</v>
      </c>
      <c r="FE235">
        <v>-1.1719999999999999</v>
      </c>
      <c r="FF235">
        <v>0.44700000000000001</v>
      </c>
      <c r="FG235">
        <v>415</v>
      </c>
      <c r="FH235">
        <v>30</v>
      </c>
      <c r="FI235">
        <v>0.27</v>
      </c>
      <c r="FJ235">
        <v>0.12</v>
      </c>
      <c r="FK235">
        <v>-28.9964175</v>
      </c>
      <c r="FL235">
        <v>-5.1677673545872542E-2</v>
      </c>
      <c r="FM235">
        <v>7.9852554397151318E-2</v>
      </c>
      <c r="FN235">
        <v>1</v>
      </c>
      <c r="FO235">
        <v>554.37761764705886</v>
      </c>
      <c r="FP235">
        <v>1.0393124457199669</v>
      </c>
      <c r="FQ235">
        <v>0.24707703189205621</v>
      </c>
      <c r="FR235">
        <v>0</v>
      </c>
      <c r="FS235">
        <v>1.1900062499999999</v>
      </c>
      <c r="FT235">
        <v>-0.45474382739212083</v>
      </c>
      <c r="FU235">
        <v>5.262133106865978E-2</v>
      </c>
      <c r="FV235">
        <v>0</v>
      </c>
      <c r="FW235">
        <v>1</v>
      </c>
      <c r="FX235">
        <v>3</v>
      </c>
      <c r="FY235" t="s">
        <v>417</v>
      </c>
      <c r="FZ235">
        <v>3.3685399999999999</v>
      </c>
      <c r="GA235">
        <v>2.8936899999999999</v>
      </c>
      <c r="GB235">
        <v>0.22693099999999999</v>
      </c>
      <c r="GC235">
        <v>0.232488</v>
      </c>
      <c r="GD235">
        <v>0.14489299999999999</v>
      </c>
      <c r="GE235">
        <v>0.14472499999999999</v>
      </c>
      <c r="GF235">
        <v>26609.200000000001</v>
      </c>
      <c r="GG235">
        <v>23000.9</v>
      </c>
      <c r="GH235">
        <v>30786.400000000001</v>
      </c>
      <c r="GI235">
        <v>27952.5</v>
      </c>
      <c r="GJ235">
        <v>34706.9</v>
      </c>
      <c r="GK235">
        <v>33758.800000000003</v>
      </c>
      <c r="GL235">
        <v>40152</v>
      </c>
      <c r="GM235">
        <v>38990.800000000003</v>
      </c>
      <c r="GN235">
        <v>2.3161200000000002</v>
      </c>
      <c r="GO235">
        <v>1.5302</v>
      </c>
      <c r="GP235">
        <v>0</v>
      </c>
      <c r="GQ235">
        <v>3.76441E-2</v>
      </c>
      <c r="GR235">
        <v>999.9</v>
      </c>
      <c r="GS235">
        <v>33.360100000000003</v>
      </c>
      <c r="GT235">
        <v>46.2</v>
      </c>
      <c r="GU235">
        <v>44.1</v>
      </c>
      <c r="GV235">
        <v>41.99</v>
      </c>
      <c r="GW235">
        <v>50.753700000000002</v>
      </c>
      <c r="GX235">
        <v>42.884599999999999</v>
      </c>
      <c r="GY235">
        <v>1</v>
      </c>
      <c r="GZ235">
        <v>0.72261200000000003</v>
      </c>
      <c r="HA235">
        <v>1.82239</v>
      </c>
      <c r="HB235">
        <v>20.196200000000001</v>
      </c>
      <c r="HC235">
        <v>5.2140000000000004</v>
      </c>
      <c r="HD235">
        <v>11.974</v>
      </c>
      <c r="HE235">
        <v>4.9884000000000004</v>
      </c>
      <c r="HF235">
        <v>3.2925</v>
      </c>
      <c r="HG235">
        <v>7084.8</v>
      </c>
      <c r="HH235">
        <v>9999</v>
      </c>
      <c r="HI235">
        <v>9999</v>
      </c>
      <c r="HJ235">
        <v>659.4</v>
      </c>
      <c r="HK235">
        <v>4.9713399999999996</v>
      </c>
      <c r="HL235">
        <v>1.8748499999999999</v>
      </c>
      <c r="HM235">
        <v>1.8711500000000001</v>
      </c>
      <c r="HN235">
        <v>1.8708800000000001</v>
      </c>
      <c r="HO235">
        <v>1.87531</v>
      </c>
      <c r="HP235">
        <v>1.87208</v>
      </c>
      <c r="HQ235">
        <v>1.8675200000000001</v>
      </c>
      <c r="HR235">
        <v>1.8785099999999999</v>
      </c>
      <c r="HS235">
        <v>0</v>
      </c>
      <c r="HT235">
        <v>0</v>
      </c>
      <c r="HU235">
        <v>0</v>
      </c>
      <c r="HV235">
        <v>0</v>
      </c>
      <c r="HW235" t="s">
        <v>418</v>
      </c>
      <c r="HX235" t="s">
        <v>419</v>
      </c>
      <c r="HY235" t="s">
        <v>420</v>
      </c>
      <c r="HZ235" t="s">
        <v>420</v>
      </c>
      <c r="IA235" t="s">
        <v>420</v>
      </c>
      <c r="IB235" t="s">
        <v>420</v>
      </c>
      <c r="IC235">
        <v>0</v>
      </c>
      <c r="ID235">
        <v>100</v>
      </c>
      <c r="IE235">
        <v>100</v>
      </c>
      <c r="IF235">
        <v>-1.17</v>
      </c>
      <c r="IG235">
        <v>0.44719999999999999</v>
      </c>
      <c r="IH235">
        <v>-1.172199999999918</v>
      </c>
      <c r="II235">
        <v>0</v>
      </c>
      <c r="IJ235">
        <v>0</v>
      </c>
      <c r="IK235">
        <v>0</v>
      </c>
      <c r="IL235">
        <v>0.44723499999999922</v>
      </c>
      <c r="IM235">
        <v>0</v>
      </c>
      <c r="IN235">
        <v>0</v>
      </c>
      <c r="IO235">
        <v>0</v>
      </c>
      <c r="IP235">
        <v>-1</v>
      </c>
      <c r="IQ235">
        <v>-1</v>
      </c>
      <c r="IR235">
        <v>-1</v>
      </c>
      <c r="IS235">
        <v>-1</v>
      </c>
      <c r="IT235">
        <v>194.3</v>
      </c>
      <c r="IU235">
        <v>194.3</v>
      </c>
      <c r="IV235">
        <v>2.9540999999999999</v>
      </c>
      <c r="IW235">
        <v>2.5585900000000001</v>
      </c>
      <c r="IX235">
        <v>1.49902</v>
      </c>
      <c r="IY235">
        <v>2.2778299999999998</v>
      </c>
      <c r="IZ235">
        <v>1.69678</v>
      </c>
      <c r="JA235">
        <v>2.4035600000000001</v>
      </c>
      <c r="JB235">
        <v>46.269100000000002</v>
      </c>
      <c r="JC235">
        <v>13.7468</v>
      </c>
      <c r="JD235">
        <v>18</v>
      </c>
      <c r="JE235">
        <v>709.76</v>
      </c>
      <c r="JF235">
        <v>271.12299999999999</v>
      </c>
      <c r="JG235">
        <v>30.000399999999999</v>
      </c>
      <c r="JH235">
        <v>36.550899999999999</v>
      </c>
      <c r="JI235">
        <v>30.000599999999999</v>
      </c>
      <c r="JJ235">
        <v>36.281399999999998</v>
      </c>
      <c r="JK235">
        <v>36.2883</v>
      </c>
      <c r="JL235">
        <v>59.167499999999997</v>
      </c>
      <c r="JM235">
        <v>20.035599999999999</v>
      </c>
      <c r="JN235">
        <v>1.60747</v>
      </c>
      <c r="JO235">
        <v>30</v>
      </c>
      <c r="JP235">
        <v>1471.21</v>
      </c>
      <c r="JQ235">
        <v>34.657499999999999</v>
      </c>
      <c r="JR235">
        <v>98.139499999999998</v>
      </c>
      <c r="JS235">
        <v>98.166300000000007</v>
      </c>
    </row>
    <row r="236" spans="1:279" x14ac:dyDescent="0.2">
      <c r="A236">
        <v>221</v>
      </c>
      <c r="B236">
        <v>1657206341.5999999</v>
      </c>
      <c r="C236">
        <v>878.5</v>
      </c>
      <c r="D236" t="s">
        <v>861</v>
      </c>
      <c r="E236" t="s">
        <v>862</v>
      </c>
      <c r="F236">
        <v>4</v>
      </c>
      <c r="G236">
        <v>1657206339.2874999</v>
      </c>
      <c r="H236">
        <f t="shared" si="150"/>
        <v>1.3556833889638508E-3</v>
      </c>
      <c r="I236">
        <f t="shared" si="151"/>
        <v>1.3556833889638509</v>
      </c>
      <c r="J236">
        <f t="shared" si="152"/>
        <v>20.179363103129045</v>
      </c>
      <c r="K236">
        <f t="shared" si="153"/>
        <v>1433.3975</v>
      </c>
      <c r="L236">
        <f t="shared" si="154"/>
        <v>976.52019033762701</v>
      </c>
      <c r="M236">
        <f t="shared" si="155"/>
        <v>98.943450006239402</v>
      </c>
      <c r="N236">
        <f t="shared" si="156"/>
        <v>145.23539327055096</v>
      </c>
      <c r="O236">
        <f t="shared" si="157"/>
        <v>7.7404524681457296E-2</v>
      </c>
      <c r="P236">
        <f t="shared" si="158"/>
        <v>2.7682990117281463</v>
      </c>
      <c r="Q236">
        <f t="shared" si="159"/>
        <v>7.6221952902060477E-2</v>
      </c>
      <c r="R236">
        <f t="shared" si="160"/>
        <v>4.774346489220261E-2</v>
      </c>
      <c r="S236">
        <f t="shared" si="161"/>
        <v>194.4307691124645</v>
      </c>
      <c r="T236">
        <f t="shared" si="162"/>
        <v>34.844860345401564</v>
      </c>
      <c r="U236">
        <f t="shared" si="163"/>
        <v>33.969125000000012</v>
      </c>
      <c r="V236">
        <f t="shared" si="164"/>
        <v>5.3338151455678569</v>
      </c>
      <c r="W236">
        <f t="shared" si="165"/>
        <v>67.541994573013255</v>
      </c>
      <c r="X236">
        <f t="shared" si="166"/>
        <v>3.6112422019783086</v>
      </c>
      <c r="Y236">
        <f t="shared" si="167"/>
        <v>5.3466620652941135</v>
      </c>
      <c r="Z236">
        <f t="shared" si="168"/>
        <v>1.7225729435895483</v>
      </c>
      <c r="AA236">
        <f t="shared" si="169"/>
        <v>-59.785637453305824</v>
      </c>
      <c r="AB236">
        <f t="shared" si="170"/>
        <v>6.4361706288086804</v>
      </c>
      <c r="AC236">
        <f t="shared" si="171"/>
        <v>0.53765212387243166</v>
      </c>
      <c r="AD236">
        <f t="shared" si="172"/>
        <v>141.61895441183975</v>
      </c>
      <c r="AE236">
        <f t="shared" si="173"/>
        <v>29.806140219341827</v>
      </c>
      <c r="AF236">
        <f t="shared" si="174"/>
        <v>1.2006633754128406</v>
      </c>
      <c r="AG236">
        <f t="shared" si="175"/>
        <v>20.179363103129045</v>
      </c>
      <c r="AH236">
        <v>1516.0664916433029</v>
      </c>
      <c r="AI236">
        <v>1489.614909090908</v>
      </c>
      <c r="AJ236">
        <v>1.788133517257291</v>
      </c>
      <c r="AK236">
        <v>65.771731375418483</v>
      </c>
      <c r="AL236">
        <f t="shared" si="176"/>
        <v>1.3556833889638509</v>
      </c>
      <c r="AM236">
        <v>34.562868667749143</v>
      </c>
      <c r="AN236">
        <v>35.668757342657393</v>
      </c>
      <c r="AO236">
        <v>1.8671475714815311E-2</v>
      </c>
      <c r="AP236">
        <v>88.071452504573628</v>
      </c>
      <c r="AQ236">
        <v>1</v>
      </c>
      <c r="AR236">
        <v>0</v>
      </c>
      <c r="AS236">
        <f t="shared" si="177"/>
        <v>1</v>
      </c>
      <c r="AT236">
        <f t="shared" si="178"/>
        <v>0</v>
      </c>
      <c r="AU236">
        <f t="shared" si="179"/>
        <v>47199.557266921925</v>
      </c>
      <c r="AV236" t="s">
        <v>413</v>
      </c>
      <c r="AW236" t="s">
        <v>413</v>
      </c>
      <c r="AX236">
        <v>0</v>
      </c>
      <c r="AY236">
        <v>0</v>
      </c>
      <c r="AZ236" t="e">
        <f t="shared" si="180"/>
        <v>#DIV/0!</v>
      </c>
      <c r="BA236">
        <v>0</v>
      </c>
      <c r="BB236" t="s">
        <v>413</v>
      </c>
      <c r="BC236" t="s">
        <v>413</v>
      </c>
      <c r="BD236">
        <v>0</v>
      </c>
      <c r="BE236">
        <v>0</v>
      </c>
      <c r="BF236" t="e">
        <f t="shared" si="181"/>
        <v>#DIV/0!</v>
      </c>
      <c r="BG236">
        <v>0.5</v>
      </c>
      <c r="BH236">
        <f t="shared" si="182"/>
        <v>1009.5280497992043</v>
      </c>
      <c r="BI236">
        <f t="shared" si="183"/>
        <v>20.179363103129045</v>
      </c>
      <c r="BJ236" t="e">
        <f t="shared" si="184"/>
        <v>#DIV/0!</v>
      </c>
      <c r="BK236">
        <f t="shared" si="185"/>
        <v>1.9988907794233884E-2</v>
      </c>
      <c r="BL236" t="e">
        <f t="shared" si="186"/>
        <v>#DIV/0!</v>
      </c>
      <c r="BM236" t="e">
        <f t="shared" si="187"/>
        <v>#DIV/0!</v>
      </c>
      <c r="BN236" t="s">
        <v>413</v>
      </c>
      <c r="BO236">
        <v>0</v>
      </c>
      <c r="BP236" t="e">
        <f t="shared" si="188"/>
        <v>#DIV/0!</v>
      </c>
      <c r="BQ236" t="e">
        <f t="shared" si="189"/>
        <v>#DIV/0!</v>
      </c>
      <c r="BR236" t="e">
        <f t="shared" si="190"/>
        <v>#DIV/0!</v>
      </c>
      <c r="BS236" t="e">
        <f t="shared" si="191"/>
        <v>#DIV/0!</v>
      </c>
      <c r="BT236" t="e">
        <f t="shared" si="192"/>
        <v>#DIV/0!</v>
      </c>
      <c r="BU236" t="e">
        <f t="shared" si="193"/>
        <v>#DIV/0!</v>
      </c>
      <c r="BV236" t="e">
        <f t="shared" si="194"/>
        <v>#DIV/0!</v>
      </c>
      <c r="BW236" t="e">
        <f t="shared" si="195"/>
        <v>#DIV/0!</v>
      </c>
      <c r="BX236" t="s">
        <v>413</v>
      </c>
      <c r="BY236" t="s">
        <v>413</v>
      </c>
      <c r="BZ236" t="s">
        <v>413</v>
      </c>
      <c r="CA236" t="s">
        <v>413</v>
      </c>
      <c r="CB236" t="s">
        <v>413</v>
      </c>
      <c r="CC236" t="s">
        <v>413</v>
      </c>
      <c r="CD236" t="s">
        <v>413</v>
      </c>
      <c r="CE236" t="s">
        <v>413</v>
      </c>
      <c r="CF236">
        <v>251</v>
      </c>
      <c r="CG236">
        <v>1000</v>
      </c>
      <c r="CH236" t="s">
        <v>414</v>
      </c>
      <c r="CI236">
        <v>8.5</v>
      </c>
      <c r="CJ236">
        <v>1.992</v>
      </c>
      <c r="CK236">
        <v>33.67</v>
      </c>
      <c r="CL236">
        <v>2.6106759999999999E-5</v>
      </c>
      <c r="CM236">
        <v>3.7014436000000001E-4</v>
      </c>
      <c r="CN236">
        <v>1.8797999360000001E-2</v>
      </c>
      <c r="CO236">
        <v>1.9799999999999999E-4</v>
      </c>
      <c r="CP236">
        <f t="shared" si="196"/>
        <v>1200.0262499999999</v>
      </c>
      <c r="CQ236">
        <f t="shared" si="197"/>
        <v>1009.5280497992043</v>
      </c>
      <c r="CR236">
        <f t="shared" si="198"/>
        <v>0.84125497238014946</v>
      </c>
      <c r="CS236">
        <f t="shared" si="199"/>
        <v>0.16202209669368858</v>
      </c>
      <c r="CT236">
        <v>6</v>
      </c>
      <c r="CU236">
        <v>0.5</v>
      </c>
      <c r="CV236" t="s">
        <v>415</v>
      </c>
      <c r="CW236">
        <v>2</v>
      </c>
      <c r="CX236" t="b">
        <v>1</v>
      </c>
      <c r="CY236">
        <v>1657206339.2874999</v>
      </c>
      <c r="CZ236">
        <v>1433.3975</v>
      </c>
      <c r="DA236">
        <v>1462.4837500000001</v>
      </c>
      <c r="DB236">
        <v>35.641075000000001</v>
      </c>
      <c r="DC236">
        <v>34.572850000000003</v>
      </c>
      <c r="DD236">
        <v>1434.5687499999999</v>
      </c>
      <c r="DE236">
        <v>35.193837500000001</v>
      </c>
      <c r="DF236">
        <v>650.35200000000009</v>
      </c>
      <c r="DG236">
        <v>101.2225</v>
      </c>
      <c r="DH236">
        <v>9.9982612500000012E-2</v>
      </c>
      <c r="DI236">
        <v>34.012249999999987</v>
      </c>
      <c r="DJ236">
        <v>999.9</v>
      </c>
      <c r="DK236">
        <v>33.969125000000012</v>
      </c>
      <c r="DL236">
        <v>0</v>
      </c>
      <c r="DM236">
        <v>0</v>
      </c>
      <c r="DN236">
        <v>8997.89</v>
      </c>
      <c r="DO236">
        <v>0</v>
      </c>
      <c r="DP236">
        <v>2219.0250000000001</v>
      </c>
      <c r="DQ236">
        <v>-29.08595</v>
      </c>
      <c r="DR236">
        <v>1486.3724999999999</v>
      </c>
      <c r="DS236">
        <v>1514.8575000000001</v>
      </c>
      <c r="DT236">
        <v>1.0682212499999999</v>
      </c>
      <c r="DU236">
        <v>1462.4837500000001</v>
      </c>
      <c r="DV236">
        <v>34.572850000000003</v>
      </c>
      <c r="DW236">
        <v>3.607675</v>
      </c>
      <c r="DX236">
        <v>3.4995474999999998</v>
      </c>
      <c r="DY236">
        <v>27.1351625</v>
      </c>
      <c r="DZ236">
        <v>26.617550000000001</v>
      </c>
      <c r="EA236">
        <v>1200.0262499999999</v>
      </c>
      <c r="EB236">
        <v>0.95799512500000006</v>
      </c>
      <c r="EC236">
        <v>4.2005149999999991E-2</v>
      </c>
      <c r="ED236">
        <v>0</v>
      </c>
      <c r="EE236">
        <v>554.68312500000002</v>
      </c>
      <c r="EF236">
        <v>5.0001600000000002</v>
      </c>
      <c r="EG236">
        <v>8647.6412500000006</v>
      </c>
      <c r="EH236">
        <v>9515.3762500000012</v>
      </c>
      <c r="EI236">
        <v>47.811999999999998</v>
      </c>
      <c r="EJ236">
        <v>50.632750000000001</v>
      </c>
      <c r="EK236">
        <v>49.125</v>
      </c>
      <c r="EL236">
        <v>49.140374999999999</v>
      </c>
      <c r="EM236">
        <v>49.609250000000003</v>
      </c>
      <c r="EN236">
        <v>1144.8262500000001</v>
      </c>
      <c r="EO236">
        <v>50.2</v>
      </c>
      <c r="EP236">
        <v>0</v>
      </c>
      <c r="EQ236">
        <v>610922.70000004768</v>
      </c>
      <c r="ER236">
        <v>0</v>
      </c>
      <c r="ES236">
        <v>554.53392307692309</v>
      </c>
      <c r="ET236">
        <v>1.7494700804673771</v>
      </c>
      <c r="EU236">
        <v>220.53641058899191</v>
      </c>
      <c r="EV236">
        <v>8622.6988461538458</v>
      </c>
      <c r="EW236">
        <v>15</v>
      </c>
      <c r="EX236">
        <v>1657194677</v>
      </c>
      <c r="EY236" t="s">
        <v>416</v>
      </c>
      <c r="EZ236">
        <v>1657194677</v>
      </c>
      <c r="FA236">
        <v>1657194677</v>
      </c>
      <c r="FB236">
        <v>4</v>
      </c>
      <c r="FC236">
        <v>-0.154</v>
      </c>
      <c r="FD236">
        <v>6.0000000000000001E-3</v>
      </c>
      <c r="FE236">
        <v>-1.1719999999999999</v>
      </c>
      <c r="FF236">
        <v>0.44700000000000001</v>
      </c>
      <c r="FG236">
        <v>415</v>
      </c>
      <c r="FH236">
        <v>30</v>
      </c>
      <c r="FI236">
        <v>0.27</v>
      </c>
      <c r="FJ236">
        <v>0.12</v>
      </c>
      <c r="FK236">
        <v>-29.022785365853661</v>
      </c>
      <c r="FL236">
        <v>-0.23083902439029619</v>
      </c>
      <c r="FM236">
        <v>8.3863191614634847E-2</v>
      </c>
      <c r="FN236">
        <v>1</v>
      </c>
      <c r="FO236">
        <v>554.49467647058827</v>
      </c>
      <c r="FP236">
        <v>0.96359052192644934</v>
      </c>
      <c r="FQ236">
        <v>0.2148814612467668</v>
      </c>
      <c r="FR236">
        <v>1</v>
      </c>
      <c r="FS236">
        <v>1.1553751219512189</v>
      </c>
      <c r="FT236">
        <v>-0.66337484320557516</v>
      </c>
      <c r="FU236">
        <v>6.9954278626513322E-2</v>
      </c>
      <c r="FV236">
        <v>0</v>
      </c>
      <c r="FW236">
        <v>2</v>
      </c>
      <c r="FX236">
        <v>3</v>
      </c>
      <c r="FY236" t="s">
        <v>490</v>
      </c>
      <c r="FZ236">
        <v>3.3685100000000001</v>
      </c>
      <c r="GA236">
        <v>2.8936199999999999</v>
      </c>
      <c r="GB236">
        <v>0.227601</v>
      </c>
      <c r="GC236">
        <v>0.23314399999999999</v>
      </c>
      <c r="GD236">
        <v>0.145064</v>
      </c>
      <c r="GE236">
        <v>0.144787</v>
      </c>
      <c r="GF236">
        <v>26585.7</v>
      </c>
      <c r="GG236">
        <v>22980.5</v>
      </c>
      <c r="GH236">
        <v>30786</v>
      </c>
      <c r="GI236">
        <v>27951.8</v>
      </c>
      <c r="GJ236">
        <v>34699.5</v>
      </c>
      <c r="GK236">
        <v>33755.5</v>
      </c>
      <c r="GL236">
        <v>40151.4</v>
      </c>
      <c r="GM236">
        <v>38989.699999999997</v>
      </c>
      <c r="GN236">
        <v>2.3161200000000002</v>
      </c>
      <c r="GO236">
        <v>1.5302</v>
      </c>
      <c r="GP236">
        <v>0</v>
      </c>
      <c r="GQ236">
        <v>3.6243299999999999E-2</v>
      </c>
      <c r="GR236">
        <v>999.9</v>
      </c>
      <c r="GS236">
        <v>33.391199999999998</v>
      </c>
      <c r="GT236">
        <v>46.2</v>
      </c>
      <c r="GU236">
        <v>44.1</v>
      </c>
      <c r="GV236">
        <v>41.991999999999997</v>
      </c>
      <c r="GW236">
        <v>50.933700000000002</v>
      </c>
      <c r="GX236">
        <v>43.149000000000001</v>
      </c>
      <c r="GY236">
        <v>1</v>
      </c>
      <c r="GZ236">
        <v>0.72289400000000004</v>
      </c>
      <c r="HA236">
        <v>1.82534</v>
      </c>
      <c r="HB236">
        <v>20.196000000000002</v>
      </c>
      <c r="HC236">
        <v>5.2140000000000004</v>
      </c>
      <c r="HD236">
        <v>11.974</v>
      </c>
      <c r="HE236">
        <v>4.9890999999999996</v>
      </c>
      <c r="HF236">
        <v>3.2925800000000001</v>
      </c>
      <c r="HG236">
        <v>7085</v>
      </c>
      <c r="HH236">
        <v>9999</v>
      </c>
      <c r="HI236">
        <v>9999</v>
      </c>
      <c r="HJ236">
        <v>659.4</v>
      </c>
      <c r="HK236">
        <v>4.9713399999999996</v>
      </c>
      <c r="HL236">
        <v>1.8748499999999999</v>
      </c>
      <c r="HM236">
        <v>1.87113</v>
      </c>
      <c r="HN236">
        <v>1.8708800000000001</v>
      </c>
      <c r="HO236">
        <v>1.87531</v>
      </c>
      <c r="HP236">
        <v>1.8721000000000001</v>
      </c>
      <c r="HQ236">
        <v>1.8675200000000001</v>
      </c>
      <c r="HR236">
        <v>1.8785099999999999</v>
      </c>
      <c r="HS236">
        <v>0</v>
      </c>
      <c r="HT236">
        <v>0</v>
      </c>
      <c r="HU236">
        <v>0</v>
      </c>
      <c r="HV236">
        <v>0</v>
      </c>
      <c r="HW236" t="s">
        <v>418</v>
      </c>
      <c r="HX236" t="s">
        <v>419</v>
      </c>
      <c r="HY236" t="s">
        <v>420</v>
      </c>
      <c r="HZ236" t="s">
        <v>420</v>
      </c>
      <c r="IA236" t="s">
        <v>420</v>
      </c>
      <c r="IB236" t="s">
        <v>420</v>
      </c>
      <c r="IC236">
        <v>0</v>
      </c>
      <c r="ID236">
        <v>100</v>
      </c>
      <c r="IE236">
        <v>100</v>
      </c>
      <c r="IF236">
        <v>-1.17</v>
      </c>
      <c r="IG236">
        <v>0.44719999999999999</v>
      </c>
      <c r="IH236">
        <v>-1.172199999999918</v>
      </c>
      <c r="II236">
        <v>0</v>
      </c>
      <c r="IJ236">
        <v>0</v>
      </c>
      <c r="IK236">
        <v>0</v>
      </c>
      <c r="IL236">
        <v>0.44723499999999922</v>
      </c>
      <c r="IM236">
        <v>0</v>
      </c>
      <c r="IN236">
        <v>0</v>
      </c>
      <c r="IO236">
        <v>0</v>
      </c>
      <c r="IP236">
        <v>-1</v>
      </c>
      <c r="IQ236">
        <v>-1</v>
      </c>
      <c r="IR236">
        <v>-1</v>
      </c>
      <c r="IS236">
        <v>-1</v>
      </c>
      <c r="IT236">
        <v>194.4</v>
      </c>
      <c r="IU236">
        <v>194.4</v>
      </c>
      <c r="IV236">
        <v>2.96509</v>
      </c>
      <c r="IW236">
        <v>2.5500500000000001</v>
      </c>
      <c r="IX236">
        <v>1.49902</v>
      </c>
      <c r="IY236">
        <v>2.2778299999999998</v>
      </c>
      <c r="IZ236">
        <v>1.69678</v>
      </c>
      <c r="JA236">
        <v>2.4377399999999998</v>
      </c>
      <c r="JB236">
        <v>46.269100000000002</v>
      </c>
      <c r="JC236">
        <v>13.7468</v>
      </c>
      <c r="JD236">
        <v>18</v>
      </c>
      <c r="JE236">
        <v>709.81200000000001</v>
      </c>
      <c r="JF236">
        <v>271.14299999999997</v>
      </c>
      <c r="JG236">
        <v>30.000699999999998</v>
      </c>
      <c r="JH236">
        <v>36.556800000000003</v>
      </c>
      <c r="JI236">
        <v>30.000499999999999</v>
      </c>
      <c r="JJ236">
        <v>36.286099999999998</v>
      </c>
      <c r="JK236">
        <v>36.292900000000003</v>
      </c>
      <c r="JL236">
        <v>59.389699999999998</v>
      </c>
      <c r="JM236">
        <v>20.035599999999999</v>
      </c>
      <c r="JN236">
        <v>1.60747</v>
      </c>
      <c r="JO236">
        <v>30</v>
      </c>
      <c r="JP236">
        <v>1477.89</v>
      </c>
      <c r="JQ236">
        <v>34.643700000000003</v>
      </c>
      <c r="JR236">
        <v>98.138199999999998</v>
      </c>
      <c r="JS236">
        <v>98.163700000000006</v>
      </c>
    </row>
    <row r="237" spans="1:279" x14ac:dyDescent="0.2">
      <c r="A237">
        <v>222</v>
      </c>
      <c r="B237">
        <v>1657206345.5999999</v>
      </c>
      <c r="C237">
        <v>882.5</v>
      </c>
      <c r="D237" t="s">
        <v>863</v>
      </c>
      <c r="E237" t="s">
        <v>864</v>
      </c>
      <c r="F237">
        <v>4</v>
      </c>
      <c r="G237">
        <v>1657206343.5999999</v>
      </c>
      <c r="H237">
        <f t="shared" si="150"/>
        <v>1.3507924615931343E-3</v>
      </c>
      <c r="I237">
        <f t="shared" si="151"/>
        <v>1.3507924615931344</v>
      </c>
      <c r="J237">
        <f t="shared" si="152"/>
        <v>20.24203153294701</v>
      </c>
      <c r="K237">
        <f t="shared" si="153"/>
        <v>1440.722857142857</v>
      </c>
      <c r="L237">
        <f t="shared" si="154"/>
        <v>980.68448335150993</v>
      </c>
      <c r="M237">
        <f t="shared" si="155"/>
        <v>99.36340193131376</v>
      </c>
      <c r="N237">
        <f t="shared" si="156"/>
        <v>145.97470109517872</v>
      </c>
      <c r="O237">
        <f t="shared" si="157"/>
        <v>7.709630763090429E-2</v>
      </c>
      <c r="P237">
        <f t="shared" si="158"/>
        <v>2.7676359661598604</v>
      </c>
      <c r="Q237">
        <f t="shared" si="159"/>
        <v>7.5922781443138451E-2</v>
      </c>
      <c r="R237">
        <f t="shared" si="160"/>
        <v>4.7555687025932034E-2</v>
      </c>
      <c r="S237">
        <f t="shared" si="161"/>
        <v>194.41859961243989</v>
      </c>
      <c r="T237">
        <f t="shared" si="162"/>
        <v>34.861800620175963</v>
      </c>
      <c r="U237">
        <f t="shared" si="163"/>
        <v>33.989571428571423</v>
      </c>
      <c r="V237">
        <f t="shared" si="164"/>
        <v>5.3399027777899795</v>
      </c>
      <c r="W237">
        <f t="shared" si="165"/>
        <v>67.589740634921569</v>
      </c>
      <c r="X237">
        <f t="shared" si="166"/>
        <v>3.6169218215557102</v>
      </c>
      <c r="Y237">
        <f t="shared" si="167"/>
        <v>5.3512882096886702</v>
      </c>
      <c r="Z237">
        <f t="shared" si="168"/>
        <v>1.7229809562342693</v>
      </c>
      <c r="AA237">
        <f t="shared" si="169"/>
        <v>-59.569947556257226</v>
      </c>
      <c r="AB237">
        <f t="shared" si="170"/>
        <v>5.6976442317853229</v>
      </c>
      <c r="AC237">
        <f t="shared" si="171"/>
        <v>0.47615622677333791</v>
      </c>
      <c r="AD237">
        <f t="shared" si="172"/>
        <v>141.0224525147413</v>
      </c>
      <c r="AE237">
        <f t="shared" si="173"/>
        <v>29.80282922465495</v>
      </c>
      <c r="AF237">
        <f t="shared" si="174"/>
        <v>1.2457393297175889</v>
      </c>
      <c r="AG237">
        <f t="shared" si="175"/>
        <v>20.24203153294701</v>
      </c>
      <c r="AH237">
        <v>1523.2118070280239</v>
      </c>
      <c r="AI237">
        <v>1496.7299999999991</v>
      </c>
      <c r="AJ237">
        <v>1.780730082926935</v>
      </c>
      <c r="AK237">
        <v>65.771731375418483</v>
      </c>
      <c r="AL237">
        <f t="shared" si="176"/>
        <v>1.3507924615931344</v>
      </c>
      <c r="AM237">
        <v>34.584404788630039</v>
      </c>
      <c r="AN237">
        <v>35.713735664335672</v>
      </c>
      <c r="AO237">
        <v>1.348552221342271E-2</v>
      </c>
      <c r="AP237">
        <v>88.071452504573628</v>
      </c>
      <c r="AQ237">
        <v>1</v>
      </c>
      <c r="AR237">
        <v>0</v>
      </c>
      <c r="AS237">
        <f t="shared" si="177"/>
        <v>1</v>
      </c>
      <c r="AT237">
        <f t="shared" si="178"/>
        <v>0</v>
      </c>
      <c r="AU237">
        <f t="shared" si="179"/>
        <v>47178.974344832466</v>
      </c>
      <c r="AV237" t="s">
        <v>413</v>
      </c>
      <c r="AW237" t="s">
        <v>413</v>
      </c>
      <c r="AX237">
        <v>0</v>
      </c>
      <c r="AY237">
        <v>0</v>
      </c>
      <c r="AZ237" t="e">
        <f t="shared" si="180"/>
        <v>#DIV/0!</v>
      </c>
      <c r="BA237">
        <v>0</v>
      </c>
      <c r="BB237" t="s">
        <v>413</v>
      </c>
      <c r="BC237" t="s">
        <v>413</v>
      </c>
      <c r="BD237">
        <v>0</v>
      </c>
      <c r="BE237">
        <v>0</v>
      </c>
      <c r="BF237" t="e">
        <f t="shared" si="181"/>
        <v>#DIV/0!</v>
      </c>
      <c r="BG237">
        <v>0.5</v>
      </c>
      <c r="BH237">
        <f t="shared" si="182"/>
        <v>1009.4639997991916</v>
      </c>
      <c r="BI237">
        <f t="shared" si="183"/>
        <v>20.24203153294701</v>
      </c>
      <c r="BJ237" t="e">
        <f t="shared" si="184"/>
        <v>#DIV/0!</v>
      </c>
      <c r="BK237">
        <f t="shared" si="185"/>
        <v>2.0052256976943874E-2</v>
      </c>
      <c r="BL237" t="e">
        <f t="shared" si="186"/>
        <v>#DIV/0!</v>
      </c>
      <c r="BM237" t="e">
        <f t="shared" si="187"/>
        <v>#DIV/0!</v>
      </c>
      <c r="BN237" t="s">
        <v>413</v>
      </c>
      <c r="BO237">
        <v>0</v>
      </c>
      <c r="BP237" t="e">
        <f t="shared" si="188"/>
        <v>#DIV/0!</v>
      </c>
      <c r="BQ237" t="e">
        <f t="shared" si="189"/>
        <v>#DIV/0!</v>
      </c>
      <c r="BR237" t="e">
        <f t="shared" si="190"/>
        <v>#DIV/0!</v>
      </c>
      <c r="BS237" t="e">
        <f t="shared" si="191"/>
        <v>#DIV/0!</v>
      </c>
      <c r="BT237" t="e">
        <f t="shared" si="192"/>
        <v>#DIV/0!</v>
      </c>
      <c r="BU237" t="e">
        <f t="shared" si="193"/>
        <v>#DIV/0!</v>
      </c>
      <c r="BV237" t="e">
        <f t="shared" si="194"/>
        <v>#DIV/0!</v>
      </c>
      <c r="BW237" t="e">
        <f t="shared" si="195"/>
        <v>#DIV/0!</v>
      </c>
      <c r="BX237" t="s">
        <v>413</v>
      </c>
      <c r="BY237" t="s">
        <v>413</v>
      </c>
      <c r="BZ237" t="s">
        <v>413</v>
      </c>
      <c r="CA237" t="s">
        <v>413</v>
      </c>
      <c r="CB237" t="s">
        <v>413</v>
      </c>
      <c r="CC237" t="s">
        <v>413</v>
      </c>
      <c r="CD237" t="s">
        <v>413</v>
      </c>
      <c r="CE237" t="s">
        <v>413</v>
      </c>
      <c r="CF237">
        <v>251</v>
      </c>
      <c r="CG237">
        <v>1000</v>
      </c>
      <c r="CH237" t="s">
        <v>414</v>
      </c>
      <c r="CI237">
        <v>8.5</v>
      </c>
      <c r="CJ237">
        <v>1.992</v>
      </c>
      <c r="CK237">
        <v>33.67</v>
      </c>
      <c r="CL237">
        <v>2.6106759999999999E-5</v>
      </c>
      <c r="CM237">
        <v>3.7014436000000001E-4</v>
      </c>
      <c r="CN237">
        <v>1.8797999360000001E-2</v>
      </c>
      <c r="CO237">
        <v>1.9799999999999999E-4</v>
      </c>
      <c r="CP237">
        <f t="shared" si="196"/>
        <v>1199.95</v>
      </c>
      <c r="CQ237">
        <f t="shared" si="197"/>
        <v>1009.4639997991916</v>
      </c>
      <c r="CR237">
        <f t="shared" si="198"/>
        <v>0.8412550521264982</v>
      </c>
      <c r="CS237">
        <f t="shared" si="199"/>
        <v>0.16202225060414174</v>
      </c>
      <c r="CT237">
        <v>6</v>
      </c>
      <c r="CU237">
        <v>0.5</v>
      </c>
      <c r="CV237" t="s">
        <v>415</v>
      </c>
      <c r="CW237">
        <v>2</v>
      </c>
      <c r="CX237" t="b">
        <v>1</v>
      </c>
      <c r="CY237">
        <v>1657206343.5999999</v>
      </c>
      <c r="CZ237">
        <v>1440.722857142857</v>
      </c>
      <c r="DA237">
        <v>1469.8742857142861</v>
      </c>
      <c r="DB237">
        <v>35.697842857142859</v>
      </c>
      <c r="DC237">
        <v>34.589571428571418</v>
      </c>
      <c r="DD237">
        <v>1441.8942857142861</v>
      </c>
      <c r="DE237">
        <v>35.250614285714278</v>
      </c>
      <c r="DF237">
        <v>650.34742857142862</v>
      </c>
      <c r="DG237">
        <v>101.2204285714286</v>
      </c>
      <c r="DH237">
        <v>0.10003037142857139</v>
      </c>
      <c r="DI237">
        <v>34.027757142857141</v>
      </c>
      <c r="DJ237">
        <v>999.89999999999986</v>
      </c>
      <c r="DK237">
        <v>33.989571428571423</v>
      </c>
      <c r="DL237">
        <v>0</v>
      </c>
      <c r="DM237">
        <v>0</v>
      </c>
      <c r="DN237">
        <v>8994.5542857142846</v>
      </c>
      <c r="DO237">
        <v>0</v>
      </c>
      <c r="DP237">
        <v>2278.84</v>
      </c>
      <c r="DQ237">
        <v>-29.152057142857139</v>
      </c>
      <c r="DR237">
        <v>1494.058571428571</v>
      </c>
      <c r="DS237">
        <v>1522.538571428571</v>
      </c>
      <c r="DT237">
        <v>1.108261428571429</v>
      </c>
      <c r="DU237">
        <v>1469.8742857142861</v>
      </c>
      <c r="DV237">
        <v>34.589571428571418</v>
      </c>
      <c r="DW237">
        <v>3.6133500000000001</v>
      </c>
      <c r="DX237">
        <v>3.5011714285714279</v>
      </c>
      <c r="DY237">
        <v>27.16197142857143</v>
      </c>
      <c r="DZ237">
        <v>26.625428571428571</v>
      </c>
      <c r="EA237">
        <v>1199.95</v>
      </c>
      <c r="EB237">
        <v>0.95799257142857142</v>
      </c>
      <c r="EC237">
        <v>4.2007657142857133E-2</v>
      </c>
      <c r="ED237">
        <v>0</v>
      </c>
      <c r="EE237">
        <v>554.75971428571427</v>
      </c>
      <c r="EF237">
        <v>5.0001600000000002</v>
      </c>
      <c r="EG237">
        <v>8691.8985714285718</v>
      </c>
      <c r="EH237">
        <v>9514.7628571428559</v>
      </c>
      <c r="EI237">
        <v>47.848000000000013</v>
      </c>
      <c r="EJ237">
        <v>50.642714285714291</v>
      </c>
      <c r="EK237">
        <v>49.116</v>
      </c>
      <c r="EL237">
        <v>49.169285714285706</v>
      </c>
      <c r="EM237">
        <v>49.607000000000014</v>
      </c>
      <c r="EN237">
        <v>1144.75</v>
      </c>
      <c r="EO237">
        <v>50.2</v>
      </c>
      <c r="EP237">
        <v>0</v>
      </c>
      <c r="EQ237">
        <v>610926.29999995232</v>
      </c>
      <c r="ER237">
        <v>0</v>
      </c>
      <c r="ES237">
        <v>554.62861538461539</v>
      </c>
      <c r="ET237">
        <v>1.582564099081059</v>
      </c>
      <c r="EU237">
        <v>468.62940088930299</v>
      </c>
      <c r="EV237">
        <v>8642.6211538461539</v>
      </c>
      <c r="EW237">
        <v>15</v>
      </c>
      <c r="EX237">
        <v>1657194677</v>
      </c>
      <c r="EY237" t="s">
        <v>416</v>
      </c>
      <c r="EZ237">
        <v>1657194677</v>
      </c>
      <c r="FA237">
        <v>1657194677</v>
      </c>
      <c r="FB237">
        <v>4</v>
      </c>
      <c r="FC237">
        <v>-0.154</v>
      </c>
      <c r="FD237">
        <v>6.0000000000000001E-3</v>
      </c>
      <c r="FE237">
        <v>-1.1719999999999999</v>
      </c>
      <c r="FF237">
        <v>0.44700000000000001</v>
      </c>
      <c r="FG237">
        <v>415</v>
      </c>
      <c r="FH237">
        <v>30</v>
      </c>
      <c r="FI237">
        <v>0.27</v>
      </c>
      <c r="FJ237">
        <v>0.12</v>
      </c>
      <c r="FK237">
        <v>-29.037148780487801</v>
      </c>
      <c r="FL237">
        <v>-0.60042648083624273</v>
      </c>
      <c r="FM237">
        <v>9.2711953926944202E-2</v>
      </c>
      <c r="FN237">
        <v>0</v>
      </c>
      <c r="FO237">
        <v>554.54641176470591</v>
      </c>
      <c r="FP237">
        <v>1.2705271159137781</v>
      </c>
      <c r="FQ237">
        <v>0.23608225356817661</v>
      </c>
      <c r="FR237">
        <v>0</v>
      </c>
      <c r="FS237">
        <v>1.1311678048780489</v>
      </c>
      <c r="FT237">
        <v>-0.51892432055748772</v>
      </c>
      <c r="FU237">
        <v>6.2621828443606323E-2</v>
      </c>
      <c r="FV237">
        <v>0</v>
      </c>
      <c r="FW237">
        <v>0</v>
      </c>
      <c r="FX237">
        <v>3</v>
      </c>
      <c r="FY237" t="s">
        <v>425</v>
      </c>
      <c r="FZ237">
        <v>3.36856</v>
      </c>
      <c r="GA237">
        <v>2.89378</v>
      </c>
      <c r="GB237">
        <v>0.22825300000000001</v>
      </c>
      <c r="GC237">
        <v>0.23380500000000001</v>
      </c>
      <c r="GD237">
        <v>0.145181</v>
      </c>
      <c r="GE237">
        <v>0.144811</v>
      </c>
      <c r="GF237">
        <v>26562.9</v>
      </c>
      <c r="GG237">
        <v>22960.6</v>
      </c>
      <c r="GH237">
        <v>30785.8</v>
      </c>
      <c r="GI237">
        <v>27951.9</v>
      </c>
      <c r="GJ237">
        <v>34694.6</v>
      </c>
      <c r="GK237">
        <v>33754.699999999997</v>
      </c>
      <c r="GL237">
        <v>40151.199999999997</v>
      </c>
      <c r="GM237">
        <v>38989.9</v>
      </c>
      <c r="GN237">
        <v>2.3162799999999999</v>
      </c>
      <c r="GO237">
        <v>1.53013</v>
      </c>
      <c r="GP237">
        <v>0</v>
      </c>
      <c r="GQ237">
        <v>3.5878300000000002E-2</v>
      </c>
      <c r="GR237">
        <v>999.9</v>
      </c>
      <c r="GS237">
        <v>33.4238</v>
      </c>
      <c r="GT237">
        <v>46.2</v>
      </c>
      <c r="GU237">
        <v>44.1</v>
      </c>
      <c r="GV237">
        <v>41.990400000000001</v>
      </c>
      <c r="GW237">
        <v>50.753700000000002</v>
      </c>
      <c r="GX237">
        <v>42.159500000000001</v>
      </c>
      <c r="GY237">
        <v>1</v>
      </c>
      <c r="GZ237">
        <v>0.72336400000000001</v>
      </c>
      <c r="HA237">
        <v>1.8307500000000001</v>
      </c>
      <c r="HB237">
        <v>20.196000000000002</v>
      </c>
      <c r="HC237">
        <v>5.2137000000000002</v>
      </c>
      <c r="HD237">
        <v>11.974</v>
      </c>
      <c r="HE237">
        <v>4.9889000000000001</v>
      </c>
      <c r="HF237">
        <v>3.29243</v>
      </c>
      <c r="HG237">
        <v>7085</v>
      </c>
      <c r="HH237">
        <v>9999</v>
      </c>
      <c r="HI237">
        <v>9999</v>
      </c>
      <c r="HJ237">
        <v>659.4</v>
      </c>
      <c r="HK237">
        <v>4.97133</v>
      </c>
      <c r="HL237">
        <v>1.8748499999999999</v>
      </c>
      <c r="HM237">
        <v>1.8711500000000001</v>
      </c>
      <c r="HN237">
        <v>1.8708800000000001</v>
      </c>
      <c r="HO237">
        <v>1.87531</v>
      </c>
      <c r="HP237">
        <v>1.87209</v>
      </c>
      <c r="HQ237">
        <v>1.8675200000000001</v>
      </c>
      <c r="HR237">
        <v>1.8785099999999999</v>
      </c>
      <c r="HS237">
        <v>0</v>
      </c>
      <c r="HT237">
        <v>0</v>
      </c>
      <c r="HU237">
        <v>0</v>
      </c>
      <c r="HV237">
        <v>0</v>
      </c>
      <c r="HW237" t="s">
        <v>418</v>
      </c>
      <c r="HX237" t="s">
        <v>419</v>
      </c>
      <c r="HY237" t="s">
        <v>420</v>
      </c>
      <c r="HZ237" t="s">
        <v>420</v>
      </c>
      <c r="IA237" t="s">
        <v>420</v>
      </c>
      <c r="IB237" t="s">
        <v>420</v>
      </c>
      <c r="IC237">
        <v>0</v>
      </c>
      <c r="ID237">
        <v>100</v>
      </c>
      <c r="IE237">
        <v>100</v>
      </c>
      <c r="IF237">
        <v>-1.17</v>
      </c>
      <c r="IG237">
        <v>0.44719999999999999</v>
      </c>
      <c r="IH237">
        <v>-1.172199999999918</v>
      </c>
      <c r="II237">
        <v>0</v>
      </c>
      <c r="IJ237">
        <v>0</v>
      </c>
      <c r="IK237">
        <v>0</v>
      </c>
      <c r="IL237">
        <v>0.44723499999999922</v>
      </c>
      <c r="IM237">
        <v>0</v>
      </c>
      <c r="IN237">
        <v>0</v>
      </c>
      <c r="IO237">
        <v>0</v>
      </c>
      <c r="IP237">
        <v>-1</v>
      </c>
      <c r="IQ237">
        <v>-1</v>
      </c>
      <c r="IR237">
        <v>-1</v>
      </c>
      <c r="IS237">
        <v>-1</v>
      </c>
      <c r="IT237">
        <v>194.5</v>
      </c>
      <c r="IU237">
        <v>194.5</v>
      </c>
      <c r="IV237">
        <v>2.97607</v>
      </c>
      <c r="IW237">
        <v>2.5512700000000001</v>
      </c>
      <c r="IX237">
        <v>1.49902</v>
      </c>
      <c r="IY237">
        <v>2.2778299999999998</v>
      </c>
      <c r="IZ237">
        <v>1.69678</v>
      </c>
      <c r="JA237">
        <v>2.4108900000000002</v>
      </c>
      <c r="JB237">
        <v>46.269100000000002</v>
      </c>
      <c r="JC237">
        <v>13.7468</v>
      </c>
      <c r="JD237">
        <v>18</v>
      </c>
      <c r="JE237">
        <v>709.99699999999996</v>
      </c>
      <c r="JF237">
        <v>271.12799999999999</v>
      </c>
      <c r="JG237">
        <v>30.001200000000001</v>
      </c>
      <c r="JH237">
        <v>36.561999999999998</v>
      </c>
      <c r="JI237">
        <v>30.000599999999999</v>
      </c>
      <c r="JJ237">
        <v>36.291499999999999</v>
      </c>
      <c r="JK237">
        <v>36.297600000000003</v>
      </c>
      <c r="JL237">
        <v>59.606400000000001</v>
      </c>
      <c r="JM237">
        <v>20.035599999999999</v>
      </c>
      <c r="JN237">
        <v>1.60747</v>
      </c>
      <c r="JO237">
        <v>30</v>
      </c>
      <c r="JP237">
        <v>1484.57</v>
      </c>
      <c r="JQ237">
        <v>34.632800000000003</v>
      </c>
      <c r="JR237">
        <v>98.137600000000006</v>
      </c>
      <c r="JS237">
        <v>98.164000000000001</v>
      </c>
    </row>
    <row r="238" spans="1:279" x14ac:dyDescent="0.2">
      <c r="A238">
        <v>223</v>
      </c>
      <c r="B238">
        <v>1657206349.5999999</v>
      </c>
      <c r="C238">
        <v>886.5</v>
      </c>
      <c r="D238" t="s">
        <v>865</v>
      </c>
      <c r="E238" t="s">
        <v>866</v>
      </c>
      <c r="F238">
        <v>4</v>
      </c>
      <c r="G238">
        <v>1657206347.2874999</v>
      </c>
      <c r="H238">
        <f t="shared" si="150"/>
        <v>1.3510899498758724E-3</v>
      </c>
      <c r="I238">
        <f t="shared" si="151"/>
        <v>1.3510899498758724</v>
      </c>
      <c r="J238">
        <f t="shared" si="152"/>
        <v>20.258311371579435</v>
      </c>
      <c r="K238">
        <f t="shared" si="153"/>
        <v>1446.9475</v>
      </c>
      <c r="L238">
        <f t="shared" si="154"/>
        <v>985.29006098466471</v>
      </c>
      <c r="M238">
        <f t="shared" si="155"/>
        <v>99.829847297387971</v>
      </c>
      <c r="N238">
        <f t="shared" si="156"/>
        <v>146.6051000534608</v>
      </c>
      <c r="O238">
        <f t="shared" si="157"/>
        <v>7.690716591043989E-2</v>
      </c>
      <c r="P238">
        <f t="shared" si="158"/>
        <v>2.7688063363210871</v>
      </c>
      <c r="Q238">
        <f t="shared" si="159"/>
        <v>7.5739829258999913E-2</v>
      </c>
      <c r="R238">
        <f t="shared" si="160"/>
        <v>4.7440797835882828E-2</v>
      </c>
      <c r="S238">
        <f t="shared" si="161"/>
        <v>194.42498361245282</v>
      </c>
      <c r="T238">
        <f t="shared" si="162"/>
        <v>34.877916111608336</v>
      </c>
      <c r="U238">
        <f t="shared" si="163"/>
        <v>34.015962500000001</v>
      </c>
      <c r="V238">
        <f t="shared" si="164"/>
        <v>5.3477692743599619</v>
      </c>
      <c r="W238">
        <f t="shared" si="165"/>
        <v>67.591613608779966</v>
      </c>
      <c r="X238">
        <f t="shared" si="166"/>
        <v>3.6203502779715571</v>
      </c>
      <c r="Y238">
        <f t="shared" si="167"/>
        <v>5.3562122350357431</v>
      </c>
      <c r="Z238">
        <f t="shared" si="168"/>
        <v>1.7274189963884048</v>
      </c>
      <c r="AA238">
        <f t="shared" si="169"/>
        <v>-59.583066789525972</v>
      </c>
      <c r="AB238">
        <f t="shared" si="170"/>
        <v>4.222528509277625</v>
      </c>
      <c r="AC238">
        <f t="shared" si="171"/>
        <v>0.35280449337759828</v>
      </c>
      <c r="AD238">
        <f t="shared" si="172"/>
        <v>139.41724982558205</v>
      </c>
      <c r="AE238">
        <f t="shared" si="173"/>
        <v>29.718303440762028</v>
      </c>
      <c r="AF238">
        <f t="shared" si="174"/>
        <v>1.2748772852119254</v>
      </c>
      <c r="AG238">
        <f t="shared" si="175"/>
        <v>20.258311371579435</v>
      </c>
      <c r="AH238">
        <v>1530.144877832151</v>
      </c>
      <c r="AI238">
        <v>1503.749636363636</v>
      </c>
      <c r="AJ238">
        <v>1.7554783808198711</v>
      </c>
      <c r="AK238">
        <v>65.771731375418483</v>
      </c>
      <c r="AL238">
        <f t="shared" si="176"/>
        <v>1.3510899498758724</v>
      </c>
      <c r="AM238">
        <v>34.59389680041042</v>
      </c>
      <c r="AN238">
        <v>35.745620979020977</v>
      </c>
      <c r="AO238">
        <v>9.3502843302409669E-3</v>
      </c>
      <c r="AP238">
        <v>88.071452504573628</v>
      </c>
      <c r="AQ238">
        <v>1</v>
      </c>
      <c r="AR238">
        <v>0</v>
      </c>
      <c r="AS238">
        <f t="shared" si="177"/>
        <v>1</v>
      </c>
      <c r="AT238">
        <f t="shared" si="178"/>
        <v>0</v>
      </c>
      <c r="AU238">
        <f t="shared" si="179"/>
        <v>47208.536740333548</v>
      </c>
      <c r="AV238" t="s">
        <v>413</v>
      </c>
      <c r="AW238" t="s">
        <v>413</v>
      </c>
      <c r="AX238">
        <v>0</v>
      </c>
      <c r="AY238">
        <v>0</v>
      </c>
      <c r="AZ238" t="e">
        <f t="shared" si="180"/>
        <v>#DIV/0!</v>
      </c>
      <c r="BA238">
        <v>0</v>
      </c>
      <c r="BB238" t="s">
        <v>413</v>
      </c>
      <c r="BC238" t="s">
        <v>413</v>
      </c>
      <c r="BD238">
        <v>0</v>
      </c>
      <c r="BE238">
        <v>0</v>
      </c>
      <c r="BF238" t="e">
        <f t="shared" si="181"/>
        <v>#DIV/0!</v>
      </c>
      <c r="BG238">
        <v>0.5</v>
      </c>
      <c r="BH238">
        <f t="shared" si="182"/>
        <v>1009.4975997991983</v>
      </c>
      <c r="BI238">
        <f t="shared" si="183"/>
        <v>20.258311371579435</v>
      </c>
      <c r="BJ238" t="e">
        <f t="shared" si="184"/>
        <v>#DIV/0!</v>
      </c>
      <c r="BK238">
        <f t="shared" si="185"/>
        <v>2.0067716233905922E-2</v>
      </c>
      <c r="BL238" t="e">
        <f t="shared" si="186"/>
        <v>#DIV/0!</v>
      </c>
      <c r="BM238" t="e">
        <f t="shared" si="187"/>
        <v>#DIV/0!</v>
      </c>
      <c r="BN238" t="s">
        <v>413</v>
      </c>
      <c r="BO238">
        <v>0</v>
      </c>
      <c r="BP238" t="e">
        <f t="shared" si="188"/>
        <v>#DIV/0!</v>
      </c>
      <c r="BQ238" t="e">
        <f t="shared" si="189"/>
        <v>#DIV/0!</v>
      </c>
      <c r="BR238" t="e">
        <f t="shared" si="190"/>
        <v>#DIV/0!</v>
      </c>
      <c r="BS238" t="e">
        <f t="shared" si="191"/>
        <v>#DIV/0!</v>
      </c>
      <c r="BT238" t="e">
        <f t="shared" si="192"/>
        <v>#DIV/0!</v>
      </c>
      <c r="BU238" t="e">
        <f t="shared" si="193"/>
        <v>#DIV/0!</v>
      </c>
      <c r="BV238" t="e">
        <f t="shared" si="194"/>
        <v>#DIV/0!</v>
      </c>
      <c r="BW238" t="e">
        <f t="shared" si="195"/>
        <v>#DIV/0!</v>
      </c>
      <c r="BX238" t="s">
        <v>413</v>
      </c>
      <c r="BY238" t="s">
        <v>413</v>
      </c>
      <c r="BZ238" t="s">
        <v>413</v>
      </c>
      <c r="CA238" t="s">
        <v>413</v>
      </c>
      <c r="CB238" t="s">
        <v>413</v>
      </c>
      <c r="CC238" t="s">
        <v>413</v>
      </c>
      <c r="CD238" t="s">
        <v>413</v>
      </c>
      <c r="CE238" t="s">
        <v>413</v>
      </c>
      <c r="CF238">
        <v>251</v>
      </c>
      <c r="CG238">
        <v>1000</v>
      </c>
      <c r="CH238" t="s">
        <v>414</v>
      </c>
      <c r="CI238">
        <v>8.5</v>
      </c>
      <c r="CJ238">
        <v>1.992</v>
      </c>
      <c r="CK238">
        <v>33.67</v>
      </c>
      <c r="CL238">
        <v>2.6106759999999999E-5</v>
      </c>
      <c r="CM238">
        <v>3.7014436000000001E-4</v>
      </c>
      <c r="CN238">
        <v>1.8797999360000001E-2</v>
      </c>
      <c r="CO238">
        <v>1.9799999999999999E-4</v>
      </c>
      <c r="CP238">
        <f t="shared" si="196"/>
        <v>1199.99</v>
      </c>
      <c r="CQ238">
        <f t="shared" si="197"/>
        <v>1009.4975997991983</v>
      </c>
      <c r="CR238">
        <f t="shared" si="198"/>
        <v>0.84125501029108429</v>
      </c>
      <c r="CS238">
        <f t="shared" si="199"/>
        <v>0.16202216986179285</v>
      </c>
      <c r="CT238">
        <v>6</v>
      </c>
      <c r="CU238">
        <v>0.5</v>
      </c>
      <c r="CV238" t="s">
        <v>415</v>
      </c>
      <c r="CW238">
        <v>2</v>
      </c>
      <c r="CX238" t="b">
        <v>1</v>
      </c>
      <c r="CY238">
        <v>1657206347.2874999</v>
      </c>
      <c r="CZ238">
        <v>1446.9475</v>
      </c>
      <c r="DA238">
        <v>1476.0662500000001</v>
      </c>
      <c r="DB238">
        <v>35.731750000000012</v>
      </c>
      <c r="DC238">
        <v>34.597625000000001</v>
      </c>
      <c r="DD238">
        <v>1448.1187500000001</v>
      </c>
      <c r="DE238">
        <v>35.284537499999999</v>
      </c>
      <c r="DF238">
        <v>650.36412500000006</v>
      </c>
      <c r="DG238">
        <v>101.22024999999999</v>
      </c>
      <c r="DH238">
        <v>0.10001217499999999</v>
      </c>
      <c r="DI238">
        <v>34.044250000000012</v>
      </c>
      <c r="DJ238">
        <v>999.9</v>
      </c>
      <c r="DK238">
        <v>34.015962500000001</v>
      </c>
      <c r="DL238">
        <v>0</v>
      </c>
      <c r="DM238">
        <v>0</v>
      </c>
      <c r="DN238">
        <v>9000.7837500000005</v>
      </c>
      <c r="DO238">
        <v>0</v>
      </c>
      <c r="DP238">
        <v>2317.7337499999999</v>
      </c>
      <c r="DQ238">
        <v>-29.117312500000001</v>
      </c>
      <c r="DR238">
        <v>1500.5662500000001</v>
      </c>
      <c r="DS238">
        <v>1528.9649999999999</v>
      </c>
      <c r="DT238">
        <v>1.1341325</v>
      </c>
      <c r="DU238">
        <v>1476.0662500000001</v>
      </c>
      <c r="DV238">
        <v>34.597625000000001</v>
      </c>
      <c r="DW238">
        <v>3.6167750000000001</v>
      </c>
      <c r="DX238">
        <v>3.5019775000000002</v>
      </c>
      <c r="DY238">
        <v>27.178125000000001</v>
      </c>
      <c r="DZ238">
        <v>26.629337499999998</v>
      </c>
      <c r="EA238">
        <v>1199.99</v>
      </c>
      <c r="EB238">
        <v>0.95799374999999998</v>
      </c>
      <c r="EC238">
        <v>4.2006500000000002E-2</v>
      </c>
      <c r="ED238">
        <v>0</v>
      </c>
      <c r="EE238">
        <v>554.63262499999996</v>
      </c>
      <c r="EF238">
        <v>5.0001600000000002</v>
      </c>
      <c r="EG238">
        <v>8712.6862499999988</v>
      </c>
      <c r="EH238">
        <v>9515.0724999999984</v>
      </c>
      <c r="EI238">
        <v>47.843499999999999</v>
      </c>
      <c r="EJ238">
        <v>50.671499999999988</v>
      </c>
      <c r="EK238">
        <v>49.117125000000001</v>
      </c>
      <c r="EL238">
        <v>49.163749999999993</v>
      </c>
      <c r="EM238">
        <v>49.601374999999997</v>
      </c>
      <c r="EN238">
        <v>1144.79</v>
      </c>
      <c r="EO238">
        <v>50.2</v>
      </c>
      <c r="EP238">
        <v>0</v>
      </c>
      <c r="EQ238">
        <v>610930.5</v>
      </c>
      <c r="ER238">
        <v>0</v>
      </c>
      <c r="ES238">
        <v>554.69644000000005</v>
      </c>
      <c r="ET238">
        <v>0.93969231186673818</v>
      </c>
      <c r="EU238">
        <v>484.54384595369947</v>
      </c>
      <c r="EV238">
        <v>8672.0987999999998</v>
      </c>
      <c r="EW238">
        <v>15</v>
      </c>
      <c r="EX238">
        <v>1657194677</v>
      </c>
      <c r="EY238" t="s">
        <v>416</v>
      </c>
      <c r="EZ238">
        <v>1657194677</v>
      </c>
      <c r="FA238">
        <v>1657194677</v>
      </c>
      <c r="FB238">
        <v>4</v>
      </c>
      <c r="FC238">
        <v>-0.154</v>
      </c>
      <c r="FD238">
        <v>6.0000000000000001E-3</v>
      </c>
      <c r="FE238">
        <v>-1.1719999999999999</v>
      </c>
      <c r="FF238">
        <v>0.44700000000000001</v>
      </c>
      <c r="FG238">
        <v>415</v>
      </c>
      <c r="FH238">
        <v>30</v>
      </c>
      <c r="FI238">
        <v>0.27</v>
      </c>
      <c r="FJ238">
        <v>0.12</v>
      </c>
      <c r="FK238">
        <v>-29.076789999999999</v>
      </c>
      <c r="FL238">
        <v>-0.45305515947465991</v>
      </c>
      <c r="FM238">
        <v>7.4977129179503624E-2</v>
      </c>
      <c r="FN238">
        <v>1</v>
      </c>
      <c r="FO238">
        <v>554.60367647058831</v>
      </c>
      <c r="FP238">
        <v>1.0909854831158139</v>
      </c>
      <c r="FQ238">
        <v>0.22225008708900881</v>
      </c>
      <c r="FR238">
        <v>0</v>
      </c>
      <c r="FS238">
        <v>1.1126072499999999</v>
      </c>
      <c r="FT238">
        <v>-0.1592133208255157</v>
      </c>
      <c r="FU238">
        <v>4.4495300593854849E-2</v>
      </c>
      <c r="FV238">
        <v>0</v>
      </c>
      <c r="FW238">
        <v>1</v>
      </c>
      <c r="FX238">
        <v>3</v>
      </c>
      <c r="FY238" t="s">
        <v>417</v>
      </c>
      <c r="FZ238">
        <v>3.3685</v>
      </c>
      <c r="GA238">
        <v>2.8937200000000001</v>
      </c>
      <c r="GB238">
        <v>0.228903</v>
      </c>
      <c r="GC238">
        <v>0.23444200000000001</v>
      </c>
      <c r="GD238">
        <v>0.14526500000000001</v>
      </c>
      <c r="GE238">
        <v>0.14483699999999999</v>
      </c>
      <c r="GF238">
        <v>26539.7</v>
      </c>
      <c r="GG238">
        <v>22941.5</v>
      </c>
      <c r="GH238">
        <v>30785</v>
      </c>
      <c r="GI238">
        <v>27952</v>
      </c>
      <c r="GJ238">
        <v>34690.400000000001</v>
      </c>
      <c r="GK238">
        <v>33753.800000000003</v>
      </c>
      <c r="GL238">
        <v>40150.199999999997</v>
      </c>
      <c r="GM238">
        <v>38990.1</v>
      </c>
      <c r="GN238">
        <v>2.3161700000000001</v>
      </c>
      <c r="GO238">
        <v>1.53007</v>
      </c>
      <c r="GP238">
        <v>0</v>
      </c>
      <c r="GQ238">
        <v>3.5107100000000002E-2</v>
      </c>
      <c r="GR238">
        <v>999.9</v>
      </c>
      <c r="GS238">
        <v>33.456800000000001</v>
      </c>
      <c r="GT238">
        <v>46.2</v>
      </c>
      <c r="GU238">
        <v>44.1</v>
      </c>
      <c r="GV238">
        <v>41.989100000000001</v>
      </c>
      <c r="GW238">
        <v>50.753700000000002</v>
      </c>
      <c r="GX238">
        <v>42.243600000000001</v>
      </c>
      <c r="GY238">
        <v>1</v>
      </c>
      <c r="GZ238">
        <v>0.72387999999999997</v>
      </c>
      <c r="HA238">
        <v>1.83548</v>
      </c>
      <c r="HB238">
        <v>20.195799999999998</v>
      </c>
      <c r="HC238">
        <v>5.2141500000000001</v>
      </c>
      <c r="HD238">
        <v>11.974</v>
      </c>
      <c r="HE238">
        <v>4.9888500000000002</v>
      </c>
      <c r="HF238">
        <v>3.29243</v>
      </c>
      <c r="HG238">
        <v>7085.2</v>
      </c>
      <c r="HH238">
        <v>9999</v>
      </c>
      <c r="HI238">
        <v>9999</v>
      </c>
      <c r="HJ238">
        <v>659.4</v>
      </c>
      <c r="HK238">
        <v>4.97133</v>
      </c>
      <c r="HL238">
        <v>1.8748499999999999</v>
      </c>
      <c r="HM238">
        <v>1.87117</v>
      </c>
      <c r="HN238">
        <v>1.8708800000000001</v>
      </c>
      <c r="HO238">
        <v>1.87531</v>
      </c>
      <c r="HP238">
        <v>1.8721000000000001</v>
      </c>
      <c r="HQ238">
        <v>1.8675200000000001</v>
      </c>
      <c r="HR238">
        <v>1.8785099999999999</v>
      </c>
      <c r="HS238">
        <v>0</v>
      </c>
      <c r="HT238">
        <v>0</v>
      </c>
      <c r="HU238">
        <v>0</v>
      </c>
      <c r="HV238">
        <v>0</v>
      </c>
      <c r="HW238" t="s">
        <v>418</v>
      </c>
      <c r="HX238" t="s">
        <v>419</v>
      </c>
      <c r="HY238" t="s">
        <v>420</v>
      </c>
      <c r="HZ238" t="s">
        <v>420</v>
      </c>
      <c r="IA238" t="s">
        <v>420</v>
      </c>
      <c r="IB238" t="s">
        <v>420</v>
      </c>
      <c r="IC238">
        <v>0</v>
      </c>
      <c r="ID238">
        <v>100</v>
      </c>
      <c r="IE238">
        <v>100</v>
      </c>
      <c r="IF238">
        <v>-1.17</v>
      </c>
      <c r="IG238">
        <v>0.44719999999999999</v>
      </c>
      <c r="IH238">
        <v>-1.172199999999918</v>
      </c>
      <c r="II238">
        <v>0</v>
      </c>
      <c r="IJ238">
        <v>0</v>
      </c>
      <c r="IK238">
        <v>0</v>
      </c>
      <c r="IL238">
        <v>0.44723499999999922</v>
      </c>
      <c r="IM238">
        <v>0</v>
      </c>
      <c r="IN238">
        <v>0</v>
      </c>
      <c r="IO238">
        <v>0</v>
      </c>
      <c r="IP238">
        <v>-1</v>
      </c>
      <c r="IQ238">
        <v>-1</v>
      </c>
      <c r="IR238">
        <v>-1</v>
      </c>
      <c r="IS238">
        <v>-1</v>
      </c>
      <c r="IT238">
        <v>194.5</v>
      </c>
      <c r="IU238">
        <v>194.5</v>
      </c>
      <c r="IV238">
        <v>2.98584</v>
      </c>
      <c r="IW238">
        <v>2.5512700000000001</v>
      </c>
      <c r="IX238">
        <v>1.49902</v>
      </c>
      <c r="IY238">
        <v>2.2778299999999998</v>
      </c>
      <c r="IZ238">
        <v>1.69678</v>
      </c>
      <c r="JA238">
        <v>2.4084500000000002</v>
      </c>
      <c r="JB238">
        <v>46.298200000000001</v>
      </c>
      <c r="JC238">
        <v>13.738</v>
      </c>
      <c r="JD238">
        <v>18</v>
      </c>
      <c r="JE238">
        <v>709.96600000000001</v>
      </c>
      <c r="JF238">
        <v>271.12700000000001</v>
      </c>
      <c r="JG238">
        <v>30.001300000000001</v>
      </c>
      <c r="JH238">
        <v>36.567900000000002</v>
      </c>
      <c r="JI238">
        <v>30.000699999999998</v>
      </c>
      <c r="JJ238">
        <v>36.296300000000002</v>
      </c>
      <c r="JK238">
        <v>36.302999999999997</v>
      </c>
      <c r="JL238">
        <v>59.824599999999997</v>
      </c>
      <c r="JM238">
        <v>20.035599999999999</v>
      </c>
      <c r="JN238">
        <v>1.60747</v>
      </c>
      <c r="JO238">
        <v>30</v>
      </c>
      <c r="JP238">
        <v>1491.25</v>
      </c>
      <c r="JQ238">
        <v>34.6218</v>
      </c>
      <c r="JR238">
        <v>98.135099999999994</v>
      </c>
      <c r="JS238">
        <v>98.164500000000004</v>
      </c>
    </row>
    <row r="239" spans="1:279" x14ac:dyDescent="0.2">
      <c r="A239">
        <v>224</v>
      </c>
      <c r="B239">
        <v>1657206353.5999999</v>
      </c>
      <c r="C239">
        <v>890.5</v>
      </c>
      <c r="D239" t="s">
        <v>867</v>
      </c>
      <c r="E239" t="s">
        <v>868</v>
      </c>
      <c r="F239">
        <v>4</v>
      </c>
      <c r="G239">
        <v>1657206351.5999999</v>
      </c>
      <c r="H239">
        <f t="shared" si="150"/>
        <v>1.3488848351230248E-3</v>
      </c>
      <c r="I239">
        <f t="shared" si="151"/>
        <v>1.3488848351230249</v>
      </c>
      <c r="J239">
        <f t="shared" si="152"/>
        <v>20.585933478557571</v>
      </c>
      <c r="K239">
        <f t="shared" si="153"/>
        <v>1454.1385714285709</v>
      </c>
      <c r="L239">
        <f t="shared" si="154"/>
        <v>984.266343588479</v>
      </c>
      <c r="M239">
        <f t="shared" si="155"/>
        <v>99.725919251498638</v>
      </c>
      <c r="N239">
        <f t="shared" si="156"/>
        <v>147.3333988299066</v>
      </c>
      <c r="O239">
        <f t="shared" si="157"/>
        <v>7.6693837866928724E-2</v>
      </c>
      <c r="P239">
        <f t="shared" si="158"/>
        <v>2.7727783412139573</v>
      </c>
      <c r="Q239">
        <f t="shared" si="159"/>
        <v>7.5534551453267235E-2</v>
      </c>
      <c r="R239">
        <f t="shared" si="160"/>
        <v>4.7311792158103612E-2</v>
      </c>
      <c r="S239">
        <f t="shared" si="161"/>
        <v>194.42597832672931</v>
      </c>
      <c r="T239">
        <f t="shared" si="162"/>
        <v>34.894245592021385</v>
      </c>
      <c r="U239">
        <f t="shared" si="163"/>
        <v>34.031414285714277</v>
      </c>
      <c r="V239">
        <f t="shared" si="164"/>
        <v>5.3523797282708392</v>
      </c>
      <c r="W239">
        <f t="shared" si="165"/>
        <v>67.580659454971638</v>
      </c>
      <c r="X239">
        <f t="shared" si="166"/>
        <v>3.6231631617192726</v>
      </c>
      <c r="Y239">
        <f t="shared" si="167"/>
        <v>5.3612426853179089</v>
      </c>
      <c r="Z239">
        <f t="shared" si="168"/>
        <v>1.7292165665515666</v>
      </c>
      <c r="AA239">
        <f t="shared" si="169"/>
        <v>-59.485821228925396</v>
      </c>
      <c r="AB239">
        <f t="shared" si="170"/>
        <v>4.4354639408546817</v>
      </c>
      <c r="AC239">
        <f t="shared" si="171"/>
        <v>0.37012336476808122</v>
      </c>
      <c r="AD239">
        <f t="shared" si="172"/>
        <v>139.74574440342667</v>
      </c>
      <c r="AE239">
        <f t="shared" si="173"/>
        <v>29.641656308182693</v>
      </c>
      <c r="AF239">
        <f t="shared" si="174"/>
        <v>1.2942878398035436</v>
      </c>
      <c r="AG239">
        <f t="shared" si="175"/>
        <v>20.585933478557571</v>
      </c>
      <c r="AH239">
        <v>1537.0378928148971</v>
      </c>
      <c r="AI239">
        <v>1510.5988484848481</v>
      </c>
      <c r="AJ239">
        <v>1.6879317382467169</v>
      </c>
      <c r="AK239">
        <v>65.771731375418483</v>
      </c>
      <c r="AL239">
        <f t="shared" si="176"/>
        <v>1.3488848351230249</v>
      </c>
      <c r="AM239">
        <v>34.604114193928872</v>
      </c>
      <c r="AN239">
        <v>35.766567132867131</v>
      </c>
      <c r="AO239">
        <v>6.9942587619722168E-3</v>
      </c>
      <c r="AP239">
        <v>88.071452504573628</v>
      </c>
      <c r="AQ239">
        <v>1</v>
      </c>
      <c r="AR239">
        <v>0</v>
      </c>
      <c r="AS239">
        <f t="shared" si="177"/>
        <v>1</v>
      </c>
      <c r="AT239">
        <f t="shared" si="178"/>
        <v>0</v>
      </c>
      <c r="AU239">
        <f t="shared" si="179"/>
        <v>47314.93017083648</v>
      </c>
      <c r="AV239" t="s">
        <v>413</v>
      </c>
      <c r="AW239" t="s">
        <v>413</v>
      </c>
      <c r="AX239">
        <v>0</v>
      </c>
      <c r="AY239">
        <v>0</v>
      </c>
      <c r="AZ239" t="e">
        <f t="shared" si="180"/>
        <v>#DIV/0!</v>
      </c>
      <c r="BA239">
        <v>0</v>
      </c>
      <c r="BB239" t="s">
        <v>413</v>
      </c>
      <c r="BC239" t="s">
        <v>413</v>
      </c>
      <c r="BD239">
        <v>0</v>
      </c>
      <c r="BE239">
        <v>0</v>
      </c>
      <c r="BF239" t="e">
        <f t="shared" si="181"/>
        <v>#DIV/0!</v>
      </c>
      <c r="BG239">
        <v>0.5</v>
      </c>
      <c r="BH239">
        <f t="shared" si="182"/>
        <v>1009.5024426563363</v>
      </c>
      <c r="BI239">
        <f t="shared" si="183"/>
        <v>20.585933478557571</v>
      </c>
      <c r="BJ239" t="e">
        <f t="shared" si="184"/>
        <v>#DIV/0!</v>
      </c>
      <c r="BK239">
        <f t="shared" si="185"/>
        <v>2.0392158164956136E-2</v>
      </c>
      <c r="BL239" t="e">
        <f t="shared" si="186"/>
        <v>#DIV/0!</v>
      </c>
      <c r="BM239" t="e">
        <f t="shared" si="187"/>
        <v>#DIV/0!</v>
      </c>
      <c r="BN239" t="s">
        <v>413</v>
      </c>
      <c r="BO239">
        <v>0</v>
      </c>
      <c r="BP239" t="e">
        <f t="shared" si="188"/>
        <v>#DIV/0!</v>
      </c>
      <c r="BQ239" t="e">
        <f t="shared" si="189"/>
        <v>#DIV/0!</v>
      </c>
      <c r="BR239" t="e">
        <f t="shared" si="190"/>
        <v>#DIV/0!</v>
      </c>
      <c r="BS239" t="e">
        <f t="shared" si="191"/>
        <v>#DIV/0!</v>
      </c>
      <c r="BT239" t="e">
        <f t="shared" si="192"/>
        <v>#DIV/0!</v>
      </c>
      <c r="BU239" t="e">
        <f t="shared" si="193"/>
        <v>#DIV/0!</v>
      </c>
      <c r="BV239" t="e">
        <f t="shared" si="194"/>
        <v>#DIV/0!</v>
      </c>
      <c r="BW239" t="e">
        <f t="shared" si="195"/>
        <v>#DIV/0!</v>
      </c>
      <c r="BX239" t="s">
        <v>413</v>
      </c>
      <c r="BY239" t="s">
        <v>413</v>
      </c>
      <c r="BZ239" t="s">
        <v>413</v>
      </c>
      <c r="CA239" t="s">
        <v>413</v>
      </c>
      <c r="CB239" t="s">
        <v>413</v>
      </c>
      <c r="CC239" t="s">
        <v>413</v>
      </c>
      <c r="CD239" t="s">
        <v>413</v>
      </c>
      <c r="CE239" t="s">
        <v>413</v>
      </c>
      <c r="CF239">
        <v>251</v>
      </c>
      <c r="CG239">
        <v>1000</v>
      </c>
      <c r="CH239" t="s">
        <v>414</v>
      </c>
      <c r="CI239">
        <v>8.5</v>
      </c>
      <c r="CJ239">
        <v>1.992</v>
      </c>
      <c r="CK239">
        <v>33.67</v>
      </c>
      <c r="CL239">
        <v>2.6106759999999999E-5</v>
      </c>
      <c r="CM239">
        <v>3.7014436000000001E-4</v>
      </c>
      <c r="CN239">
        <v>1.8797999360000001E-2</v>
      </c>
      <c r="CO239">
        <v>1.9799999999999999E-4</v>
      </c>
      <c r="CP239">
        <f t="shared" si="196"/>
        <v>1199.995714285714</v>
      </c>
      <c r="CQ239">
        <f t="shared" si="197"/>
        <v>1009.5024426563363</v>
      </c>
      <c r="CR239">
        <f t="shared" si="198"/>
        <v>0.8412550400292329</v>
      </c>
      <c r="CS239">
        <f t="shared" si="199"/>
        <v>0.16202222725641943</v>
      </c>
      <c r="CT239">
        <v>6</v>
      </c>
      <c r="CU239">
        <v>0.5</v>
      </c>
      <c r="CV239" t="s">
        <v>415</v>
      </c>
      <c r="CW239">
        <v>2</v>
      </c>
      <c r="CX239" t="b">
        <v>1</v>
      </c>
      <c r="CY239">
        <v>1657206351.5999999</v>
      </c>
      <c r="CZ239">
        <v>1454.1385714285709</v>
      </c>
      <c r="DA239">
        <v>1483.222857142857</v>
      </c>
      <c r="DB239">
        <v>35.759585714285713</v>
      </c>
      <c r="DC239">
        <v>34.608157142857152</v>
      </c>
      <c r="DD239">
        <v>1455.3114285714289</v>
      </c>
      <c r="DE239">
        <v>35.312357142857152</v>
      </c>
      <c r="DF239">
        <v>650.32500000000005</v>
      </c>
      <c r="DG239">
        <v>101.2204285714286</v>
      </c>
      <c r="DH239">
        <v>9.9625599999999995E-2</v>
      </c>
      <c r="DI239">
        <v>34.06108571428571</v>
      </c>
      <c r="DJ239">
        <v>999.89999999999986</v>
      </c>
      <c r="DK239">
        <v>34.031414285714277</v>
      </c>
      <c r="DL239">
        <v>0</v>
      </c>
      <c r="DM239">
        <v>0</v>
      </c>
      <c r="DN239">
        <v>9021.8742857142861</v>
      </c>
      <c r="DO239">
        <v>0</v>
      </c>
      <c r="DP239">
        <v>2290.8957142857139</v>
      </c>
      <c r="DQ239">
        <v>-29.084714285714291</v>
      </c>
      <c r="DR239">
        <v>1508.0642857142859</v>
      </c>
      <c r="DS239">
        <v>1536.3942857142861</v>
      </c>
      <c r="DT239">
        <v>1.1514642857142861</v>
      </c>
      <c r="DU239">
        <v>1483.222857142857</v>
      </c>
      <c r="DV239">
        <v>34.608157142857152</v>
      </c>
      <c r="DW239">
        <v>3.619598571428571</v>
      </c>
      <c r="DX239">
        <v>3.5030485714285722</v>
      </c>
      <c r="DY239">
        <v>27.19142857142857</v>
      </c>
      <c r="DZ239">
        <v>26.634514285714289</v>
      </c>
      <c r="EA239">
        <v>1199.995714285714</v>
      </c>
      <c r="EB239">
        <v>0.9579925714285713</v>
      </c>
      <c r="EC239">
        <v>4.2007657142857147E-2</v>
      </c>
      <c r="ED239">
        <v>0</v>
      </c>
      <c r="EE239">
        <v>554.84857142857152</v>
      </c>
      <c r="EF239">
        <v>5.0001600000000002</v>
      </c>
      <c r="EG239">
        <v>8627.0242857142857</v>
      </c>
      <c r="EH239">
        <v>9515.1214285714286</v>
      </c>
      <c r="EI239">
        <v>47.811999999999998</v>
      </c>
      <c r="EJ239">
        <v>50.660428571428568</v>
      </c>
      <c r="EK239">
        <v>49.133857142857153</v>
      </c>
      <c r="EL239">
        <v>49.169285714285706</v>
      </c>
      <c r="EM239">
        <v>49.625</v>
      </c>
      <c r="EN239">
        <v>1144.7942857142859</v>
      </c>
      <c r="EO239">
        <v>50.201428571428572</v>
      </c>
      <c r="EP239">
        <v>0</v>
      </c>
      <c r="EQ239">
        <v>610934.70000004768</v>
      </c>
      <c r="ER239">
        <v>0</v>
      </c>
      <c r="ES239">
        <v>554.75780769230778</v>
      </c>
      <c r="ET239">
        <v>1.0993846173601911</v>
      </c>
      <c r="EU239">
        <v>-239.38530017395121</v>
      </c>
      <c r="EV239">
        <v>8669.7846153846149</v>
      </c>
      <c r="EW239">
        <v>15</v>
      </c>
      <c r="EX239">
        <v>1657194677</v>
      </c>
      <c r="EY239" t="s">
        <v>416</v>
      </c>
      <c r="EZ239">
        <v>1657194677</v>
      </c>
      <c r="FA239">
        <v>1657194677</v>
      </c>
      <c r="FB239">
        <v>4</v>
      </c>
      <c r="FC239">
        <v>-0.154</v>
      </c>
      <c r="FD239">
        <v>6.0000000000000001E-3</v>
      </c>
      <c r="FE239">
        <v>-1.1719999999999999</v>
      </c>
      <c r="FF239">
        <v>0.44700000000000001</v>
      </c>
      <c r="FG239">
        <v>415</v>
      </c>
      <c r="FH239">
        <v>30</v>
      </c>
      <c r="FI239">
        <v>0.27</v>
      </c>
      <c r="FJ239">
        <v>0.12</v>
      </c>
      <c r="FK239">
        <v>-29.081982926829269</v>
      </c>
      <c r="FL239">
        <v>-0.32809547038327308</v>
      </c>
      <c r="FM239">
        <v>6.2689400443926874E-2</v>
      </c>
      <c r="FN239">
        <v>1</v>
      </c>
      <c r="FO239">
        <v>554.70073529411764</v>
      </c>
      <c r="FP239">
        <v>0.93153552257429295</v>
      </c>
      <c r="FQ239">
        <v>0.24094596768271481</v>
      </c>
      <c r="FR239">
        <v>1</v>
      </c>
      <c r="FS239">
        <v>1.1069690243902439</v>
      </c>
      <c r="FT239">
        <v>0.25472236933797882</v>
      </c>
      <c r="FU239">
        <v>3.4253860512704168E-2</v>
      </c>
      <c r="FV239">
        <v>0</v>
      </c>
      <c r="FW239">
        <v>2</v>
      </c>
      <c r="FX239">
        <v>3</v>
      </c>
      <c r="FY239" t="s">
        <v>490</v>
      </c>
      <c r="FZ239">
        <v>3.3685700000000001</v>
      </c>
      <c r="GA239">
        <v>2.8936199999999999</v>
      </c>
      <c r="GB239">
        <v>0.229542</v>
      </c>
      <c r="GC239">
        <v>0.235072</v>
      </c>
      <c r="GD239">
        <v>0.14532500000000001</v>
      </c>
      <c r="GE239">
        <v>0.144897</v>
      </c>
      <c r="GF239">
        <v>26517.8</v>
      </c>
      <c r="GG239">
        <v>22923.1</v>
      </c>
      <c r="GH239">
        <v>30785.3</v>
      </c>
      <c r="GI239">
        <v>27952.799999999999</v>
      </c>
      <c r="GJ239">
        <v>34688.5</v>
      </c>
      <c r="GK239">
        <v>33752.699999999997</v>
      </c>
      <c r="GL239">
        <v>40150.800000000003</v>
      </c>
      <c r="GM239">
        <v>38991.5</v>
      </c>
      <c r="GN239">
        <v>2.31603</v>
      </c>
      <c r="GO239">
        <v>1.5303800000000001</v>
      </c>
      <c r="GP239">
        <v>0</v>
      </c>
      <c r="GQ239">
        <v>3.3743700000000001E-2</v>
      </c>
      <c r="GR239">
        <v>999.9</v>
      </c>
      <c r="GS239">
        <v>33.489800000000002</v>
      </c>
      <c r="GT239">
        <v>46.2</v>
      </c>
      <c r="GU239">
        <v>44.1</v>
      </c>
      <c r="GV239">
        <v>41.990299999999998</v>
      </c>
      <c r="GW239">
        <v>50.393700000000003</v>
      </c>
      <c r="GX239">
        <v>43.008800000000001</v>
      </c>
      <c r="GY239">
        <v>1</v>
      </c>
      <c r="GZ239">
        <v>0.72416400000000003</v>
      </c>
      <c r="HA239">
        <v>1.83924</v>
      </c>
      <c r="HB239">
        <v>20.195399999999999</v>
      </c>
      <c r="HC239">
        <v>5.2117500000000003</v>
      </c>
      <c r="HD239">
        <v>11.974</v>
      </c>
      <c r="HE239">
        <v>4.9880000000000004</v>
      </c>
      <c r="HF239">
        <v>3.29203</v>
      </c>
      <c r="HG239">
        <v>7085.2</v>
      </c>
      <c r="HH239">
        <v>9999</v>
      </c>
      <c r="HI239">
        <v>9999</v>
      </c>
      <c r="HJ239">
        <v>659.4</v>
      </c>
      <c r="HK239">
        <v>4.9713200000000004</v>
      </c>
      <c r="HL239">
        <v>1.87483</v>
      </c>
      <c r="HM239">
        <v>1.8711500000000001</v>
      </c>
      <c r="HN239">
        <v>1.8708800000000001</v>
      </c>
      <c r="HO239">
        <v>1.87531</v>
      </c>
      <c r="HP239">
        <v>1.8721000000000001</v>
      </c>
      <c r="HQ239">
        <v>1.8675200000000001</v>
      </c>
      <c r="HR239">
        <v>1.8785099999999999</v>
      </c>
      <c r="HS239">
        <v>0</v>
      </c>
      <c r="HT239">
        <v>0</v>
      </c>
      <c r="HU239">
        <v>0</v>
      </c>
      <c r="HV239">
        <v>0</v>
      </c>
      <c r="HW239" t="s">
        <v>418</v>
      </c>
      <c r="HX239" t="s">
        <v>419</v>
      </c>
      <c r="HY239" t="s">
        <v>420</v>
      </c>
      <c r="HZ239" t="s">
        <v>420</v>
      </c>
      <c r="IA239" t="s">
        <v>420</v>
      </c>
      <c r="IB239" t="s">
        <v>420</v>
      </c>
      <c r="IC239">
        <v>0</v>
      </c>
      <c r="ID239">
        <v>100</v>
      </c>
      <c r="IE239">
        <v>100</v>
      </c>
      <c r="IF239">
        <v>-1.17</v>
      </c>
      <c r="IG239">
        <v>0.44719999999999999</v>
      </c>
      <c r="IH239">
        <v>-1.172199999999918</v>
      </c>
      <c r="II239">
        <v>0</v>
      </c>
      <c r="IJ239">
        <v>0</v>
      </c>
      <c r="IK239">
        <v>0</v>
      </c>
      <c r="IL239">
        <v>0.44723499999999922</v>
      </c>
      <c r="IM239">
        <v>0</v>
      </c>
      <c r="IN239">
        <v>0</v>
      </c>
      <c r="IO239">
        <v>0</v>
      </c>
      <c r="IP239">
        <v>-1</v>
      </c>
      <c r="IQ239">
        <v>-1</v>
      </c>
      <c r="IR239">
        <v>-1</v>
      </c>
      <c r="IS239">
        <v>-1</v>
      </c>
      <c r="IT239">
        <v>194.6</v>
      </c>
      <c r="IU239">
        <v>194.6</v>
      </c>
      <c r="IV239">
        <v>2.9980500000000001</v>
      </c>
      <c r="IW239">
        <v>2.5512700000000001</v>
      </c>
      <c r="IX239">
        <v>1.49902</v>
      </c>
      <c r="IY239">
        <v>2.2778299999999998</v>
      </c>
      <c r="IZ239">
        <v>1.69678</v>
      </c>
      <c r="JA239">
        <v>2.4169900000000002</v>
      </c>
      <c r="JB239">
        <v>46.298200000000001</v>
      </c>
      <c r="JC239">
        <v>13.738</v>
      </c>
      <c r="JD239">
        <v>18</v>
      </c>
      <c r="JE239">
        <v>709.90099999999995</v>
      </c>
      <c r="JF239">
        <v>271.28800000000001</v>
      </c>
      <c r="JG239">
        <v>30.001200000000001</v>
      </c>
      <c r="JH239">
        <v>36.573900000000002</v>
      </c>
      <c r="JI239">
        <v>30.000499999999999</v>
      </c>
      <c r="JJ239">
        <v>36.301600000000001</v>
      </c>
      <c r="JK239">
        <v>36.307699999999997</v>
      </c>
      <c r="JL239">
        <v>60.051699999999997</v>
      </c>
      <c r="JM239">
        <v>19.703600000000002</v>
      </c>
      <c r="JN239">
        <v>1.60747</v>
      </c>
      <c r="JO239">
        <v>30</v>
      </c>
      <c r="JP239">
        <v>1497.93</v>
      </c>
      <c r="JQ239">
        <v>34.780700000000003</v>
      </c>
      <c r="JR239">
        <v>98.136399999999995</v>
      </c>
      <c r="JS239">
        <v>98.1678</v>
      </c>
    </row>
    <row r="240" spans="1:279" x14ac:dyDescent="0.2">
      <c r="A240">
        <v>225</v>
      </c>
      <c r="B240">
        <v>1657206357.5999999</v>
      </c>
      <c r="C240">
        <v>894.5</v>
      </c>
      <c r="D240" t="s">
        <v>869</v>
      </c>
      <c r="E240" t="s">
        <v>870</v>
      </c>
      <c r="F240">
        <v>4</v>
      </c>
      <c r="G240">
        <v>1657206355.2874999</v>
      </c>
      <c r="H240">
        <f t="shared" si="150"/>
        <v>1.3236663266172183E-3</v>
      </c>
      <c r="I240">
        <f t="shared" si="151"/>
        <v>1.3236663266172184</v>
      </c>
      <c r="J240">
        <f t="shared" si="152"/>
        <v>20.210808173063594</v>
      </c>
      <c r="K240">
        <f t="shared" si="153"/>
        <v>1460.15625</v>
      </c>
      <c r="L240">
        <f t="shared" si="154"/>
        <v>989.93065650485698</v>
      </c>
      <c r="M240">
        <f t="shared" si="155"/>
        <v>100.30125669909397</v>
      </c>
      <c r="N240">
        <f t="shared" si="156"/>
        <v>147.9452180712598</v>
      </c>
      <c r="O240">
        <f t="shared" si="157"/>
        <v>7.524529310054523E-2</v>
      </c>
      <c r="P240">
        <f t="shared" si="158"/>
        <v>2.7726640837316139</v>
      </c>
      <c r="Q240">
        <f t="shared" si="159"/>
        <v>7.4128995975435541E-2</v>
      </c>
      <c r="R240">
        <f t="shared" si="160"/>
        <v>4.6429537742722266E-2</v>
      </c>
      <c r="S240">
        <f t="shared" si="161"/>
        <v>194.42851986244037</v>
      </c>
      <c r="T240">
        <f t="shared" si="162"/>
        <v>34.915265249488392</v>
      </c>
      <c r="U240">
        <f t="shared" si="163"/>
        <v>34.038400000000003</v>
      </c>
      <c r="V240">
        <f t="shared" si="164"/>
        <v>5.3544652374351429</v>
      </c>
      <c r="W240">
        <f t="shared" si="165"/>
        <v>67.569491595602585</v>
      </c>
      <c r="X240">
        <f t="shared" si="166"/>
        <v>3.6254161708299319</v>
      </c>
      <c r="Y240">
        <f t="shared" si="167"/>
        <v>5.3654631479658397</v>
      </c>
      <c r="Z240">
        <f t="shared" si="168"/>
        <v>1.729049066605211</v>
      </c>
      <c r="AA240">
        <f t="shared" si="169"/>
        <v>-58.373685003819325</v>
      </c>
      <c r="AB240">
        <f t="shared" si="170"/>
        <v>5.5008590718226325</v>
      </c>
      <c r="AC240">
        <f t="shared" si="171"/>
        <v>0.45909295694178132</v>
      </c>
      <c r="AD240">
        <f t="shared" si="172"/>
        <v>142.01478688738547</v>
      </c>
      <c r="AE240">
        <f t="shared" si="173"/>
        <v>29.531047940754277</v>
      </c>
      <c r="AF240">
        <f t="shared" si="174"/>
        <v>1.242306581327598</v>
      </c>
      <c r="AG240">
        <f t="shared" si="175"/>
        <v>20.210808173063594</v>
      </c>
      <c r="AH240">
        <v>1543.702632185458</v>
      </c>
      <c r="AI240">
        <v>1517.4608484848479</v>
      </c>
      <c r="AJ240">
        <v>1.728312235810038</v>
      </c>
      <c r="AK240">
        <v>65.771731375418483</v>
      </c>
      <c r="AL240">
        <f t="shared" si="176"/>
        <v>1.3236663266172184</v>
      </c>
      <c r="AM240">
        <v>34.628649378627223</v>
      </c>
      <c r="AN240">
        <v>35.798120279720287</v>
      </c>
      <c r="AO240">
        <v>1.4850249259039179E-3</v>
      </c>
      <c r="AP240">
        <v>88.071452504573628</v>
      </c>
      <c r="AQ240">
        <v>1</v>
      </c>
      <c r="AR240">
        <v>0</v>
      </c>
      <c r="AS240">
        <f t="shared" si="177"/>
        <v>1</v>
      </c>
      <c r="AT240">
        <f t="shared" si="178"/>
        <v>0</v>
      </c>
      <c r="AU240">
        <f t="shared" si="179"/>
        <v>47309.627397192351</v>
      </c>
      <c r="AV240" t="s">
        <v>413</v>
      </c>
      <c r="AW240" t="s">
        <v>413</v>
      </c>
      <c r="AX240">
        <v>0</v>
      </c>
      <c r="AY240">
        <v>0</v>
      </c>
      <c r="AZ240" t="e">
        <f t="shared" si="180"/>
        <v>#DIV/0!</v>
      </c>
      <c r="BA240">
        <v>0</v>
      </c>
      <c r="BB240" t="s">
        <v>413</v>
      </c>
      <c r="BC240" t="s">
        <v>413</v>
      </c>
      <c r="BD240">
        <v>0</v>
      </c>
      <c r="BE240">
        <v>0</v>
      </c>
      <c r="BF240" t="e">
        <f t="shared" si="181"/>
        <v>#DIV/0!</v>
      </c>
      <c r="BG240">
        <v>0.5</v>
      </c>
      <c r="BH240">
        <f t="shared" si="182"/>
        <v>1009.5155247991919</v>
      </c>
      <c r="BI240">
        <f t="shared" si="183"/>
        <v>20.210808173063594</v>
      </c>
      <c r="BJ240" t="e">
        <f t="shared" si="184"/>
        <v>#DIV/0!</v>
      </c>
      <c r="BK240">
        <f t="shared" si="185"/>
        <v>2.0020304469397669E-2</v>
      </c>
      <c r="BL240" t="e">
        <f t="shared" si="186"/>
        <v>#DIV/0!</v>
      </c>
      <c r="BM240" t="e">
        <f t="shared" si="187"/>
        <v>#DIV/0!</v>
      </c>
      <c r="BN240" t="s">
        <v>413</v>
      </c>
      <c r="BO240">
        <v>0</v>
      </c>
      <c r="BP240" t="e">
        <f t="shared" si="188"/>
        <v>#DIV/0!</v>
      </c>
      <c r="BQ240" t="e">
        <f t="shared" si="189"/>
        <v>#DIV/0!</v>
      </c>
      <c r="BR240" t="e">
        <f t="shared" si="190"/>
        <v>#DIV/0!</v>
      </c>
      <c r="BS240" t="e">
        <f t="shared" si="191"/>
        <v>#DIV/0!</v>
      </c>
      <c r="BT240" t="e">
        <f t="shared" si="192"/>
        <v>#DIV/0!</v>
      </c>
      <c r="BU240" t="e">
        <f t="shared" si="193"/>
        <v>#DIV/0!</v>
      </c>
      <c r="BV240" t="e">
        <f t="shared" si="194"/>
        <v>#DIV/0!</v>
      </c>
      <c r="BW240" t="e">
        <f t="shared" si="195"/>
        <v>#DIV/0!</v>
      </c>
      <c r="BX240" t="s">
        <v>413</v>
      </c>
      <c r="BY240" t="s">
        <v>413</v>
      </c>
      <c r="BZ240" t="s">
        <v>413</v>
      </c>
      <c r="CA240" t="s">
        <v>413</v>
      </c>
      <c r="CB240" t="s">
        <v>413</v>
      </c>
      <c r="CC240" t="s">
        <v>413</v>
      </c>
      <c r="CD240" t="s">
        <v>413</v>
      </c>
      <c r="CE240" t="s">
        <v>413</v>
      </c>
      <c r="CF240">
        <v>251</v>
      </c>
      <c r="CG240">
        <v>1000</v>
      </c>
      <c r="CH240" t="s">
        <v>414</v>
      </c>
      <c r="CI240">
        <v>8.5</v>
      </c>
      <c r="CJ240">
        <v>1.992</v>
      </c>
      <c r="CK240">
        <v>33.67</v>
      </c>
      <c r="CL240">
        <v>2.6106759999999999E-5</v>
      </c>
      <c r="CM240">
        <v>3.7014436000000001E-4</v>
      </c>
      <c r="CN240">
        <v>1.8797999360000001E-2</v>
      </c>
      <c r="CO240">
        <v>1.9799999999999999E-4</v>
      </c>
      <c r="CP240">
        <f t="shared" si="196"/>
        <v>1200.01125</v>
      </c>
      <c r="CQ240">
        <f t="shared" si="197"/>
        <v>1009.5155247991919</v>
      </c>
      <c r="CR240">
        <f t="shared" si="198"/>
        <v>0.8412550505665608</v>
      </c>
      <c r="CS240">
        <f t="shared" si="199"/>
        <v>0.16202224759346245</v>
      </c>
      <c r="CT240">
        <v>6</v>
      </c>
      <c r="CU240">
        <v>0.5</v>
      </c>
      <c r="CV240" t="s">
        <v>415</v>
      </c>
      <c r="CW240">
        <v>2</v>
      </c>
      <c r="CX240" t="b">
        <v>1</v>
      </c>
      <c r="CY240">
        <v>1657206355.2874999</v>
      </c>
      <c r="CZ240">
        <v>1460.15625</v>
      </c>
      <c r="DA240">
        <v>1489.07375</v>
      </c>
      <c r="DB240">
        <v>35.781312499999999</v>
      </c>
      <c r="DC240">
        <v>34.676225000000002</v>
      </c>
      <c r="DD240">
        <v>1461.3262500000001</v>
      </c>
      <c r="DE240">
        <v>35.334049999999998</v>
      </c>
      <c r="DF240">
        <v>650.36762500000009</v>
      </c>
      <c r="DG240">
        <v>101.22150000000001</v>
      </c>
      <c r="DH240">
        <v>9.9997662500000001E-2</v>
      </c>
      <c r="DI240">
        <v>34.075200000000002</v>
      </c>
      <c r="DJ240">
        <v>999.9</v>
      </c>
      <c r="DK240">
        <v>34.038400000000003</v>
      </c>
      <c r="DL240">
        <v>0</v>
      </c>
      <c r="DM240">
        <v>0</v>
      </c>
      <c r="DN240">
        <v>9021.1712499999994</v>
      </c>
      <c r="DO240">
        <v>0</v>
      </c>
      <c r="DP240">
        <v>2186.59</v>
      </c>
      <c r="DQ240">
        <v>-28.91825</v>
      </c>
      <c r="DR240">
        <v>1514.3387499999999</v>
      </c>
      <c r="DS240">
        <v>1542.5662500000001</v>
      </c>
      <c r="DT240">
        <v>1.1050525</v>
      </c>
      <c r="DU240">
        <v>1489.07375</v>
      </c>
      <c r="DV240">
        <v>34.676225000000002</v>
      </c>
      <c r="DW240">
        <v>3.6218349999999999</v>
      </c>
      <c r="DX240">
        <v>3.5099762499999998</v>
      </c>
      <c r="DY240">
        <v>27.2019375</v>
      </c>
      <c r="DZ240">
        <v>26.668075000000002</v>
      </c>
      <c r="EA240">
        <v>1200.01125</v>
      </c>
      <c r="EB240">
        <v>0.95799237500000001</v>
      </c>
      <c r="EC240">
        <v>4.2007849999999999E-2</v>
      </c>
      <c r="ED240">
        <v>0</v>
      </c>
      <c r="EE240">
        <v>554.91799999999989</v>
      </c>
      <c r="EF240">
        <v>5.0001600000000002</v>
      </c>
      <c r="EG240">
        <v>8574.9050000000007</v>
      </c>
      <c r="EH240">
        <v>9515.2425000000003</v>
      </c>
      <c r="EI240">
        <v>47.811999999999998</v>
      </c>
      <c r="EJ240">
        <v>50.686999999999998</v>
      </c>
      <c r="EK240">
        <v>49.140500000000003</v>
      </c>
      <c r="EL240">
        <v>49.171499999999988</v>
      </c>
      <c r="EM240">
        <v>49.601374999999997</v>
      </c>
      <c r="EN240">
        <v>1144.8087499999999</v>
      </c>
      <c r="EO240">
        <v>50.202500000000001</v>
      </c>
      <c r="EP240">
        <v>0</v>
      </c>
      <c r="EQ240">
        <v>610938.29999995232</v>
      </c>
      <c r="ER240">
        <v>0</v>
      </c>
      <c r="ES240">
        <v>554.81299999999999</v>
      </c>
      <c r="ET240">
        <v>1.0947008529248501</v>
      </c>
      <c r="EU240">
        <v>-707.72683634054044</v>
      </c>
      <c r="EV240">
        <v>8649.2557692307673</v>
      </c>
      <c r="EW240">
        <v>15</v>
      </c>
      <c r="EX240">
        <v>1657194677</v>
      </c>
      <c r="EY240" t="s">
        <v>416</v>
      </c>
      <c r="EZ240">
        <v>1657194677</v>
      </c>
      <c r="FA240">
        <v>1657194677</v>
      </c>
      <c r="FB240">
        <v>4</v>
      </c>
      <c r="FC240">
        <v>-0.154</v>
      </c>
      <c r="FD240">
        <v>6.0000000000000001E-3</v>
      </c>
      <c r="FE240">
        <v>-1.1719999999999999</v>
      </c>
      <c r="FF240">
        <v>0.44700000000000001</v>
      </c>
      <c r="FG240">
        <v>415</v>
      </c>
      <c r="FH240">
        <v>30</v>
      </c>
      <c r="FI240">
        <v>0.27</v>
      </c>
      <c r="FJ240">
        <v>0.12</v>
      </c>
      <c r="FK240">
        <v>-29.075939999999999</v>
      </c>
      <c r="FL240">
        <v>0.46589493433394291</v>
      </c>
      <c r="FM240">
        <v>8.0729563358165238E-2</v>
      </c>
      <c r="FN240">
        <v>1</v>
      </c>
      <c r="FO240">
        <v>554.76808823529404</v>
      </c>
      <c r="FP240">
        <v>0.91179526338675354</v>
      </c>
      <c r="FQ240">
        <v>0.21295834550544071</v>
      </c>
      <c r="FR240">
        <v>1</v>
      </c>
      <c r="FS240">
        <v>1.1117939999999999</v>
      </c>
      <c r="FT240">
        <v>0.26467249530956649</v>
      </c>
      <c r="FU240">
        <v>3.3332512866569179E-2</v>
      </c>
      <c r="FV240">
        <v>0</v>
      </c>
      <c r="FW240">
        <v>2</v>
      </c>
      <c r="FX240">
        <v>3</v>
      </c>
      <c r="FY240" t="s">
        <v>490</v>
      </c>
      <c r="FZ240">
        <v>3.36849</v>
      </c>
      <c r="GA240">
        <v>2.8939400000000002</v>
      </c>
      <c r="GB240">
        <v>0.23017499999999999</v>
      </c>
      <c r="GC240">
        <v>0.235703</v>
      </c>
      <c r="GD240">
        <v>0.14541999999999999</v>
      </c>
      <c r="GE240">
        <v>0.145229</v>
      </c>
      <c r="GF240">
        <v>26495.5</v>
      </c>
      <c r="GG240">
        <v>22903.3</v>
      </c>
      <c r="GH240">
        <v>30784.9</v>
      </c>
      <c r="GI240">
        <v>27951.9</v>
      </c>
      <c r="GJ240">
        <v>34684.199999999997</v>
      </c>
      <c r="GK240">
        <v>33738.300000000003</v>
      </c>
      <c r="GL240">
        <v>40150.199999999997</v>
      </c>
      <c r="GM240">
        <v>38990.1</v>
      </c>
      <c r="GN240">
        <v>2.3160500000000002</v>
      </c>
      <c r="GO240">
        <v>1.5303500000000001</v>
      </c>
      <c r="GP240">
        <v>0</v>
      </c>
      <c r="GQ240">
        <v>3.2827299999999997E-2</v>
      </c>
      <c r="GR240">
        <v>999.9</v>
      </c>
      <c r="GS240">
        <v>33.521799999999999</v>
      </c>
      <c r="GT240">
        <v>46.2</v>
      </c>
      <c r="GU240">
        <v>44.1</v>
      </c>
      <c r="GV240">
        <v>41.992699999999999</v>
      </c>
      <c r="GW240">
        <v>50.603700000000003</v>
      </c>
      <c r="GX240">
        <v>43.140999999999998</v>
      </c>
      <c r="GY240">
        <v>1</v>
      </c>
      <c r="GZ240">
        <v>0.72463200000000005</v>
      </c>
      <c r="HA240">
        <v>1.8434200000000001</v>
      </c>
      <c r="HB240">
        <v>20.195900000000002</v>
      </c>
      <c r="HC240">
        <v>5.2141500000000001</v>
      </c>
      <c r="HD240">
        <v>11.974</v>
      </c>
      <c r="HE240">
        <v>4.9893000000000001</v>
      </c>
      <c r="HF240">
        <v>3.2925499999999999</v>
      </c>
      <c r="HG240">
        <v>7085.2</v>
      </c>
      <c r="HH240">
        <v>9999</v>
      </c>
      <c r="HI240">
        <v>9999</v>
      </c>
      <c r="HJ240">
        <v>659.4</v>
      </c>
      <c r="HK240">
        <v>4.9713399999999996</v>
      </c>
      <c r="HL240">
        <v>1.8748499999999999</v>
      </c>
      <c r="HM240">
        <v>1.8711500000000001</v>
      </c>
      <c r="HN240">
        <v>1.8708800000000001</v>
      </c>
      <c r="HO240">
        <v>1.87531</v>
      </c>
      <c r="HP240">
        <v>1.87209</v>
      </c>
      <c r="HQ240">
        <v>1.8675299999999999</v>
      </c>
      <c r="HR240">
        <v>1.8785099999999999</v>
      </c>
      <c r="HS240">
        <v>0</v>
      </c>
      <c r="HT240">
        <v>0</v>
      </c>
      <c r="HU240">
        <v>0</v>
      </c>
      <c r="HV240">
        <v>0</v>
      </c>
      <c r="HW240" t="s">
        <v>418</v>
      </c>
      <c r="HX240" t="s">
        <v>419</v>
      </c>
      <c r="HY240" t="s">
        <v>420</v>
      </c>
      <c r="HZ240" t="s">
        <v>420</v>
      </c>
      <c r="IA240" t="s">
        <v>420</v>
      </c>
      <c r="IB240" t="s">
        <v>420</v>
      </c>
      <c r="IC240">
        <v>0</v>
      </c>
      <c r="ID240">
        <v>100</v>
      </c>
      <c r="IE240">
        <v>100</v>
      </c>
      <c r="IF240">
        <v>-1.17</v>
      </c>
      <c r="IG240">
        <v>0.44719999999999999</v>
      </c>
      <c r="IH240">
        <v>-1.172199999999918</v>
      </c>
      <c r="II240">
        <v>0</v>
      </c>
      <c r="IJ240">
        <v>0</v>
      </c>
      <c r="IK240">
        <v>0</v>
      </c>
      <c r="IL240">
        <v>0.44723499999999922</v>
      </c>
      <c r="IM240">
        <v>0</v>
      </c>
      <c r="IN240">
        <v>0</v>
      </c>
      <c r="IO240">
        <v>0</v>
      </c>
      <c r="IP240">
        <v>-1</v>
      </c>
      <c r="IQ240">
        <v>-1</v>
      </c>
      <c r="IR240">
        <v>-1</v>
      </c>
      <c r="IS240">
        <v>-1</v>
      </c>
      <c r="IT240">
        <v>194.7</v>
      </c>
      <c r="IU240">
        <v>194.7</v>
      </c>
      <c r="IV240">
        <v>3.0090300000000001</v>
      </c>
      <c r="IW240">
        <v>2.5512700000000001</v>
      </c>
      <c r="IX240">
        <v>1.49902</v>
      </c>
      <c r="IY240">
        <v>2.2790499999999998</v>
      </c>
      <c r="IZ240">
        <v>1.69678</v>
      </c>
      <c r="JA240">
        <v>2.4060100000000002</v>
      </c>
      <c r="JB240">
        <v>46.327399999999997</v>
      </c>
      <c r="JC240">
        <v>13.738</v>
      </c>
      <c r="JD240">
        <v>18</v>
      </c>
      <c r="JE240">
        <v>709.97500000000002</v>
      </c>
      <c r="JF240">
        <v>271.303</v>
      </c>
      <c r="JG240">
        <v>30.001200000000001</v>
      </c>
      <c r="JH240">
        <v>36.579099999999997</v>
      </c>
      <c r="JI240">
        <v>30.000599999999999</v>
      </c>
      <c r="JJ240">
        <v>36.306399999999996</v>
      </c>
      <c r="JK240">
        <v>36.314</v>
      </c>
      <c r="JL240">
        <v>60.2759</v>
      </c>
      <c r="JM240">
        <v>19.703600000000002</v>
      </c>
      <c r="JN240">
        <v>1.60747</v>
      </c>
      <c r="JO240">
        <v>30</v>
      </c>
      <c r="JP240">
        <v>1504.61</v>
      </c>
      <c r="JQ240">
        <v>34.794600000000003</v>
      </c>
      <c r="JR240">
        <v>98.134900000000002</v>
      </c>
      <c r="JS240">
        <v>98.164400000000001</v>
      </c>
    </row>
    <row r="241" spans="1:279" x14ac:dyDescent="0.2">
      <c r="A241">
        <v>226</v>
      </c>
      <c r="B241">
        <v>1657206361.5999999</v>
      </c>
      <c r="C241">
        <v>898.5</v>
      </c>
      <c r="D241" t="s">
        <v>871</v>
      </c>
      <c r="E241" t="s">
        <v>872</v>
      </c>
      <c r="F241">
        <v>4</v>
      </c>
      <c r="G241">
        <v>1657206359.5999999</v>
      </c>
      <c r="H241">
        <f t="shared" si="150"/>
        <v>1.320605485485773E-3</v>
      </c>
      <c r="I241">
        <f t="shared" si="151"/>
        <v>1.3206054854857729</v>
      </c>
      <c r="J241">
        <f t="shared" si="152"/>
        <v>19.995867594836376</v>
      </c>
      <c r="K241">
        <f t="shared" si="153"/>
        <v>1467.451428571429</v>
      </c>
      <c r="L241">
        <f t="shared" si="154"/>
        <v>999.07217133350252</v>
      </c>
      <c r="M241">
        <f t="shared" si="155"/>
        <v>101.22542735283533</v>
      </c>
      <c r="N241">
        <f t="shared" si="156"/>
        <v>148.68134879425642</v>
      </c>
      <c r="O241">
        <f t="shared" si="157"/>
        <v>7.482019645164327E-2</v>
      </c>
      <c r="P241">
        <f t="shared" si="158"/>
        <v>2.7644840732570923</v>
      </c>
      <c r="Q241">
        <f t="shared" si="159"/>
        <v>7.3713162880356245E-2</v>
      </c>
      <c r="R241">
        <f t="shared" si="160"/>
        <v>4.6168824854489407E-2</v>
      </c>
      <c r="S241">
        <f t="shared" si="161"/>
        <v>194.43371994622976</v>
      </c>
      <c r="T241">
        <f t="shared" si="162"/>
        <v>34.928620371100472</v>
      </c>
      <c r="U241">
        <f t="shared" si="163"/>
        <v>34.073828571428571</v>
      </c>
      <c r="V241">
        <f t="shared" si="164"/>
        <v>5.3650529358444077</v>
      </c>
      <c r="W241">
        <f t="shared" si="165"/>
        <v>67.624801421662411</v>
      </c>
      <c r="X241">
        <f t="shared" si="166"/>
        <v>3.6304475786142443</v>
      </c>
      <c r="Y241">
        <f t="shared" si="167"/>
        <v>5.3685149564835468</v>
      </c>
      <c r="Z241">
        <f t="shared" si="168"/>
        <v>1.7346053572301634</v>
      </c>
      <c r="AA241">
        <f t="shared" si="169"/>
        <v>-58.23870190992259</v>
      </c>
      <c r="AB241">
        <f t="shared" si="170"/>
        <v>1.7245925848504007</v>
      </c>
      <c r="AC241">
        <f t="shared" si="171"/>
        <v>0.14438982481620974</v>
      </c>
      <c r="AD241">
        <f t="shared" si="172"/>
        <v>138.06400044597379</v>
      </c>
      <c r="AE241">
        <f t="shared" si="173"/>
        <v>29.783784047099967</v>
      </c>
      <c r="AF241">
        <f t="shared" si="174"/>
        <v>1.2014563558487219</v>
      </c>
      <c r="AG241">
        <f t="shared" si="175"/>
        <v>19.995867594836376</v>
      </c>
      <c r="AH241">
        <v>1551.1505009464599</v>
      </c>
      <c r="AI241">
        <v>1524.72612121212</v>
      </c>
      <c r="AJ241">
        <v>1.8246777370845679</v>
      </c>
      <c r="AK241">
        <v>65.771731375418483</v>
      </c>
      <c r="AL241">
        <f t="shared" si="176"/>
        <v>1.3206054854857729</v>
      </c>
      <c r="AM241">
        <v>34.745090282828251</v>
      </c>
      <c r="AN241">
        <v>35.851313986014013</v>
      </c>
      <c r="AO241">
        <v>1.2756109067023E-2</v>
      </c>
      <c r="AP241">
        <v>88.071452504573628</v>
      </c>
      <c r="AQ241">
        <v>1</v>
      </c>
      <c r="AR241">
        <v>0</v>
      </c>
      <c r="AS241">
        <f t="shared" si="177"/>
        <v>1</v>
      </c>
      <c r="AT241">
        <f t="shared" si="178"/>
        <v>0</v>
      </c>
      <c r="AU241">
        <f t="shared" si="179"/>
        <v>47083.71434858851</v>
      </c>
      <c r="AV241" t="s">
        <v>413</v>
      </c>
      <c r="AW241" t="s">
        <v>413</v>
      </c>
      <c r="AX241">
        <v>0</v>
      </c>
      <c r="AY241">
        <v>0</v>
      </c>
      <c r="AZ241" t="e">
        <f t="shared" si="180"/>
        <v>#DIV/0!</v>
      </c>
      <c r="BA241">
        <v>0</v>
      </c>
      <c r="BB241" t="s">
        <v>413</v>
      </c>
      <c r="BC241" t="s">
        <v>413</v>
      </c>
      <c r="BD241">
        <v>0</v>
      </c>
      <c r="BE241">
        <v>0</v>
      </c>
      <c r="BF241" t="e">
        <f t="shared" si="181"/>
        <v>#DIV/0!</v>
      </c>
      <c r="BG241">
        <v>0.5</v>
      </c>
      <c r="BH241">
        <f t="shared" si="182"/>
        <v>1009.5432372778395</v>
      </c>
      <c r="BI241">
        <f t="shared" si="183"/>
        <v>19.995867594836376</v>
      </c>
      <c r="BJ241" t="e">
        <f t="shared" si="184"/>
        <v>#DIV/0!</v>
      </c>
      <c r="BK241">
        <f t="shared" si="185"/>
        <v>1.980684616218498E-2</v>
      </c>
      <c r="BL241" t="e">
        <f t="shared" si="186"/>
        <v>#DIV/0!</v>
      </c>
      <c r="BM241" t="e">
        <f t="shared" si="187"/>
        <v>#DIV/0!</v>
      </c>
      <c r="BN241" t="s">
        <v>413</v>
      </c>
      <c r="BO241">
        <v>0</v>
      </c>
      <c r="BP241" t="e">
        <f t="shared" si="188"/>
        <v>#DIV/0!</v>
      </c>
      <c r="BQ241" t="e">
        <f t="shared" si="189"/>
        <v>#DIV/0!</v>
      </c>
      <c r="BR241" t="e">
        <f t="shared" si="190"/>
        <v>#DIV/0!</v>
      </c>
      <c r="BS241" t="e">
        <f t="shared" si="191"/>
        <v>#DIV/0!</v>
      </c>
      <c r="BT241" t="e">
        <f t="shared" si="192"/>
        <v>#DIV/0!</v>
      </c>
      <c r="BU241" t="e">
        <f t="shared" si="193"/>
        <v>#DIV/0!</v>
      </c>
      <c r="BV241" t="e">
        <f t="shared" si="194"/>
        <v>#DIV/0!</v>
      </c>
      <c r="BW241" t="e">
        <f t="shared" si="195"/>
        <v>#DIV/0!</v>
      </c>
      <c r="BX241" t="s">
        <v>413</v>
      </c>
      <c r="BY241" t="s">
        <v>413</v>
      </c>
      <c r="BZ241" t="s">
        <v>413</v>
      </c>
      <c r="CA241" t="s">
        <v>413</v>
      </c>
      <c r="CB241" t="s">
        <v>413</v>
      </c>
      <c r="CC241" t="s">
        <v>413</v>
      </c>
      <c r="CD241" t="s">
        <v>413</v>
      </c>
      <c r="CE241" t="s">
        <v>413</v>
      </c>
      <c r="CF241">
        <v>251</v>
      </c>
      <c r="CG241">
        <v>1000</v>
      </c>
      <c r="CH241" t="s">
        <v>414</v>
      </c>
      <c r="CI241">
        <v>8.5</v>
      </c>
      <c r="CJ241">
        <v>1.992</v>
      </c>
      <c r="CK241">
        <v>33.67</v>
      </c>
      <c r="CL241">
        <v>2.6106759999999999E-5</v>
      </c>
      <c r="CM241">
        <v>3.7014436000000001E-4</v>
      </c>
      <c r="CN241">
        <v>1.8797999360000001E-2</v>
      </c>
      <c r="CO241">
        <v>1.9799999999999999E-4</v>
      </c>
      <c r="CP241">
        <f t="shared" si="196"/>
        <v>1200.0442857142859</v>
      </c>
      <c r="CQ241">
        <f t="shared" si="197"/>
        <v>1009.5432372778395</v>
      </c>
      <c r="CR241">
        <f t="shared" si="198"/>
        <v>0.84125498474995264</v>
      </c>
      <c r="CS241">
        <f t="shared" si="199"/>
        <v>0.16202212056740858</v>
      </c>
      <c r="CT241">
        <v>6</v>
      </c>
      <c r="CU241">
        <v>0.5</v>
      </c>
      <c r="CV241" t="s">
        <v>415</v>
      </c>
      <c r="CW241">
        <v>2</v>
      </c>
      <c r="CX241" t="b">
        <v>1</v>
      </c>
      <c r="CY241">
        <v>1657206359.5999999</v>
      </c>
      <c r="CZ241">
        <v>1467.451428571429</v>
      </c>
      <c r="DA241">
        <v>1496.555714285714</v>
      </c>
      <c r="DB241">
        <v>35.831699999999998</v>
      </c>
      <c r="DC241">
        <v>34.762985714285712</v>
      </c>
      <c r="DD241">
        <v>1468.6257142857139</v>
      </c>
      <c r="DE241">
        <v>35.384457142857137</v>
      </c>
      <c r="DF241">
        <v>650.3549999999999</v>
      </c>
      <c r="DG241">
        <v>101.2191428571429</v>
      </c>
      <c r="DH241">
        <v>0.1002915714285714</v>
      </c>
      <c r="DI241">
        <v>34.0854</v>
      </c>
      <c r="DJ241">
        <v>999.89999999999986</v>
      </c>
      <c r="DK241">
        <v>34.073828571428571</v>
      </c>
      <c r="DL241">
        <v>0</v>
      </c>
      <c r="DM241">
        <v>0</v>
      </c>
      <c r="DN241">
        <v>8977.9471428571433</v>
      </c>
      <c r="DO241">
        <v>0</v>
      </c>
      <c r="DP241">
        <v>2142.838571428571</v>
      </c>
      <c r="DQ241">
        <v>-29.101371428571419</v>
      </c>
      <c r="DR241">
        <v>1521.988571428571</v>
      </c>
      <c r="DS241">
        <v>1550.451428571429</v>
      </c>
      <c r="DT241">
        <v>1.068715714285714</v>
      </c>
      <c r="DU241">
        <v>1496.555714285714</v>
      </c>
      <c r="DV241">
        <v>34.762985714285712</v>
      </c>
      <c r="DW241">
        <v>3.626848571428571</v>
      </c>
      <c r="DX241">
        <v>3.5186757142857141</v>
      </c>
      <c r="DY241">
        <v>27.225542857142859</v>
      </c>
      <c r="DZ241">
        <v>26.710128571428569</v>
      </c>
      <c r="EA241">
        <v>1200.0442857142859</v>
      </c>
      <c r="EB241">
        <v>0.95799571428571439</v>
      </c>
      <c r="EC241">
        <v>4.2004571428571433E-2</v>
      </c>
      <c r="ED241">
        <v>0</v>
      </c>
      <c r="EE241">
        <v>555.11099999999999</v>
      </c>
      <c r="EF241">
        <v>5.0001600000000002</v>
      </c>
      <c r="EG241">
        <v>8504.187142857143</v>
      </c>
      <c r="EH241">
        <v>9515.5142857142837</v>
      </c>
      <c r="EI241">
        <v>47.875</v>
      </c>
      <c r="EJ241">
        <v>50.732000000000014</v>
      </c>
      <c r="EK241">
        <v>49.186999999999998</v>
      </c>
      <c r="EL241">
        <v>49.232000000000014</v>
      </c>
      <c r="EM241">
        <v>49.625</v>
      </c>
      <c r="EN241">
        <v>1144.8471428571429</v>
      </c>
      <c r="EO241">
        <v>50.201428571428558</v>
      </c>
      <c r="EP241">
        <v>0</v>
      </c>
      <c r="EQ241">
        <v>610942.5</v>
      </c>
      <c r="ER241">
        <v>0</v>
      </c>
      <c r="ES241">
        <v>554.90332000000001</v>
      </c>
      <c r="ET241">
        <v>2.156538457107346</v>
      </c>
      <c r="EU241">
        <v>-1060.089999710573</v>
      </c>
      <c r="EV241">
        <v>8588.9835999999996</v>
      </c>
      <c r="EW241">
        <v>15</v>
      </c>
      <c r="EX241">
        <v>1657194677</v>
      </c>
      <c r="EY241" t="s">
        <v>416</v>
      </c>
      <c r="EZ241">
        <v>1657194677</v>
      </c>
      <c r="FA241">
        <v>1657194677</v>
      </c>
      <c r="FB241">
        <v>4</v>
      </c>
      <c r="FC241">
        <v>-0.154</v>
      </c>
      <c r="FD241">
        <v>6.0000000000000001E-3</v>
      </c>
      <c r="FE241">
        <v>-1.1719999999999999</v>
      </c>
      <c r="FF241">
        <v>0.44700000000000001</v>
      </c>
      <c r="FG241">
        <v>415</v>
      </c>
      <c r="FH241">
        <v>30</v>
      </c>
      <c r="FI241">
        <v>0.27</v>
      </c>
      <c r="FJ241">
        <v>0.12</v>
      </c>
      <c r="FK241">
        <v>-29.066712195121951</v>
      </c>
      <c r="FL241">
        <v>0.39305226480823019</v>
      </c>
      <c r="FM241">
        <v>8.8623341623678908E-2</v>
      </c>
      <c r="FN241">
        <v>1</v>
      </c>
      <c r="FO241">
        <v>554.85023529411751</v>
      </c>
      <c r="FP241">
        <v>1.1684033639711611</v>
      </c>
      <c r="FQ241">
        <v>0.22808319674337901</v>
      </c>
      <c r="FR241">
        <v>0</v>
      </c>
      <c r="FS241">
        <v>1.112035121951219</v>
      </c>
      <c r="FT241">
        <v>-0.10588933797909381</v>
      </c>
      <c r="FU241">
        <v>3.1461056928112067E-2</v>
      </c>
      <c r="FV241">
        <v>0</v>
      </c>
      <c r="FW241">
        <v>1</v>
      </c>
      <c r="FX241">
        <v>3</v>
      </c>
      <c r="FY241" t="s">
        <v>417</v>
      </c>
      <c r="FZ241">
        <v>3.3686500000000001</v>
      </c>
      <c r="GA241">
        <v>2.8936099999999998</v>
      </c>
      <c r="GB241">
        <v>0.23083200000000001</v>
      </c>
      <c r="GC241">
        <v>0.23636099999999999</v>
      </c>
      <c r="GD241">
        <v>0.14555899999999999</v>
      </c>
      <c r="GE241">
        <v>0.14530199999999999</v>
      </c>
      <c r="GF241">
        <v>26472.2</v>
      </c>
      <c r="GG241">
        <v>22883.1</v>
      </c>
      <c r="GH241">
        <v>30784.3</v>
      </c>
      <c r="GI241">
        <v>27951.5</v>
      </c>
      <c r="GJ241">
        <v>34677.699999999997</v>
      </c>
      <c r="GK241">
        <v>33734.800000000003</v>
      </c>
      <c r="GL241">
        <v>40149.199999999997</v>
      </c>
      <c r="GM241">
        <v>38989.300000000003</v>
      </c>
      <c r="GN241">
        <v>2.31603</v>
      </c>
      <c r="GO241">
        <v>1.5304800000000001</v>
      </c>
      <c r="GP241">
        <v>0</v>
      </c>
      <c r="GQ241">
        <v>3.3162499999999998E-2</v>
      </c>
      <c r="GR241">
        <v>999.9</v>
      </c>
      <c r="GS241">
        <v>33.550400000000003</v>
      </c>
      <c r="GT241">
        <v>46.2</v>
      </c>
      <c r="GU241">
        <v>44.1</v>
      </c>
      <c r="GV241">
        <v>41.988599999999998</v>
      </c>
      <c r="GW241">
        <v>50.663699999999999</v>
      </c>
      <c r="GX241">
        <v>42.7804</v>
      </c>
      <c r="GY241">
        <v>1</v>
      </c>
      <c r="GZ241">
        <v>0.72512399999999999</v>
      </c>
      <c r="HA241">
        <v>1.85476</v>
      </c>
      <c r="HB241">
        <v>20.195599999999999</v>
      </c>
      <c r="HC241">
        <v>5.2151899999999998</v>
      </c>
      <c r="HD241">
        <v>11.974</v>
      </c>
      <c r="HE241">
        <v>4.9892000000000003</v>
      </c>
      <c r="HF241">
        <v>3.2926500000000001</v>
      </c>
      <c r="HG241">
        <v>7085.4</v>
      </c>
      <c r="HH241">
        <v>9999</v>
      </c>
      <c r="HI241">
        <v>9999</v>
      </c>
      <c r="HJ241">
        <v>659.4</v>
      </c>
      <c r="HK241">
        <v>4.97133</v>
      </c>
      <c r="HL241">
        <v>1.8748499999999999</v>
      </c>
      <c r="HM241">
        <v>1.87113</v>
      </c>
      <c r="HN241">
        <v>1.8708800000000001</v>
      </c>
      <c r="HO241">
        <v>1.8753200000000001</v>
      </c>
      <c r="HP241">
        <v>1.8721000000000001</v>
      </c>
      <c r="HQ241">
        <v>1.8675200000000001</v>
      </c>
      <c r="HR241">
        <v>1.8785099999999999</v>
      </c>
      <c r="HS241">
        <v>0</v>
      </c>
      <c r="HT241">
        <v>0</v>
      </c>
      <c r="HU241">
        <v>0</v>
      </c>
      <c r="HV241">
        <v>0</v>
      </c>
      <c r="HW241" t="s">
        <v>418</v>
      </c>
      <c r="HX241" t="s">
        <v>419</v>
      </c>
      <c r="HY241" t="s">
        <v>420</v>
      </c>
      <c r="HZ241" t="s">
        <v>420</v>
      </c>
      <c r="IA241" t="s">
        <v>420</v>
      </c>
      <c r="IB241" t="s">
        <v>420</v>
      </c>
      <c r="IC241">
        <v>0</v>
      </c>
      <c r="ID241">
        <v>100</v>
      </c>
      <c r="IE241">
        <v>100</v>
      </c>
      <c r="IF241">
        <v>-1.17</v>
      </c>
      <c r="IG241">
        <v>0.44719999999999999</v>
      </c>
      <c r="IH241">
        <v>-1.172199999999918</v>
      </c>
      <c r="II241">
        <v>0</v>
      </c>
      <c r="IJ241">
        <v>0</v>
      </c>
      <c r="IK241">
        <v>0</v>
      </c>
      <c r="IL241">
        <v>0.44723499999999922</v>
      </c>
      <c r="IM241">
        <v>0</v>
      </c>
      <c r="IN241">
        <v>0</v>
      </c>
      <c r="IO241">
        <v>0</v>
      </c>
      <c r="IP241">
        <v>-1</v>
      </c>
      <c r="IQ241">
        <v>-1</v>
      </c>
      <c r="IR241">
        <v>-1</v>
      </c>
      <c r="IS241">
        <v>-1</v>
      </c>
      <c r="IT241">
        <v>194.7</v>
      </c>
      <c r="IU241">
        <v>194.7</v>
      </c>
      <c r="IV241">
        <v>3.0200200000000001</v>
      </c>
      <c r="IW241">
        <v>2.5500500000000001</v>
      </c>
      <c r="IX241">
        <v>1.49902</v>
      </c>
      <c r="IY241">
        <v>2.2778299999999998</v>
      </c>
      <c r="IZ241">
        <v>1.69678</v>
      </c>
      <c r="JA241">
        <v>2.4072300000000002</v>
      </c>
      <c r="JB241">
        <v>46.327399999999997</v>
      </c>
      <c r="JC241">
        <v>13.738</v>
      </c>
      <c r="JD241">
        <v>18</v>
      </c>
      <c r="JE241">
        <v>710.01400000000001</v>
      </c>
      <c r="JF241">
        <v>271.38499999999999</v>
      </c>
      <c r="JG241">
        <v>30.002400000000002</v>
      </c>
      <c r="JH241">
        <v>36.585000000000001</v>
      </c>
      <c r="JI241">
        <v>30.000599999999999</v>
      </c>
      <c r="JJ241">
        <v>36.311700000000002</v>
      </c>
      <c r="JK241">
        <v>36.319499999999998</v>
      </c>
      <c r="JL241">
        <v>60.491599999999998</v>
      </c>
      <c r="JM241">
        <v>19.703600000000002</v>
      </c>
      <c r="JN241">
        <v>1.60747</v>
      </c>
      <c r="JO241">
        <v>30</v>
      </c>
      <c r="JP241">
        <v>1511.28</v>
      </c>
      <c r="JQ241">
        <v>34.790399999999998</v>
      </c>
      <c r="JR241">
        <v>98.1327</v>
      </c>
      <c r="JS241">
        <v>98.162599999999998</v>
      </c>
    </row>
    <row r="242" spans="1:279" x14ac:dyDescent="0.2">
      <c r="A242">
        <v>227</v>
      </c>
      <c r="B242">
        <v>1657206365.5999999</v>
      </c>
      <c r="C242">
        <v>902.5</v>
      </c>
      <c r="D242" t="s">
        <v>873</v>
      </c>
      <c r="E242" t="s">
        <v>874</v>
      </c>
      <c r="F242">
        <v>4</v>
      </c>
      <c r="G242">
        <v>1657206363.2874999</v>
      </c>
      <c r="H242">
        <f t="shared" si="150"/>
        <v>1.3265573678531526E-3</v>
      </c>
      <c r="I242">
        <f t="shared" si="151"/>
        <v>1.3265573678531526</v>
      </c>
      <c r="J242">
        <f t="shared" si="152"/>
        <v>20.574385709646464</v>
      </c>
      <c r="K242">
        <f t="shared" si="153"/>
        <v>1473.6275000000001</v>
      </c>
      <c r="L242">
        <f t="shared" si="154"/>
        <v>994.87519125479696</v>
      </c>
      <c r="M242">
        <f t="shared" si="155"/>
        <v>100.80066792328191</v>
      </c>
      <c r="N242">
        <f t="shared" si="156"/>
        <v>149.30781024177023</v>
      </c>
      <c r="O242">
        <f t="shared" si="157"/>
        <v>7.5189975848331772E-2</v>
      </c>
      <c r="P242">
        <f t="shared" si="158"/>
        <v>2.7685074170446988</v>
      </c>
      <c r="Q242">
        <f t="shared" si="159"/>
        <v>7.4073659538236289E-2</v>
      </c>
      <c r="R242">
        <f t="shared" si="160"/>
        <v>4.6394953131792538E-2</v>
      </c>
      <c r="S242">
        <f t="shared" si="161"/>
        <v>194.43308770997493</v>
      </c>
      <c r="T242">
        <f t="shared" si="162"/>
        <v>34.938404753088285</v>
      </c>
      <c r="U242">
        <f t="shared" si="163"/>
        <v>34.085212499999997</v>
      </c>
      <c r="V242">
        <f t="shared" si="164"/>
        <v>5.3684588434469198</v>
      </c>
      <c r="W242">
        <f t="shared" si="165"/>
        <v>67.654328631513977</v>
      </c>
      <c r="X242">
        <f t="shared" si="166"/>
        <v>3.6345745192003895</v>
      </c>
      <c r="Y242">
        <f t="shared" si="167"/>
        <v>5.3722719487713215</v>
      </c>
      <c r="Z242">
        <f t="shared" si="168"/>
        <v>1.7338843242465303</v>
      </c>
      <c r="AA242">
        <f t="shared" si="169"/>
        <v>-58.501179922324027</v>
      </c>
      <c r="AB242">
        <f t="shared" si="170"/>
        <v>1.9011453941650147</v>
      </c>
      <c r="AC242">
        <f t="shared" si="171"/>
        <v>0.15895880174791194</v>
      </c>
      <c r="AD242">
        <f t="shared" si="172"/>
        <v>137.9920119835638</v>
      </c>
      <c r="AE242">
        <f t="shared" si="173"/>
        <v>29.722145538380651</v>
      </c>
      <c r="AF242">
        <f t="shared" si="174"/>
        <v>1.2350469922819858</v>
      </c>
      <c r="AG242">
        <f t="shared" si="175"/>
        <v>20.574385709646464</v>
      </c>
      <c r="AH242">
        <v>1558.0342388087231</v>
      </c>
      <c r="AI242">
        <v>1531.5455757575751</v>
      </c>
      <c r="AJ242">
        <v>1.7027247776233829</v>
      </c>
      <c r="AK242">
        <v>65.771731375418483</v>
      </c>
      <c r="AL242">
        <f t="shared" si="176"/>
        <v>1.3265573678531526</v>
      </c>
      <c r="AM242">
        <v>34.771124290170476</v>
      </c>
      <c r="AN242">
        <v>35.888287412587431</v>
      </c>
      <c r="AO242">
        <v>1.16965351686241E-2</v>
      </c>
      <c r="AP242">
        <v>88.071452504573628</v>
      </c>
      <c r="AQ242">
        <v>1</v>
      </c>
      <c r="AR242">
        <v>0</v>
      </c>
      <c r="AS242">
        <f t="shared" si="177"/>
        <v>1</v>
      </c>
      <c r="AT242">
        <f t="shared" si="178"/>
        <v>0</v>
      </c>
      <c r="AU242">
        <f t="shared" si="179"/>
        <v>47192.08274397099</v>
      </c>
      <c r="AV242" t="s">
        <v>413</v>
      </c>
      <c r="AW242" t="s">
        <v>413</v>
      </c>
      <c r="AX242">
        <v>0</v>
      </c>
      <c r="AY242">
        <v>0</v>
      </c>
      <c r="AZ242" t="e">
        <f t="shared" si="180"/>
        <v>#DIV/0!</v>
      </c>
      <c r="BA242">
        <v>0</v>
      </c>
      <c r="BB242" t="s">
        <v>413</v>
      </c>
      <c r="BC242" t="s">
        <v>413</v>
      </c>
      <c r="BD242">
        <v>0</v>
      </c>
      <c r="BE242">
        <v>0</v>
      </c>
      <c r="BF242" t="e">
        <f t="shared" si="181"/>
        <v>#DIV/0!</v>
      </c>
      <c r="BG242">
        <v>0.5</v>
      </c>
      <c r="BH242">
        <f t="shared" si="182"/>
        <v>1009.5406107305568</v>
      </c>
      <c r="BI242">
        <f t="shared" si="183"/>
        <v>20.574385709646464</v>
      </c>
      <c r="BJ242" t="e">
        <f t="shared" si="184"/>
        <v>#DIV/0!</v>
      </c>
      <c r="BK242">
        <f t="shared" si="185"/>
        <v>2.0379948553786019E-2</v>
      </c>
      <c r="BL242" t="e">
        <f t="shared" si="186"/>
        <v>#DIV/0!</v>
      </c>
      <c r="BM242" t="e">
        <f t="shared" si="187"/>
        <v>#DIV/0!</v>
      </c>
      <c r="BN242" t="s">
        <v>413</v>
      </c>
      <c r="BO242">
        <v>0</v>
      </c>
      <c r="BP242" t="e">
        <f t="shared" si="188"/>
        <v>#DIV/0!</v>
      </c>
      <c r="BQ242" t="e">
        <f t="shared" si="189"/>
        <v>#DIV/0!</v>
      </c>
      <c r="BR242" t="e">
        <f t="shared" si="190"/>
        <v>#DIV/0!</v>
      </c>
      <c r="BS242" t="e">
        <f t="shared" si="191"/>
        <v>#DIV/0!</v>
      </c>
      <c r="BT242" t="e">
        <f t="shared" si="192"/>
        <v>#DIV/0!</v>
      </c>
      <c r="BU242" t="e">
        <f t="shared" si="193"/>
        <v>#DIV/0!</v>
      </c>
      <c r="BV242" t="e">
        <f t="shared" si="194"/>
        <v>#DIV/0!</v>
      </c>
      <c r="BW242" t="e">
        <f t="shared" si="195"/>
        <v>#DIV/0!</v>
      </c>
      <c r="BX242" t="s">
        <v>413</v>
      </c>
      <c r="BY242" t="s">
        <v>413</v>
      </c>
      <c r="BZ242" t="s">
        <v>413</v>
      </c>
      <c r="CA242" t="s">
        <v>413</v>
      </c>
      <c r="CB242" t="s">
        <v>413</v>
      </c>
      <c r="CC242" t="s">
        <v>413</v>
      </c>
      <c r="CD242" t="s">
        <v>413</v>
      </c>
      <c r="CE242" t="s">
        <v>413</v>
      </c>
      <c r="CF242">
        <v>251</v>
      </c>
      <c r="CG242">
        <v>1000</v>
      </c>
      <c r="CH242" t="s">
        <v>414</v>
      </c>
      <c r="CI242">
        <v>8.5</v>
      </c>
      <c r="CJ242">
        <v>1.992</v>
      </c>
      <c r="CK242">
        <v>33.67</v>
      </c>
      <c r="CL242">
        <v>2.6106759999999999E-5</v>
      </c>
      <c r="CM242">
        <v>3.7014436000000001E-4</v>
      </c>
      <c r="CN242">
        <v>1.8797999360000001E-2</v>
      </c>
      <c r="CO242">
        <v>1.9799999999999999E-4</v>
      </c>
      <c r="CP242">
        <f t="shared" si="196"/>
        <v>1200.04125</v>
      </c>
      <c r="CQ242">
        <f t="shared" si="197"/>
        <v>1009.5406107305568</v>
      </c>
      <c r="CR242">
        <f t="shared" si="198"/>
        <v>0.84125492413744674</v>
      </c>
      <c r="CS242">
        <f t="shared" si="199"/>
        <v>0.16202200358527252</v>
      </c>
      <c r="CT242">
        <v>6</v>
      </c>
      <c r="CU242">
        <v>0.5</v>
      </c>
      <c r="CV242" t="s">
        <v>415</v>
      </c>
      <c r="CW242">
        <v>2</v>
      </c>
      <c r="CX242" t="b">
        <v>1</v>
      </c>
      <c r="CY242">
        <v>1657206363.2874999</v>
      </c>
      <c r="CZ242">
        <v>1473.6275000000001</v>
      </c>
      <c r="DA242">
        <v>1502.7275</v>
      </c>
      <c r="DB242">
        <v>35.872262500000012</v>
      </c>
      <c r="DC242">
        <v>34.773712500000002</v>
      </c>
      <c r="DD242">
        <v>1474.7974999999999</v>
      </c>
      <c r="DE242">
        <v>35.425037500000002</v>
      </c>
      <c r="DF242">
        <v>650.35349999999994</v>
      </c>
      <c r="DG242">
        <v>101.22</v>
      </c>
      <c r="DH242">
        <v>9.9913100000000005E-2</v>
      </c>
      <c r="DI242">
        <v>34.097949999999997</v>
      </c>
      <c r="DJ242">
        <v>999.9</v>
      </c>
      <c r="DK242">
        <v>34.085212499999997</v>
      </c>
      <c r="DL242">
        <v>0</v>
      </c>
      <c r="DM242">
        <v>0</v>
      </c>
      <c r="DN242">
        <v>8999.21875</v>
      </c>
      <c r="DO242">
        <v>0</v>
      </c>
      <c r="DP242">
        <v>2021.4974999999999</v>
      </c>
      <c r="DQ242">
        <v>-29.098025</v>
      </c>
      <c r="DR242">
        <v>1528.4575</v>
      </c>
      <c r="DS242">
        <v>1556.8625</v>
      </c>
      <c r="DT242">
        <v>1.0985462500000001</v>
      </c>
      <c r="DU242">
        <v>1502.7275</v>
      </c>
      <c r="DV242">
        <v>34.773712500000002</v>
      </c>
      <c r="DW242">
        <v>3.6309874999999998</v>
      </c>
      <c r="DX242">
        <v>3.5197937499999998</v>
      </c>
      <c r="DY242">
        <v>27.245012500000001</v>
      </c>
      <c r="DZ242">
        <v>26.7155375</v>
      </c>
      <c r="EA242">
        <v>1200.04125</v>
      </c>
      <c r="EB242">
        <v>0.95799512500000006</v>
      </c>
      <c r="EC242">
        <v>4.2005149999999991E-2</v>
      </c>
      <c r="ED242">
        <v>0</v>
      </c>
      <c r="EE242">
        <v>555.07512500000007</v>
      </c>
      <c r="EF242">
        <v>5.0001600000000002</v>
      </c>
      <c r="EG242">
        <v>8366.6237499999988</v>
      </c>
      <c r="EH242">
        <v>9515.494999999999</v>
      </c>
      <c r="EI242">
        <v>47.867125000000001</v>
      </c>
      <c r="EJ242">
        <v>50.734250000000003</v>
      </c>
      <c r="EK242">
        <v>49.148249999999997</v>
      </c>
      <c r="EL242">
        <v>49.210625</v>
      </c>
      <c r="EM242">
        <v>49.640500000000003</v>
      </c>
      <c r="EN242">
        <v>1144.84375</v>
      </c>
      <c r="EO242">
        <v>50.198749999999997</v>
      </c>
      <c r="EP242">
        <v>0</v>
      </c>
      <c r="EQ242">
        <v>610946.70000004768</v>
      </c>
      <c r="ER242">
        <v>0</v>
      </c>
      <c r="ES242">
        <v>554.99138461538462</v>
      </c>
      <c r="ET242">
        <v>1.3483076911191929</v>
      </c>
      <c r="EU242">
        <v>-1381.285128417667</v>
      </c>
      <c r="EV242">
        <v>8497.2219230769242</v>
      </c>
      <c r="EW242">
        <v>15</v>
      </c>
      <c r="EX242">
        <v>1657194677</v>
      </c>
      <c r="EY242" t="s">
        <v>416</v>
      </c>
      <c r="EZ242">
        <v>1657194677</v>
      </c>
      <c r="FA242">
        <v>1657194677</v>
      </c>
      <c r="FB242">
        <v>4</v>
      </c>
      <c r="FC242">
        <v>-0.154</v>
      </c>
      <c r="FD242">
        <v>6.0000000000000001E-3</v>
      </c>
      <c r="FE242">
        <v>-1.1719999999999999</v>
      </c>
      <c r="FF242">
        <v>0.44700000000000001</v>
      </c>
      <c r="FG242">
        <v>415</v>
      </c>
      <c r="FH242">
        <v>30</v>
      </c>
      <c r="FI242">
        <v>0.27</v>
      </c>
      <c r="FJ242">
        <v>0.12</v>
      </c>
      <c r="FK242">
        <v>-29.062926829268289</v>
      </c>
      <c r="FL242">
        <v>0.1856926829267555</v>
      </c>
      <c r="FM242">
        <v>8.6766856166227618E-2</v>
      </c>
      <c r="FN242">
        <v>1</v>
      </c>
      <c r="FO242">
        <v>554.91973529411769</v>
      </c>
      <c r="FP242">
        <v>1.370496564507913</v>
      </c>
      <c r="FQ242">
        <v>0.23478028637850609</v>
      </c>
      <c r="FR242">
        <v>0</v>
      </c>
      <c r="FS242">
        <v>1.1116419512195119</v>
      </c>
      <c r="FT242">
        <v>-0.21237094076654961</v>
      </c>
      <c r="FU242">
        <v>3.1600067861883928E-2</v>
      </c>
      <c r="FV242">
        <v>0</v>
      </c>
      <c r="FW242">
        <v>1</v>
      </c>
      <c r="FX242">
        <v>3</v>
      </c>
      <c r="FY242" t="s">
        <v>417</v>
      </c>
      <c r="FZ242">
        <v>3.3684400000000001</v>
      </c>
      <c r="GA242">
        <v>2.89364</v>
      </c>
      <c r="GB242">
        <v>0.231461</v>
      </c>
      <c r="GC242">
        <v>0.23699500000000001</v>
      </c>
      <c r="GD242">
        <v>0.14566299999999999</v>
      </c>
      <c r="GE242">
        <v>0.14532600000000001</v>
      </c>
      <c r="GF242">
        <v>26450.3</v>
      </c>
      <c r="GG242">
        <v>22863.8</v>
      </c>
      <c r="GH242">
        <v>30784.2</v>
      </c>
      <c r="GI242">
        <v>27951.3</v>
      </c>
      <c r="GJ242">
        <v>34673.800000000003</v>
      </c>
      <c r="GK242">
        <v>33733.599999999999</v>
      </c>
      <c r="GL242">
        <v>40149.5</v>
      </c>
      <c r="GM242">
        <v>38989</v>
      </c>
      <c r="GN242">
        <v>2.3157999999999999</v>
      </c>
      <c r="GO242">
        <v>1.53033</v>
      </c>
      <c r="GP242">
        <v>0</v>
      </c>
      <c r="GQ242">
        <v>3.1065200000000001E-2</v>
      </c>
      <c r="GR242">
        <v>999.9</v>
      </c>
      <c r="GS242">
        <v>33.582500000000003</v>
      </c>
      <c r="GT242">
        <v>46.2</v>
      </c>
      <c r="GU242">
        <v>44.1</v>
      </c>
      <c r="GV242">
        <v>41.992199999999997</v>
      </c>
      <c r="GW242">
        <v>50.753700000000002</v>
      </c>
      <c r="GX242">
        <v>42.888599999999997</v>
      </c>
      <c r="GY242">
        <v>1</v>
      </c>
      <c r="GZ242">
        <v>0.72548999999999997</v>
      </c>
      <c r="HA242">
        <v>1.86808</v>
      </c>
      <c r="HB242">
        <v>20.195499999999999</v>
      </c>
      <c r="HC242">
        <v>5.2150400000000001</v>
      </c>
      <c r="HD242">
        <v>11.974</v>
      </c>
      <c r="HE242">
        <v>4.9895500000000004</v>
      </c>
      <c r="HF242">
        <v>3.2926500000000001</v>
      </c>
      <c r="HG242">
        <v>7085.4</v>
      </c>
      <c r="HH242">
        <v>9999</v>
      </c>
      <c r="HI242">
        <v>9999</v>
      </c>
      <c r="HJ242">
        <v>659.4</v>
      </c>
      <c r="HK242">
        <v>4.97133</v>
      </c>
      <c r="HL242">
        <v>1.8748400000000001</v>
      </c>
      <c r="HM242">
        <v>1.87113</v>
      </c>
      <c r="HN242">
        <v>1.8708800000000001</v>
      </c>
      <c r="HO242">
        <v>1.87531</v>
      </c>
      <c r="HP242">
        <v>1.87209</v>
      </c>
      <c r="HQ242">
        <v>1.8675200000000001</v>
      </c>
      <c r="HR242">
        <v>1.8785099999999999</v>
      </c>
      <c r="HS242">
        <v>0</v>
      </c>
      <c r="HT242">
        <v>0</v>
      </c>
      <c r="HU242">
        <v>0</v>
      </c>
      <c r="HV242">
        <v>0</v>
      </c>
      <c r="HW242" t="s">
        <v>418</v>
      </c>
      <c r="HX242" t="s">
        <v>419</v>
      </c>
      <c r="HY242" t="s">
        <v>420</v>
      </c>
      <c r="HZ242" t="s">
        <v>420</v>
      </c>
      <c r="IA242" t="s">
        <v>420</v>
      </c>
      <c r="IB242" t="s">
        <v>420</v>
      </c>
      <c r="IC242">
        <v>0</v>
      </c>
      <c r="ID242">
        <v>100</v>
      </c>
      <c r="IE242">
        <v>100</v>
      </c>
      <c r="IF242">
        <v>-1.17</v>
      </c>
      <c r="IG242">
        <v>0.44719999999999999</v>
      </c>
      <c r="IH242">
        <v>-1.172199999999918</v>
      </c>
      <c r="II242">
        <v>0</v>
      </c>
      <c r="IJ242">
        <v>0</v>
      </c>
      <c r="IK242">
        <v>0</v>
      </c>
      <c r="IL242">
        <v>0.44723499999999922</v>
      </c>
      <c r="IM242">
        <v>0</v>
      </c>
      <c r="IN242">
        <v>0</v>
      </c>
      <c r="IO242">
        <v>0</v>
      </c>
      <c r="IP242">
        <v>-1</v>
      </c>
      <c r="IQ242">
        <v>-1</v>
      </c>
      <c r="IR242">
        <v>-1</v>
      </c>
      <c r="IS242">
        <v>-1</v>
      </c>
      <c r="IT242">
        <v>194.8</v>
      </c>
      <c r="IU242">
        <v>194.8</v>
      </c>
      <c r="IV242">
        <v>3.0310100000000002</v>
      </c>
      <c r="IW242">
        <v>2.5537100000000001</v>
      </c>
      <c r="IX242">
        <v>1.49902</v>
      </c>
      <c r="IY242">
        <v>2.2778299999999998</v>
      </c>
      <c r="IZ242">
        <v>1.69678</v>
      </c>
      <c r="JA242">
        <v>2.4011200000000001</v>
      </c>
      <c r="JB242">
        <v>46.327399999999997</v>
      </c>
      <c r="JC242">
        <v>13.738</v>
      </c>
      <c r="JD242">
        <v>18</v>
      </c>
      <c r="JE242">
        <v>709.88699999999994</v>
      </c>
      <c r="JF242">
        <v>271.33600000000001</v>
      </c>
      <c r="JG242">
        <v>30.0032</v>
      </c>
      <c r="JH242">
        <v>36.591000000000001</v>
      </c>
      <c r="JI242">
        <v>30.000599999999999</v>
      </c>
      <c r="JJ242">
        <v>36.317399999999999</v>
      </c>
      <c r="JK242">
        <v>36.3245</v>
      </c>
      <c r="JL242">
        <v>60.716099999999997</v>
      </c>
      <c r="JM242">
        <v>19.703600000000002</v>
      </c>
      <c r="JN242">
        <v>1.60747</v>
      </c>
      <c r="JO242">
        <v>30</v>
      </c>
      <c r="JP242">
        <v>1517.96</v>
      </c>
      <c r="JQ242">
        <v>34.780900000000003</v>
      </c>
      <c r="JR242">
        <v>98.133099999999999</v>
      </c>
      <c r="JS242">
        <v>98.161900000000003</v>
      </c>
    </row>
    <row r="243" spans="1:279" x14ac:dyDescent="0.2">
      <c r="A243">
        <v>228</v>
      </c>
      <c r="B243">
        <v>1657206369.5999999</v>
      </c>
      <c r="C243">
        <v>906.5</v>
      </c>
      <c r="D243" t="s">
        <v>875</v>
      </c>
      <c r="E243" t="s">
        <v>876</v>
      </c>
      <c r="F243">
        <v>4</v>
      </c>
      <c r="G243">
        <v>1657206367.5999999</v>
      </c>
      <c r="H243">
        <f t="shared" si="150"/>
        <v>1.3388304410320675E-3</v>
      </c>
      <c r="I243">
        <f t="shared" si="151"/>
        <v>1.3388304410320675</v>
      </c>
      <c r="J243">
        <f t="shared" si="152"/>
        <v>20.385020182957462</v>
      </c>
      <c r="K243">
        <f t="shared" si="153"/>
        <v>1480.8214285714289</v>
      </c>
      <c r="L243">
        <f t="shared" si="154"/>
        <v>1009.7718310196003</v>
      </c>
      <c r="M243">
        <f t="shared" si="155"/>
        <v>102.30835497826985</v>
      </c>
      <c r="N243">
        <f t="shared" si="156"/>
        <v>150.03429459974083</v>
      </c>
      <c r="O243">
        <f t="shared" si="157"/>
        <v>7.5879900710522544E-2</v>
      </c>
      <c r="P243">
        <f t="shared" si="158"/>
        <v>2.7683401134910635</v>
      </c>
      <c r="Q243">
        <f t="shared" si="159"/>
        <v>7.4743103710591854E-2</v>
      </c>
      <c r="R243">
        <f t="shared" si="160"/>
        <v>4.6815157753353098E-2</v>
      </c>
      <c r="S243">
        <f t="shared" si="161"/>
        <v>194.42137804107296</v>
      </c>
      <c r="T243">
        <f t="shared" si="162"/>
        <v>34.948459817199037</v>
      </c>
      <c r="U243">
        <f t="shared" si="163"/>
        <v>34.09834285714286</v>
      </c>
      <c r="V243">
        <f t="shared" si="164"/>
        <v>5.3723895921403342</v>
      </c>
      <c r="W243">
        <f t="shared" si="165"/>
        <v>67.671752130704235</v>
      </c>
      <c r="X243">
        <f t="shared" si="166"/>
        <v>3.6382341251898089</v>
      </c>
      <c r="Y243">
        <f t="shared" si="167"/>
        <v>5.3762966239779955</v>
      </c>
      <c r="Z243">
        <f t="shared" si="168"/>
        <v>1.7341554669505252</v>
      </c>
      <c r="AA243">
        <f t="shared" si="169"/>
        <v>-59.042422449514177</v>
      </c>
      <c r="AB243">
        <f t="shared" si="170"/>
        <v>1.9466040679597019</v>
      </c>
      <c r="AC243">
        <f t="shared" si="171"/>
        <v>0.16279065664309253</v>
      </c>
      <c r="AD243">
        <f t="shared" si="172"/>
        <v>137.48835031616159</v>
      </c>
      <c r="AE243">
        <f t="shared" si="173"/>
        <v>29.771935841512658</v>
      </c>
      <c r="AF243">
        <f t="shared" si="174"/>
        <v>1.264412473301058</v>
      </c>
      <c r="AG243">
        <f t="shared" si="175"/>
        <v>20.385020182957462</v>
      </c>
      <c r="AH243">
        <v>1565.096611970195</v>
      </c>
      <c r="AI243">
        <v>1538.605272727272</v>
      </c>
      <c r="AJ243">
        <v>1.748603710216859</v>
      </c>
      <c r="AK243">
        <v>65.771731375418483</v>
      </c>
      <c r="AL243">
        <f t="shared" si="176"/>
        <v>1.3388304410320675</v>
      </c>
      <c r="AM243">
        <v>34.780058893527247</v>
      </c>
      <c r="AN243">
        <v>35.918602797202823</v>
      </c>
      <c r="AO243">
        <v>9.7403018717775146E-3</v>
      </c>
      <c r="AP243">
        <v>88.071452504573628</v>
      </c>
      <c r="AQ243">
        <v>0</v>
      </c>
      <c r="AR243">
        <v>0</v>
      </c>
      <c r="AS243">
        <f t="shared" si="177"/>
        <v>1</v>
      </c>
      <c r="AT243">
        <f t="shared" si="178"/>
        <v>0</v>
      </c>
      <c r="AU243">
        <f t="shared" si="179"/>
        <v>47185.418533230702</v>
      </c>
      <c r="AV243" t="s">
        <v>413</v>
      </c>
      <c r="AW243" t="s">
        <v>413</v>
      </c>
      <c r="AX243">
        <v>0</v>
      </c>
      <c r="AY243">
        <v>0</v>
      </c>
      <c r="AZ243" t="e">
        <f t="shared" si="180"/>
        <v>#DIV/0!</v>
      </c>
      <c r="BA243">
        <v>0</v>
      </c>
      <c r="BB243" t="s">
        <v>413</v>
      </c>
      <c r="BC243" t="s">
        <v>413</v>
      </c>
      <c r="BD243">
        <v>0</v>
      </c>
      <c r="BE243">
        <v>0</v>
      </c>
      <c r="BF243" t="e">
        <f t="shared" si="181"/>
        <v>#DIV/0!</v>
      </c>
      <c r="BG243">
        <v>0.5</v>
      </c>
      <c r="BH243">
        <f t="shared" si="182"/>
        <v>1009.4805855135094</v>
      </c>
      <c r="BI243">
        <f t="shared" si="183"/>
        <v>20.385020182957462</v>
      </c>
      <c r="BJ243" t="e">
        <f t="shared" si="184"/>
        <v>#DIV/0!</v>
      </c>
      <c r="BK243">
        <f t="shared" si="185"/>
        <v>2.0193573284609405E-2</v>
      </c>
      <c r="BL243" t="e">
        <f t="shared" si="186"/>
        <v>#DIV/0!</v>
      </c>
      <c r="BM243" t="e">
        <f t="shared" si="187"/>
        <v>#DIV/0!</v>
      </c>
      <c r="BN243" t="s">
        <v>413</v>
      </c>
      <c r="BO243">
        <v>0</v>
      </c>
      <c r="BP243" t="e">
        <f t="shared" si="188"/>
        <v>#DIV/0!</v>
      </c>
      <c r="BQ243" t="e">
        <f t="shared" si="189"/>
        <v>#DIV/0!</v>
      </c>
      <c r="BR243" t="e">
        <f t="shared" si="190"/>
        <v>#DIV/0!</v>
      </c>
      <c r="BS243" t="e">
        <f t="shared" si="191"/>
        <v>#DIV/0!</v>
      </c>
      <c r="BT243" t="e">
        <f t="shared" si="192"/>
        <v>#DIV/0!</v>
      </c>
      <c r="BU243" t="e">
        <f t="shared" si="193"/>
        <v>#DIV/0!</v>
      </c>
      <c r="BV243" t="e">
        <f t="shared" si="194"/>
        <v>#DIV/0!</v>
      </c>
      <c r="BW243" t="e">
        <f t="shared" si="195"/>
        <v>#DIV/0!</v>
      </c>
      <c r="BX243" t="s">
        <v>413</v>
      </c>
      <c r="BY243" t="s">
        <v>413</v>
      </c>
      <c r="BZ243" t="s">
        <v>413</v>
      </c>
      <c r="CA243" t="s">
        <v>413</v>
      </c>
      <c r="CB243" t="s">
        <v>413</v>
      </c>
      <c r="CC243" t="s">
        <v>413</v>
      </c>
      <c r="CD243" t="s">
        <v>413</v>
      </c>
      <c r="CE243" t="s">
        <v>413</v>
      </c>
      <c r="CF243">
        <v>251</v>
      </c>
      <c r="CG243">
        <v>1000</v>
      </c>
      <c r="CH243" t="s">
        <v>414</v>
      </c>
      <c r="CI243">
        <v>8.5</v>
      </c>
      <c r="CJ243">
        <v>1.992</v>
      </c>
      <c r="CK243">
        <v>33.67</v>
      </c>
      <c r="CL243">
        <v>2.6106759999999999E-5</v>
      </c>
      <c r="CM243">
        <v>3.7014436000000001E-4</v>
      </c>
      <c r="CN243">
        <v>1.8797999360000001E-2</v>
      </c>
      <c r="CO243">
        <v>1.9799999999999999E-4</v>
      </c>
      <c r="CP243">
        <f t="shared" si="196"/>
        <v>1199.97</v>
      </c>
      <c r="CQ243">
        <f t="shared" si="197"/>
        <v>1009.4805855135094</v>
      </c>
      <c r="CR243">
        <f t="shared" si="198"/>
        <v>0.8412548526325736</v>
      </c>
      <c r="CS243">
        <f t="shared" si="199"/>
        <v>0.16202186558086698</v>
      </c>
      <c r="CT243">
        <v>6</v>
      </c>
      <c r="CU243">
        <v>0.5</v>
      </c>
      <c r="CV243" t="s">
        <v>415</v>
      </c>
      <c r="CW243">
        <v>2</v>
      </c>
      <c r="CX243" t="b">
        <v>1</v>
      </c>
      <c r="CY243">
        <v>1657206367.5999999</v>
      </c>
      <c r="CZ243">
        <v>1480.8214285714289</v>
      </c>
      <c r="DA243">
        <v>1510.015714285714</v>
      </c>
      <c r="DB243">
        <v>35.90895714285714</v>
      </c>
      <c r="DC243">
        <v>34.784328571428567</v>
      </c>
      <c r="DD243">
        <v>1481.994285714286</v>
      </c>
      <c r="DE243">
        <v>35.461728571428573</v>
      </c>
      <c r="DF243">
        <v>650.35271428571411</v>
      </c>
      <c r="DG243">
        <v>101.2182857142857</v>
      </c>
      <c r="DH243">
        <v>0.10000405714285709</v>
      </c>
      <c r="DI243">
        <v>34.11138571428571</v>
      </c>
      <c r="DJ243">
        <v>999.89999999999986</v>
      </c>
      <c r="DK243">
        <v>34.09834285714286</v>
      </c>
      <c r="DL243">
        <v>0</v>
      </c>
      <c r="DM243">
        <v>0</v>
      </c>
      <c r="DN243">
        <v>8998.482857142857</v>
      </c>
      <c r="DO243">
        <v>0</v>
      </c>
      <c r="DP243">
        <v>1847.8728571428569</v>
      </c>
      <c r="DQ243">
        <v>-29.19208571428571</v>
      </c>
      <c r="DR243">
        <v>1535.981428571429</v>
      </c>
      <c r="DS243">
        <v>1564.4328571428571</v>
      </c>
      <c r="DT243">
        <v>1.1246428571428571</v>
      </c>
      <c r="DU243">
        <v>1510.015714285714</v>
      </c>
      <c r="DV243">
        <v>34.784328571428567</v>
      </c>
      <c r="DW243">
        <v>3.6346414285714279</v>
      </c>
      <c r="DX243">
        <v>3.5208057142857139</v>
      </c>
      <c r="DY243">
        <v>27.262128571428569</v>
      </c>
      <c r="DZ243">
        <v>26.720400000000001</v>
      </c>
      <c r="EA243">
        <v>1199.97</v>
      </c>
      <c r="EB243">
        <v>0.95799414285714291</v>
      </c>
      <c r="EC243">
        <v>4.2006114285714283E-2</v>
      </c>
      <c r="ED243">
        <v>0</v>
      </c>
      <c r="EE243">
        <v>555.03114285714287</v>
      </c>
      <c r="EF243">
        <v>5.0001600000000002</v>
      </c>
      <c r="EG243">
        <v>8269.6857142857152</v>
      </c>
      <c r="EH243">
        <v>9514.9114285714277</v>
      </c>
      <c r="EI243">
        <v>47.875</v>
      </c>
      <c r="EJ243">
        <v>50.732000000000014</v>
      </c>
      <c r="EK243">
        <v>49.178142857142859</v>
      </c>
      <c r="EL243">
        <v>49.204999999999998</v>
      </c>
      <c r="EM243">
        <v>49.678142857142859</v>
      </c>
      <c r="EN243">
        <v>1144.777142857143</v>
      </c>
      <c r="EO243">
        <v>50.192857142857143</v>
      </c>
      <c r="EP243">
        <v>0</v>
      </c>
      <c r="EQ243">
        <v>610950.29999995232</v>
      </c>
      <c r="ER243">
        <v>0</v>
      </c>
      <c r="ES243">
        <v>555.04361538461535</v>
      </c>
      <c r="ET243">
        <v>0.74037607668507688</v>
      </c>
      <c r="EU243">
        <v>-1609.944270684008</v>
      </c>
      <c r="EV243">
        <v>8418.1857692307694</v>
      </c>
      <c r="EW243">
        <v>15</v>
      </c>
      <c r="EX243">
        <v>1657194677</v>
      </c>
      <c r="EY243" t="s">
        <v>416</v>
      </c>
      <c r="EZ243">
        <v>1657194677</v>
      </c>
      <c r="FA243">
        <v>1657194677</v>
      </c>
      <c r="FB243">
        <v>4</v>
      </c>
      <c r="FC243">
        <v>-0.154</v>
      </c>
      <c r="FD243">
        <v>6.0000000000000001E-3</v>
      </c>
      <c r="FE243">
        <v>-1.1719999999999999</v>
      </c>
      <c r="FF243">
        <v>0.44700000000000001</v>
      </c>
      <c r="FG243">
        <v>415</v>
      </c>
      <c r="FH243">
        <v>30</v>
      </c>
      <c r="FI243">
        <v>0.27</v>
      </c>
      <c r="FJ243">
        <v>0.12</v>
      </c>
      <c r="FK243">
        <v>-29.070187804878049</v>
      </c>
      <c r="FL243">
        <v>-0.48229965156803739</v>
      </c>
      <c r="FM243">
        <v>9.4640578609662296E-2</v>
      </c>
      <c r="FN243">
        <v>1</v>
      </c>
      <c r="FO243">
        <v>554.98520588235283</v>
      </c>
      <c r="FP243">
        <v>1.0368372832278141</v>
      </c>
      <c r="FQ243">
        <v>0.21857638043266869</v>
      </c>
      <c r="FR243">
        <v>0</v>
      </c>
      <c r="FS243">
        <v>1.110058292682927</v>
      </c>
      <c r="FT243">
        <v>-0.11815923344947719</v>
      </c>
      <c r="FU243">
        <v>3.0840825959522492E-2</v>
      </c>
      <c r="FV243">
        <v>0</v>
      </c>
      <c r="FW243">
        <v>1</v>
      </c>
      <c r="FX243">
        <v>3</v>
      </c>
      <c r="FY243" t="s">
        <v>417</v>
      </c>
      <c r="FZ243">
        <v>3.3685700000000001</v>
      </c>
      <c r="GA243">
        <v>2.8936600000000001</v>
      </c>
      <c r="GB243">
        <v>0.232102</v>
      </c>
      <c r="GC243">
        <v>0.23763500000000001</v>
      </c>
      <c r="GD243">
        <v>0.14573700000000001</v>
      </c>
      <c r="GE243">
        <v>0.145344</v>
      </c>
      <c r="GF243">
        <v>26427.7</v>
      </c>
      <c r="GG243">
        <v>22844.3</v>
      </c>
      <c r="GH243">
        <v>30783.8</v>
      </c>
      <c r="GI243">
        <v>27951.200000000001</v>
      </c>
      <c r="GJ243">
        <v>34670.400000000001</v>
      </c>
      <c r="GK243">
        <v>33732.6</v>
      </c>
      <c r="GL243">
        <v>40149</v>
      </c>
      <c r="GM243">
        <v>38988.699999999997</v>
      </c>
      <c r="GN243">
        <v>2.31595</v>
      </c>
      <c r="GO243">
        <v>1.5302</v>
      </c>
      <c r="GP243">
        <v>0</v>
      </c>
      <c r="GQ243">
        <v>3.0599500000000002E-2</v>
      </c>
      <c r="GR243">
        <v>999.9</v>
      </c>
      <c r="GS243">
        <v>33.615699999999997</v>
      </c>
      <c r="GT243">
        <v>46.2</v>
      </c>
      <c r="GU243">
        <v>44.1</v>
      </c>
      <c r="GV243">
        <v>41.988300000000002</v>
      </c>
      <c r="GW243">
        <v>50.423699999999997</v>
      </c>
      <c r="GX243">
        <v>42.9968</v>
      </c>
      <c r="GY243">
        <v>1</v>
      </c>
      <c r="GZ243">
        <v>0.72605699999999995</v>
      </c>
      <c r="HA243">
        <v>1.8813599999999999</v>
      </c>
      <c r="HB243">
        <v>20.1952</v>
      </c>
      <c r="HC243">
        <v>5.2148899999999996</v>
      </c>
      <c r="HD243">
        <v>11.974</v>
      </c>
      <c r="HE243">
        <v>4.9894999999999996</v>
      </c>
      <c r="HF243">
        <v>3.2925800000000001</v>
      </c>
      <c r="HG243">
        <v>7085.6</v>
      </c>
      <c r="HH243">
        <v>9999</v>
      </c>
      <c r="HI243">
        <v>9999</v>
      </c>
      <c r="HJ243">
        <v>659.4</v>
      </c>
      <c r="HK243">
        <v>4.9712800000000001</v>
      </c>
      <c r="HL243">
        <v>1.87483</v>
      </c>
      <c r="HM243">
        <v>1.8711199999999999</v>
      </c>
      <c r="HN243">
        <v>1.8708800000000001</v>
      </c>
      <c r="HO243">
        <v>1.87531</v>
      </c>
      <c r="HP243">
        <v>1.87209</v>
      </c>
      <c r="HQ243">
        <v>1.8675299999999999</v>
      </c>
      <c r="HR243">
        <v>1.8785099999999999</v>
      </c>
      <c r="HS243">
        <v>0</v>
      </c>
      <c r="HT243">
        <v>0</v>
      </c>
      <c r="HU243">
        <v>0</v>
      </c>
      <c r="HV243">
        <v>0</v>
      </c>
      <c r="HW243" t="s">
        <v>418</v>
      </c>
      <c r="HX243" t="s">
        <v>419</v>
      </c>
      <c r="HY243" t="s">
        <v>420</v>
      </c>
      <c r="HZ243" t="s">
        <v>420</v>
      </c>
      <c r="IA243" t="s">
        <v>420</v>
      </c>
      <c r="IB243" t="s">
        <v>420</v>
      </c>
      <c r="IC243">
        <v>0</v>
      </c>
      <c r="ID243">
        <v>100</v>
      </c>
      <c r="IE243">
        <v>100</v>
      </c>
      <c r="IF243">
        <v>-1.17</v>
      </c>
      <c r="IG243">
        <v>0.44719999999999999</v>
      </c>
      <c r="IH243">
        <v>-1.172199999999918</v>
      </c>
      <c r="II243">
        <v>0</v>
      </c>
      <c r="IJ243">
        <v>0</v>
      </c>
      <c r="IK243">
        <v>0</v>
      </c>
      <c r="IL243">
        <v>0.44723499999999922</v>
      </c>
      <c r="IM243">
        <v>0</v>
      </c>
      <c r="IN243">
        <v>0</v>
      </c>
      <c r="IO243">
        <v>0</v>
      </c>
      <c r="IP243">
        <v>-1</v>
      </c>
      <c r="IQ243">
        <v>-1</v>
      </c>
      <c r="IR243">
        <v>-1</v>
      </c>
      <c r="IS243">
        <v>-1</v>
      </c>
      <c r="IT243">
        <v>194.9</v>
      </c>
      <c r="IU243">
        <v>194.9</v>
      </c>
      <c r="IV243">
        <v>3.0419900000000002</v>
      </c>
      <c r="IW243">
        <v>2.5500500000000001</v>
      </c>
      <c r="IX243">
        <v>1.49902</v>
      </c>
      <c r="IY243">
        <v>2.2778299999999998</v>
      </c>
      <c r="IZ243">
        <v>1.69678</v>
      </c>
      <c r="JA243">
        <v>2.3986800000000001</v>
      </c>
      <c r="JB243">
        <v>46.3566</v>
      </c>
      <c r="JC243">
        <v>13.738</v>
      </c>
      <c r="JD243">
        <v>18</v>
      </c>
      <c r="JE243">
        <v>710.07799999999997</v>
      </c>
      <c r="JF243">
        <v>271.30399999999997</v>
      </c>
      <c r="JG243">
        <v>30.003499999999999</v>
      </c>
      <c r="JH243">
        <v>36.597000000000001</v>
      </c>
      <c r="JI243">
        <v>30.000599999999999</v>
      </c>
      <c r="JJ243">
        <v>36.323300000000003</v>
      </c>
      <c r="JK243">
        <v>36.3309</v>
      </c>
      <c r="JL243">
        <v>60.932099999999998</v>
      </c>
      <c r="JM243">
        <v>19.703600000000002</v>
      </c>
      <c r="JN243">
        <v>1.60747</v>
      </c>
      <c r="JO243">
        <v>30</v>
      </c>
      <c r="JP243">
        <v>1521.31</v>
      </c>
      <c r="JQ243">
        <v>34.770299999999999</v>
      </c>
      <c r="JR243">
        <v>98.131799999999998</v>
      </c>
      <c r="JS243">
        <v>98.161299999999997</v>
      </c>
    </row>
    <row r="244" spans="1:279" x14ac:dyDescent="0.2">
      <c r="A244">
        <v>229</v>
      </c>
      <c r="B244">
        <v>1657206373.5999999</v>
      </c>
      <c r="C244">
        <v>910.5</v>
      </c>
      <c r="D244" t="s">
        <v>877</v>
      </c>
      <c r="E244" t="s">
        <v>878</v>
      </c>
      <c r="F244">
        <v>4</v>
      </c>
      <c r="G244">
        <v>1657206371.2874999</v>
      </c>
      <c r="H244">
        <f t="shared" si="150"/>
        <v>1.3266095024407009E-3</v>
      </c>
      <c r="I244">
        <f t="shared" si="151"/>
        <v>1.326609502440701</v>
      </c>
      <c r="J244">
        <f t="shared" si="152"/>
        <v>20.52786340804483</v>
      </c>
      <c r="K244">
        <f t="shared" si="153"/>
        <v>1486.9337499999999</v>
      </c>
      <c r="L244">
        <f t="shared" si="154"/>
        <v>1007.8590733781457</v>
      </c>
      <c r="M244">
        <f t="shared" si="155"/>
        <v>102.11500818709223</v>
      </c>
      <c r="N244">
        <f t="shared" si="156"/>
        <v>150.654249255287</v>
      </c>
      <c r="O244">
        <f t="shared" si="157"/>
        <v>7.5038268486788143E-2</v>
      </c>
      <c r="P244">
        <f t="shared" si="158"/>
        <v>2.7714594741122198</v>
      </c>
      <c r="Q244">
        <f t="shared" si="159"/>
        <v>7.3927581801143699E-2</v>
      </c>
      <c r="R244">
        <f t="shared" si="160"/>
        <v>4.6303159869607001E-2</v>
      </c>
      <c r="S244">
        <f t="shared" si="161"/>
        <v>194.42235486250627</v>
      </c>
      <c r="T244">
        <f t="shared" si="162"/>
        <v>34.964293593863125</v>
      </c>
      <c r="U244">
        <f t="shared" si="163"/>
        <v>34.115625000000001</v>
      </c>
      <c r="V244">
        <f t="shared" si="164"/>
        <v>5.377567048224881</v>
      </c>
      <c r="W244">
        <f t="shared" si="165"/>
        <v>67.660515630603925</v>
      </c>
      <c r="X244">
        <f t="shared" si="166"/>
        <v>3.6403429522134898</v>
      </c>
      <c r="Y244">
        <f t="shared" si="167"/>
        <v>5.3803062514157149</v>
      </c>
      <c r="Z244">
        <f t="shared" si="168"/>
        <v>1.7372240960113912</v>
      </c>
      <c r="AA244">
        <f t="shared" si="169"/>
        <v>-58.503479057634912</v>
      </c>
      <c r="AB244">
        <f t="shared" si="170"/>
        <v>1.3652788604508908</v>
      </c>
      <c r="AC244">
        <f t="shared" si="171"/>
        <v>0.11406414790170867</v>
      </c>
      <c r="AD244">
        <f t="shared" si="172"/>
        <v>137.39821881322396</v>
      </c>
      <c r="AE244">
        <f t="shared" si="173"/>
        <v>29.726615702043066</v>
      </c>
      <c r="AF244">
        <f t="shared" si="174"/>
        <v>1.2797712699237611</v>
      </c>
      <c r="AG244">
        <f t="shared" si="175"/>
        <v>20.52786340804483</v>
      </c>
      <c r="AH244">
        <v>1571.9370704989151</v>
      </c>
      <c r="AI244">
        <v>1545.4524242424241</v>
      </c>
      <c r="AJ244">
        <v>1.7127593683111679</v>
      </c>
      <c r="AK244">
        <v>65.771731375418483</v>
      </c>
      <c r="AL244">
        <f t="shared" si="176"/>
        <v>1.326609502440701</v>
      </c>
      <c r="AM244">
        <v>34.787624487662058</v>
      </c>
      <c r="AN244">
        <v>35.938800000000029</v>
      </c>
      <c r="AO244">
        <v>5.3602118017296264E-3</v>
      </c>
      <c r="AP244">
        <v>88.071452504573628</v>
      </c>
      <c r="AQ244">
        <v>1</v>
      </c>
      <c r="AR244">
        <v>0</v>
      </c>
      <c r="AS244">
        <f t="shared" si="177"/>
        <v>1</v>
      </c>
      <c r="AT244">
        <f t="shared" si="178"/>
        <v>0</v>
      </c>
      <c r="AU244">
        <f t="shared" si="179"/>
        <v>47268.921467341272</v>
      </c>
      <c r="AV244" t="s">
        <v>413</v>
      </c>
      <c r="AW244" t="s">
        <v>413</v>
      </c>
      <c r="AX244">
        <v>0</v>
      </c>
      <c r="AY244">
        <v>0</v>
      </c>
      <c r="AZ244" t="e">
        <f t="shared" si="180"/>
        <v>#DIV/0!</v>
      </c>
      <c r="BA244">
        <v>0</v>
      </c>
      <c r="BB244" t="s">
        <v>413</v>
      </c>
      <c r="BC244" t="s">
        <v>413</v>
      </c>
      <c r="BD244">
        <v>0</v>
      </c>
      <c r="BE244">
        <v>0</v>
      </c>
      <c r="BF244" t="e">
        <f t="shared" si="181"/>
        <v>#DIV/0!</v>
      </c>
      <c r="BG244">
        <v>0.5</v>
      </c>
      <c r="BH244">
        <f t="shared" si="182"/>
        <v>1009.485824799226</v>
      </c>
      <c r="BI244">
        <f t="shared" si="183"/>
        <v>20.52786340804483</v>
      </c>
      <c r="BJ244" t="e">
        <f t="shared" si="184"/>
        <v>#DIV/0!</v>
      </c>
      <c r="BK244">
        <f t="shared" si="185"/>
        <v>2.0334969450539402E-2</v>
      </c>
      <c r="BL244" t="e">
        <f t="shared" si="186"/>
        <v>#DIV/0!</v>
      </c>
      <c r="BM244" t="e">
        <f t="shared" si="187"/>
        <v>#DIV/0!</v>
      </c>
      <c r="BN244" t="s">
        <v>413</v>
      </c>
      <c r="BO244">
        <v>0</v>
      </c>
      <c r="BP244" t="e">
        <f t="shared" si="188"/>
        <v>#DIV/0!</v>
      </c>
      <c r="BQ244" t="e">
        <f t="shared" si="189"/>
        <v>#DIV/0!</v>
      </c>
      <c r="BR244" t="e">
        <f t="shared" si="190"/>
        <v>#DIV/0!</v>
      </c>
      <c r="BS244" t="e">
        <f t="shared" si="191"/>
        <v>#DIV/0!</v>
      </c>
      <c r="BT244" t="e">
        <f t="shared" si="192"/>
        <v>#DIV/0!</v>
      </c>
      <c r="BU244" t="e">
        <f t="shared" si="193"/>
        <v>#DIV/0!</v>
      </c>
      <c r="BV244" t="e">
        <f t="shared" si="194"/>
        <v>#DIV/0!</v>
      </c>
      <c r="BW244" t="e">
        <f t="shared" si="195"/>
        <v>#DIV/0!</v>
      </c>
      <c r="BX244" t="s">
        <v>413</v>
      </c>
      <c r="BY244" t="s">
        <v>413</v>
      </c>
      <c r="BZ244" t="s">
        <v>413</v>
      </c>
      <c r="CA244" t="s">
        <v>413</v>
      </c>
      <c r="CB244" t="s">
        <v>413</v>
      </c>
      <c r="CC244" t="s">
        <v>413</v>
      </c>
      <c r="CD244" t="s">
        <v>413</v>
      </c>
      <c r="CE244" t="s">
        <v>413</v>
      </c>
      <c r="CF244">
        <v>251</v>
      </c>
      <c r="CG244">
        <v>1000</v>
      </c>
      <c r="CH244" t="s">
        <v>414</v>
      </c>
      <c r="CI244">
        <v>8.5</v>
      </c>
      <c r="CJ244">
        <v>1.992</v>
      </c>
      <c r="CK244">
        <v>33.67</v>
      </c>
      <c r="CL244">
        <v>2.6106759999999999E-5</v>
      </c>
      <c r="CM244">
        <v>3.7014436000000001E-4</v>
      </c>
      <c r="CN244">
        <v>1.8797999360000001E-2</v>
      </c>
      <c r="CO244">
        <v>1.9799999999999999E-4</v>
      </c>
      <c r="CP244">
        <f t="shared" si="196"/>
        <v>1199.9762499999999</v>
      </c>
      <c r="CQ244">
        <f t="shared" si="197"/>
        <v>1009.485824799226</v>
      </c>
      <c r="CR244">
        <f t="shared" si="198"/>
        <v>0.84125483716800731</v>
      </c>
      <c r="CS244">
        <f t="shared" si="199"/>
        <v>0.16202183573425413</v>
      </c>
      <c r="CT244">
        <v>6</v>
      </c>
      <c r="CU244">
        <v>0.5</v>
      </c>
      <c r="CV244" t="s">
        <v>415</v>
      </c>
      <c r="CW244">
        <v>2</v>
      </c>
      <c r="CX244" t="b">
        <v>1</v>
      </c>
      <c r="CY244">
        <v>1657206371.2874999</v>
      </c>
      <c r="CZ244">
        <v>1486.9337499999999</v>
      </c>
      <c r="DA244">
        <v>1516.115</v>
      </c>
      <c r="DB244">
        <v>35.929612499999998</v>
      </c>
      <c r="DC244">
        <v>34.791325000000001</v>
      </c>
      <c r="DD244">
        <v>1488.105</v>
      </c>
      <c r="DE244">
        <v>35.482387500000002</v>
      </c>
      <c r="DF244">
        <v>650.33987500000001</v>
      </c>
      <c r="DG244">
        <v>101.218875</v>
      </c>
      <c r="DH244">
        <v>9.9861800000000001E-2</v>
      </c>
      <c r="DI244">
        <v>34.124762500000003</v>
      </c>
      <c r="DJ244">
        <v>999.9</v>
      </c>
      <c r="DK244">
        <v>34.115625000000001</v>
      </c>
      <c r="DL244">
        <v>0</v>
      </c>
      <c r="DM244">
        <v>0</v>
      </c>
      <c r="DN244">
        <v>9015.0012499999993</v>
      </c>
      <c r="DO244">
        <v>0</v>
      </c>
      <c r="DP244">
        <v>1775.9275</v>
      </c>
      <c r="DQ244">
        <v>-29.1825625</v>
      </c>
      <c r="DR244">
        <v>1542.3487500000001</v>
      </c>
      <c r="DS244">
        <v>1570.7650000000001</v>
      </c>
      <c r="DT244">
        <v>1.1382687499999999</v>
      </c>
      <c r="DU244">
        <v>1516.115</v>
      </c>
      <c r="DV244">
        <v>34.791325000000001</v>
      </c>
      <c r="DW244">
        <v>3.6367562499999999</v>
      </c>
      <c r="DX244">
        <v>3.5215450000000001</v>
      </c>
      <c r="DY244">
        <v>27.272075000000001</v>
      </c>
      <c r="DZ244">
        <v>26.723962499999999</v>
      </c>
      <c r="EA244">
        <v>1199.9762499999999</v>
      </c>
      <c r="EB244">
        <v>0.95799512500000006</v>
      </c>
      <c r="EC244">
        <v>4.2005149999999991E-2</v>
      </c>
      <c r="ED244">
        <v>0</v>
      </c>
      <c r="EE244">
        <v>555.16775000000007</v>
      </c>
      <c r="EF244">
        <v>5.0001600000000002</v>
      </c>
      <c r="EG244">
        <v>8257.4049999999988</v>
      </c>
      <c r="EH244">
        <v>9514.96875</v>
      </c>
      <c r="EI244">
        <v>47.875</v>
      </c>
      <c r="EJ244">
        <v>50.75</v>
      </c>
      <c r="EK244">
        <v>49.163749999999993</v>
      </c>
      <c r="EL244">
        <v>49.234250000000003</v>
      </c>
      <c r="EM244">
        <v>49.671499999999988</v>
      </c>
      <c r="EN244">
        <v>1144.7837500000001</v>
      </c>
      <c r="EO244">
        <v>50.192500000000003</v>
      </c>
      <c r="EP244">
        <v>0</v>
      </c>
      <c r="EQ244">
        <v>610954.5</v>
      </c>
      <c r="ER244">
        <v>0</v>
      </c>
      <c r="ES244">
        <v>555.13484000000005</v>
      </c>
      <c r="ET244">
        <v>0.23246154916699249</v>
      </c>
      <c r="EU244">
        <v>-1049.8699999169951</v>
      </c>
      <c r="EV244">
        <v>8325.9632000000001</v>
      </c>
      <c r="EW244">
        <v>15</v>
      </c>
      <c r="EX244">
        <v>1657194677</v>
      </c>
      <c r="EY244" t="s">
        <v>416</v>
      </c>
      <c r="EZ244">
        <v>1657194677</v>
      </c>
      <c r="FA244">
        <v>1657194677</v>
      </c>
      <c r="FB244">
        <v>4</v>
      </c>
      <c r="FC244">
        <v>-0.154</v>
      </c>
      <c r="FD244">
        <v>6.0000000000000001E-3</v>
      </c>
      <c r="FE244">
        <v>-1.1719999999999999</v>
      </c>
      <c r="FF244">
        <v>0.44700000000000001</v>
      </c>
      <c r="FG244">
        <v>415</v>
      </c>
      <c r="FH244">
        <v>30</v>
      </c>
      <c r="FI244">
        <v>0.27</v>
      </c>
      <c r="FJ244">
        <v>0.12</v>
      </c>
      <c r="FK244">
        <v>-29.090675609756101</v>
      </c>
      <c r="FL244">
        <v>-0.84427526132412212</v>
      </c>
      <c r="FM244">
        <v>0.1061876291092691</v>
      </c>
      <c r="FN244">
        <v>0</v>
      </c>
      <c r="FO244">
        <v>555.05832352941172</v>
      </c>
      <c r="FP244">
        <v>0.97700535166967262</v>
      </c>
      <c r="FQ244">
        <v>0.2089293041970241</v>
      </c>
      <c r="FR244">
        <v>1</v>
      </c>
      <c r="FS244">
        <v>1.1079865853658539</v>
      </c>
      <c r="FT244">
        <v>0.11015247386759661</v>
      </c>
      <c r="FU244">
        <v>2.8467817568629341E-2</v>
      </c>
      <c r="FV244">
        <v>0</v>
      </c>
      <c r="FW244">
        <v>1</v>
      </c>
      <c r="FX244">
        <v>3</v>
      </c>
      <c r="FY244" t="s">
        <v>417</v>
      </c>
      <c r="FZ244">
        <v>3.36849</v>
      </c>
      <c r="GA244">
        <v>2.8938799999999998</v>
      </c>
      <c r="GB244">
        <v>0.232733</v>
      </c>
      <c r="GC244">
        <v>0.238261</v>
      </c>
      <c r="GD244">
        <v>0.145791</v>
      </c>
      <c r="GE244">
        <v>0.145369</v>
      </c>
      <c r="GF244">
        <v>26405.7</v>
      </c>
      <c r="GG244">
        <v>22825.1</v>
      </c>
      <c r="GH244">
        <v>30783.599999999999</v>
      </c>
      <c r="GI244">
        <v>27950.799999999999</v>
      </c>
      <c r="GJ244">
        <v>34667.9</v>
      </c>
      <c r="GK244">
        <v>33731</v>
      </c>
      <c r="GL244">
        <v>40148.6</v>
      </c>
      <c r="GM244">
        <v>38987.9</v>
      </c>
      <c r="GN244">
        <v>2.3157000000000001</v>
      </c>
      <c r="GO244">
        <v>1.53017</v>
      </c>
      <c r="GP244">
        <v>0</v>
      </c>
      <c r="GQ244">
        <v>2.93888E-2</v>
      </c>
      <c r="GR244">
        <v>999.9</v>
      </c>
      <c r="GS244">
        <v>33.647100000000002</v>
      </c>
      <c r="GT244">
        <v>46.2</v>
      </c>
      <c r="GU244">
        <v>44.1</v>
      </c>
      <c r="GV244">
        <v>41.990600000000001</v>
      </c>
      <c r="GW244">
        <v>50.573700000000002</v>
      </c>
      <c r="GX244">
        <v>43.068899999999999</v>
      </c>
      <c r="GY244">
        <v>1</v>
      </c>
      <c r="GZ244">
        <v>0.72647099999999998</v>
      </c>
      <c r="HA244">
        <v>1.8967499999999999</v>
      </c>
      <c r="HB244">
        <v>20.1951</v>
      </c>
      <c r="HC244">
        <v>5.2142900000000001</v>
      </c>
      <c r="HD244">
        <v>11.974</v>
      </c>
      <c r="HE244">
        <v>4.9892000000000003</v>
      </c>
      <c r="HF244">
        <v>3.2924799999999999</v>
      </c>
      <c r="HG244">
        <v>7085.6</v>
      </c>
      <c r="HH244">
        <v>9999</v>
      </c>
      <c r="HI244">
        <v>9999</v>
      </c>
      <c r="HJ244">
        <v>659.4</v>
      </c>
      <c r="HK244">
        <v>4.9713200000000004</v>
      </c>
      <c r="HL244">
        <v>1.8748400000000001</v>
      </c>
      <c r="HM244">
        <v>1.8711100000000001</v>
      </c>
      <c r="HN244">
        <v>1.8708800000000001</v>
      </c>
      <c r="HO244">
        <v>1.87531</v>
      </c>
      <c r="HP244">
        <v>1.8721000000000001</v>
      </c>
      <c r="HQ244">
        <v>1.8675200000000001</v>
      </c>
      <c r="HR244">
        <v>1.8785099999999999</v>
      </c>
      <c r="HS244">
        <v>0</v>
      </c>
      <c r="HT244">
        <v>0</v>
      </c>
      <c r="HU244">
        <v>0</v>
      </c>
      <c r="HV244">
        <v>0</v>
      </c>
      <c r="HW244" t="s">
        <v>418</v>
      </c>
      <c r="HX244" t="s">
        <v>419</v>
      </c>
      <c r="HY244" t="s">
        <v>420</v>
      </c>
      <c r="HZ244" t="s">
        <v>420</v>
      </c>
      <c r="IA244" t="s">
        <v>420</v>
      </c>
      <c r="IB244" t="s">
        <v>420</v>
      </c>
      <c r="IC244">
        <v>0</v>
      </c>
      <c r="ID244">
        <v>100</v>
      </c>
      <c r="IE244">
        <v>100</v>
      </c>
      <c r="IF244">
        <v>-1.17</v>
      </c>
      <c r="IG244">
        <v>0.44719999999999999</v>
      </c>
      <c r="IH244">
        <v>-1.172199999999918</v>
      </c>
      <c r="II244">
        <v>0</v>
      </c>
      <c r="IJ244">
        <v>0</v>
      </c>
      <c r="IK244">
        <v>0</v>
      </c>
      <c r="IL244">
        <v>0.44723499999999922</v>
      </c>
      <c r="IM244">
        <v>0</v>
      </c>
      <c r="IN244">
        <v>0</v>
      </c>
      <c r="IO244">
        <v>0</v>
      </c>
      <c r="IP244">
        <v>-1</v>
      </c>
      <c r="IQ244">
        <v>-1</v>
      </c>
      <c r="IR244">
        <v>-1</v>
      </c>
      <c r="IS244">
        <v>-1</v>
      </c>
      <c r="IT244">
        <v>194.9</v>
      </c>
      <c r="IU244">
        <v>194.9</v>
      </c>
      <c r="IV244">
        <v>3.0517599999999998</v>
      </c>
      <c r="IW244">
        <v>2.5634800000000002</v>
      </c>
      <c r="IX244">
        <v>1.49902</v>
      </c>
      <c r="IY244">
        <v>2.2778299999999998</v>
      </c>
      <c r="IZ244">
        <v>1.69678</v>
      </c>
      <c r="JA244">
        <v>2.2351100000000002</v>
      </c>
      <c r="JB244">
        <v>46.3566</v>
      </c>
      <c r="JC244">
        <v>13.720499999999999</v>
      </c>
      <c r="JD244">
        <v>18</v>
      </c>
      <c r="JE244">
        <v>709.93499999999995</v>
      </c>
      <c r="JF244">
        <v>271.315</v>
      </c>
      <c r="JG244">
        <v>30.004000000000001</v>
      </c>
      <c r="JH244">
        <v>36.6038</v>
      </c>
      <c r="JI244">
        <v>30.000599999999999</v>
      </c>
      <c r="JJ244">
        <v>36.3292</v>
      </c>
      <c r="JK244">
        <v>36.336300000000001</v>
      </c>
      <c r="JL244">
        <v>61.153300000000002</v>
      </c>
      <c r="JM244">
        <v>19.703600000000002</v>
      </c>
      <c r="JN244">
        <v>1.60747</v>
      </c>
      <c r="JO244">
        <v>30</v>
      </c>
      <c r="JP244">
        <v>1527.98</v>
      </c>
      <c r="JQ244">
        <v>34.765999999999998</v>
      </c>
      <c r="JR244">
        <v>98.131</v>
      </c>
      <c r="JS244">
        <v>98.159499999999994</v>
      </c>
    </row>
    <row r="245" spans="1:279" x14ac:dyDescent="0.2">
      <c r="A245">
        <v>230</v>
      </c>
      <c r="B245">
        <v>1657206377.5999999</v>
      </c>
      <c r="C245">
        <v>914.5</v>
      </c>
      <c r="D245" t="s">
        <v>879</v>
      </c>
      <c r="E245" t="s">
        <v>880</v>
      </c>
      <c r="F245">
        <v>4</v>
      </c>
      <c r="G245">
        <v>1657206375.5999999</v>
      </c>
      <c r="H245">
        <f t="shared" si="150"/>
        <v>1.3173038501508487E-3</v>
      </c>
      <c r="I245">
        <f t="shared" si="151"/>
        <v>1.3173038501508487</v>
      </c>
      <c r="J245">
        <f t="shared" si="152"/>
        <v>20.365710024061674</v>
      </c>
      <c r="K245">
        <f t="shared" si="153"/>
        <v>1494.05</v>
      </c>
      <c r="L245">
        <f t="shared" si="154"/>
        <v>1015.0039720876706</v>
      </c>
      <c r="M245">
        <f t="shared" si="155"/>
        <v>102.8398213469314</v>
      </c>
      <c r="N245">
        <f t="shared" si="156"/>
        <v>151.37658502691218</v>
      </c>
      <c r="O245">
        <f t="shared" si="157"/>
        <v>7.4481417841885195E-2</v>
      </c>
      <c r="P245">
        <f t="shared" si="158"/>
        <v>2.7663744817651637</v>
      </c>
      <c r="Q245">
        <f t="shared" si="159"/>
        <v>7.338504521371049E-2</v>
      </c>
      <c r="R245">
        <f t="shared" si="160"/>
        <v>4.596281352931901E-2</v>
      </c>
      <c r="S245">
        <f t="shared" si="161"/>
        <v>194.42251804107528</v>
      </c>
      <c r="T245">
        <f t="shared" si="162"/>
        <v>34.983756739396057</v>
      </c>
      <c r="U245">
        <f t="shared" si="163"/>
        <v>34.123785714285717</v>
      </c>
      <c r="V245">
        <f t="shared" si="164"/>
        <v>5.380013376598364</v>
      </c>
      <c r="W245">
        <f t="shared" si="165"/>
        <v>67.637388108269931</v>
      </c>
      <c r="X245">
        <f t="shared" si="166"/>
        <v>3.6422450996691245</v>
      </c>
      <c r="Y245">
        <f t="shared" si="167"/>
        <v>5.384958233216862</v>
      </c>
      <c r="Z245">
        <f t="shared" si="168"/>
        <v>1.7377682769292395</v>
      </c>
      <c r="AA245">
        <f t="shared" si="169"/>
        <v>-58.093099791652428</v>
      </c>
      <c r="AB245">
        <f t="shared" si="170"/>
        <v>2.4586923049186757</v>
      </c>
      <c r="AC245">
        <f t="shared" si="171"/>
        <v>0.20581628977927668</v>
      </c>
      <c r="AD245">
        <f t="shared" si="172"/>
        <v>138.99392684412081</v>
      </c>
      <c r="AE245">
        <f t="shared" si="173"/>
        <v>29.728320144757884</v>
      </c>
      <c r="AF245">
        <f t="shared" si="174"/>
        <v>1.2905385171636667</v>
      </c>
      <c r="AG245">
        <f t="shared" si="175"/>
        <v>20.365710024061674</v>
      </c>
      <c r="AH245">
        <v>1578.8152531081851</v>
      </c>
      <c r="AI245">
        <v>1552.3736969696961</v>
      </c>
      <c r="AJ245">
        <v>1.740799264301615</v>
      </c>
      <c r="AK245">
        <v>65.771731375418483</v>
      </c>
      <c r="AL245">
        <f t="shared" si="176"/>
        <v>1.3173038501508487</v>
      </c>
      <c r="AM245">
        <v>34.796857316514171</v>
      </c>
      <c r="AN245">
        <v>35.953786013986033</v>
      </c>
      <c r="AO245">
        <v>2.739546002169432E-3</v>
      </c>
      <c r="AP245">
        <v>88.071452504573628</v>
      </c>
      <c r="AQ245">
        <v>1</v>
      </c>
      <c r="AR245">
        <v>0</v>
      </c>
      <c r="AS245">
        <f t="shared" si="177"/>
        <v>1</v>
      </c>
      <c r="AT245">
        <f t="shared" si="178"/>
        <v>0</v>
      </c>
      <c r="AU245">
        <f t="shared" si="179"/>
        <v>47127.106411446526</v>
      </c>
      <c r="AV245" t="s">
        <v>413</v>
      </c>
      <c r="AW245" t="s">
        <v>413</v>
      </c>
      <c r="AX245">
        <v>0</v>
      </c>
      <c r="AY245">
        <v>0</v>
      </c>
      <c r="AZ245" t="e">
        <f t="shared" si="180"/>
        <v>#DIV/0!</v>
      </c>
      <c r="BA245">
        <v>0</v>
      </c>
      <c r="BB245" t="s">
        <v>413</v>
      </c>
      <c r="BC245" t="s">
        <v>413</v>
      </c>
      <c r="BD245">
        <v>0</v>
      </c>
      <c r="BE245">
        <v>0</v>
      </c>
      <c r="BF245" t="e">
        <f t="shared" si="181"/>
        <v>#DIV/0!</v>
      </c>
      <c r="BG245">
        <v>0.5</v>
      </c>
      <c r="BH245">
        <f t="shared" si="182"/>
        <v>1009.4865855135107</v>
      </c>
      <c r="BI245">
        <f t="shared" si="183"/>
        <v>20.365710024061674</v>
      </c>
      <c r="BJ245" t="e">
        <f t="shared" si="184"/>
        <v>#DIV/0!</v>
      </c>
      <c r="BK245">
        <f t="shared" si="185"/>
        <v>2.0174324568861847E-2</v>
      </c>
      <c r="BL245" t="e">
        <f t="shared" si="186"/>
        <v>#DIV/0!</v>
      </c>
      <c r="BM245" t="e">
        <f t="shared" si="187"/>
        <v>#DIV/0!</v>
      </c>
      <c r="BN245" t="s">
        <v>413</v>
      </c>
      <c r="BO245">
        <v>0</v>
      </c>
      <c r="BP245" t="e">
        <f t="shared" si="188"/>
        <v>#DIV/0!</v>
      </c>
      <c r="BQ245" t="e">
        <f t="shared" si="189"/>
        <v>#DIV/0!</v>
      </c>
      <c r="BR245" t="e">
        <f t="shared" si="190"/>
        <v>#DIV/0!</v>
      </c>
      <c r="BS245" t="e">
        <f t="shared" si="191"/>
        <v>#DIV/0!</v>
      </c>
      <c r="BT245" t="e">
        <f t="shared" si="192"/>
        <v>#DIV/0!</v>
      </c>
      <c r="BU245" t="e">
        <f t="shared" si="193"/>
        <v>#DIV/0!</v>
      </c>
      <c r="BV245" t="e">
        <f t="shared" si="194"/>
        <v>#DIV/0!</v>
      </c>
      <c r="BW245" t="e">
        <f t="shared" si="195"/>
        <v>#DIV/0!</v>
      </c>
      <c r="BX245" t="s">
        <v>413</v>
      </c>
      <c r="BY245" t="s">
        <v>413</v>
      </c>
      <c r="BZ245" t="s">
        <v>413</v>
      </c>
      <c r="CA245" t="s">
        <v>413</v>
      </c>
      <c r="CB245" t="s">
        <v>413</v>
      </c>
      <c r="CC245" t="s">
        <v>413</v>
      </c>
      <c r="CD245" t="s">
        <v>413</v>
      </c>
      <c r="CE245" t="s">
        <v>413</v>
      </c>
      <c r="CF245">
        <v>251</v>
      </c>
      <c r="CG245">
        <v>1000</v>
      </c>
      <c r="CH245" t="s">
        <v>414</v>
      </c>
      <c r="CI245">
        <v>8.5</v>
      </c>
      <c r="CJ245">
        <v>1.992</v>
      </c>
      <c r="CK245">
        <v>33.67</v>
      </c>
      <c r="CL245">
        <v>2.6106759999999999E-5</v>
      </c>
      <c r="CM245">
        <v>3.7014436000000001E-4</v>
      </c>
      <c r="CN245">
        <v>1.8797999360000001E-2</v>
      </c>
      <c r="CO245">
        <v>1.9799999999999999E-4</v>
      </c>
      <c r="CP245">
        <f t="shared" si="196"/>
        <v>1199.977142857143</v>
      </c>
      <c r="CQ245">
        <f t="shared" si="197"/>
        <v>1009.4865855135107</v>
      </c>
      <c r="CR245">
        <f t="shared" si="198"/>
        <v>0.84125484516307147</v>
      </c>
      <c r="CS245">
        <f t="shared" si="199"/>
        <v>0.16202185116472775</v>
      </c>
      <c r="CT245">
        <v>6</v>
      </c>
      <c r="CU245">
        <v>0.5</v>
      </c>
      <c r="CV245" t="s">
        <v>415</v>
      </c>
      <c r="CW245">
        <v>2</v>
      </c>
      <c r="CX245" t="b">
        <v>1</v>
      </c>
      <c r="CY245">
        <v>1657206375.5999999</v>
      </c>
      <c r="CZ245">
        <v>1494.05</v>
      </c>
      <c r="DA245">
        <v>1523.255714285714</v>
      </c>
      <c r="DB245">
        <v>35.948071428571431</v>
      </c>
      <c r="DC245">
        <v>34.800242857142862</v>
      </c>
      <c r="DD245">
        <v>1495.22</v>
      </c>
      <c r="DE245">
        <v>35.500828571428578</v>
      </c>
      <c r="DF245">
        <v>650.34771428571435</v>
      </c>
      <c r="DG245">
        <v>101.21942857142859</v>
      </c>
      <c r="DH245">
        <v>0.1001959571428571</v>
      </c>
      <c r="DI245">
        <v>34.140271428571431</v>
      </c>
      <c r="DJ245">
        <v>999.89999999999986</v>
      </c>
      <c r="DK245">
        <v>34.123785714285717</v>
      </c>
      <c r="DL245">
        <v>0</v>
      </c>
      <c r="DM245">
        <v>0</v>
      </c>
      <c r="DN245">
        <v>8987.9485714285711</v>
      </c>
      <c r="DO245">
        <v>0</v>
      </c>
      <c r="DP245">
        <v>1789.2971428571429</v>
      </c>
      <c r="DQ245">
        <v>-29.205300000000001</v>
      </c>
      <c r="DR245">
        <v>1549.761428571429</v>
      </c>
      <c r="DS245">
        <v>1578.174285714286</v>
      </c>
      <c r="DT245">
        <v>1.1478171428571431</v>
      </c>
      <c r="DU245">
        <v>1523.255714285714</v>
      </c>
      <c r="DV245">
        <v>34.800242857142862</v>
      </c>
      <c r="DW245">
        <v>3.6386428571428571</v>
      </c>
      <c r="DX245">
        <v>3.522461428571428</v>
      </c>
      <c r="DY245">
        <v>27.280928571428571</v>
      </c>
      <c r="DZ245">
        <v>26.728400000000001</v>
      </c>
      <c r="EA245">
        <v>1199.977142857143</v>
      </c>
      <c r="EB245">
        <v>0.95799571428571439</v>
      </c>
      <c r="EC245">
        <v>4.2004571428571433E-2</v>
      </c>
      <c r="ED245">
        <v>0</v>
      </c>
      <c r="EE245">
        <v>555.24485714285709</v>
      </c>
      <c r="EF245">
        <v>5.0001600000000002</v>
      </c>
      <c r="EG245">
        <v>8265.3542857142857</v>
      </c>
      <c r="EH245">
        <v>9514.988571428572</v>
      </c>
      <c r="EI245">
        <v>47.901571428571437</v>
      </c>
      <c r="EJ245">
        <v>50.767714285714291</v>
      </c>
      <c r="EK245">
        <v>49.196000000000012</v>
      </c>
      <c r="EL245">
        <v>49.249714285714283</v>
      </c>
      <c r="EM245">
        <v>49.678142857142859</v>
      </c>
      <c r="EN245">
        <v>1144.7842857142859</v>
      </c>
      <c r="EO245">
        <v>50.192857142857143</v>
      </c>
      <c r="EP245">
        <v>0</v>
      </c>
      <c r="EQ245">
        <v>610958.09999990463</v>
      </c>
      <c r="ER245">
        <v>0</v>
      </c>
      <c r="ES245">
        <v>555.16452000000004</v>
      </c>
      <c r="ET245">
        <v>0.96423078015288755</v>
      </c>
      <c r="EU245">
        <v>-311.96846166589268</v>
      </c>
      <c r="EV245">
        <v>8278.4127999999982</v>
      </c>
      <c r="EW245">
        <v>15</v>
      </c>
      <c r="EX245">
        <v>1657194677</v>
      </c>
      <c r="EY245" t="s">
        <v>416</v>
      </c>
      <c r="EZ245">
        <v>1657194677</v>
      </c>
      <c r="FA245">
        <v>1657194677</v>
      </c>
      <c r="FB245">
        <v>4</v>
      </c>
      <c r="FC245">
        <v>-0.154</v>
      </c>
      <c r="FD245">
        <v>6.0000000000000001E-3</v>
      </c>
      <c r="FE245">
        <v>-1.1719999999999999</v>
      </c>
      <c r="FF245">
        <v>0.44700000000000001</v>
      </c>
      <c r="FG245">
        <v>415</v>
      </c>
      <c r="FH245">
        <v>30</v>
      </c>
      <c r="FI245">
        <v>0.27</v>
      </c>
      <c r="FJ245">
        <v>0.12</v>
      </c>
      <c r="FK245">
        <v>-29.13679512195122</v>
      </c>
      <c r="FL245">
        <v>-0.60913379790947364</v>
      </c>
      <c r="FM245">
        <v>7.8424439170015597E-2</v>
      </c>
      <c r="FN245">
        <v>0</v>
      </c>
      <c r="FO245">
        <v>555.13105882352932</v>
      </c>
      <c r="FP245">
        <v>0.96354469409111232</v>
      </c>
      <c r="FQ245">
        <v>0.220749117802051</v>
      </c>
      <c r="FR245">
        <v>1</v>
      </c>
      <c r="FS245">
        <v>1.1121119512195119</v>
      </c>
      <c r="FT245">
        <v>0.29791170731707212</v>
      </c>
      <c r="FU245">
        <v>3.0129602186223101E-2</v>
      </c>
      <c r="FV245">
        <v>0</v>
      </c>
      <c r="FW245">
        <v>1</v>
      </c>
      <c r="FX245">
        <v>3</v>
      </c>
      <c r="FY245" t="s">
        <v>417</v>
      </c>
      <c r="FZ245">
        <v>3.36842</v>
      </c>
      <c r="GA245">
        <v>2.89324</v>
      </c>
      <c r="GB245">
        <v>0.23336200000000001</v>
      </c>
      <c r="GC245">
        <v>0.23889299999999999</v>
      </c>
      <c r="GD245">
        <v>0.14583199999999999</v>
      </c>
      <c r="GE245">
        <v>0.145394</v>
      </c>
      <c r="GF245">
        <v>26383.8</v>
      </c>
      <c r="GG245">
        <v>22805.599999999999</v>
      </c>
      <c r="GH245">
        <v>30783.599999999999</v>
      </c>
      <c r="GI245">
        <v>27950.3</v>
      </c>
      <c r="GJ245">
        <v>34666.400000000001</v>
      </c>
      <c r="GK245">
        <v>33729.599999999999</v>
      </c>
      <c r="GL245">
        <v>40148.699999999997</v>
      </c>
      <c r="GM245">
        <v>38987.4</v>
      </c>
      <c r="GN245">
        <v>2.31562</v>
      </c>
      <c r="GO245">
        <v>1.53023</v>
      </c>
      <c r="GP245">
        <v>0</v>
      </c>
      <c r="GQ245">
        <v>2.7999300000000001E-2</v>
      </c>
      <c r="GR245">
        <v>999.9</v>
      </c>
      <c r="GS245">
        <v>33.676299999999998</v>
      </c>
      <c r="GT245">
        <v>46.2</v>
      </c>
      <c r="GU245">
        <v>44.1</v>
      </c>
      <c r="GV245">
        <v>41.993499999999997</v>
      </c>
      <c r="GW245">
        <v>50.663699999999999</v>
      </c>
      <c r="GX245">
        <v>42.9407</v>
      </c>
      <c r="GY245">
        <v>1</v>
      </c>
      <c r="GZ245">
        <v>0.72708799999999996</v>
      </c>
      <c r="HA245">
        <v>1.9129100000000001</v>
      </c>
      <c r="HB245">
        <v>20.194500000000001</v>
      </c>
      <c r="HC245">
        <v>5.2111499999999999</v>
      </c>
      <c r="HD245">
        <v>11.974</v>
      </c>
      <c r="HE245">
        <v>4.9881500000000001</v>
      </c>
      <c r="HF245">
        <v>3.2919</v>
      </c>
      <c r="HG245">
        <v>7085.6</v>
      </c>
      <c r="HH245">
        <v>9999</v>
      </c>
      <c r="HI245">
        <v>9999</v>
      </c>
      <c r="HJ245">
        <v>659.4</v>
      </c>
      <c r="HK245">
        <v>4.9712899999999998</v>
      </c>
      <c r="HL245">
        <v>1.8748400000000001</v>
      </c>
      <c r="HM245">
        <v>1.8711100000000001</v>
      </c>
      <c r="HN245">
        <v>1.8708800000000001</v>
      </c>
      <c r="HO245">
        <v>1.87531</v>
      </c>
      <c r="HP245">
        <v>1.87209</v>
      </c>
      <c r="HQ245">
        <v>1.8675200000000001</v>
      </c>
      <c r="HR245">
        <v>1.8785099999999999</v>
      </c>
      <c r="HS245">
        <v>0</v>
      </c>
      <c r="HT245">
        <v>0</v>
      </c>
      <c r="HU245">
        <v>0</v>
      </c>
      <c r="HV245">
        <v>0</v>
      </c>
      <c r="HW245" t="s">
        <v>418</v>
      </c>
      <c r="HX245" t="s">
        <v>419</v>
      </c>
      <c r="HY245" t="s">
        <v>420</v>
      </c>
      <c r="HZ245" t="s">
        <v>420</v>
      </c>
      <c r="IA245" t="s">
        <v>420</v>
      </c>
      <c r="IB245" t="s">
        <v>420</v>
      </c>
      <c r="IC245">
        <v>0</v>
      </c>
      <c r="ID245">
        <v>100</v>
      </c>
      <c r="IE245">
        <v>100</v>
      </c>
      <c r="IF245">
        <v>-1.17</v>
      </c>
      <c r="IG245">
        <v>0.44729999999999998</v>
      </c>
      <c r="IH245">
        <v>-1.172199999999918</v>
      </c>
      <c r="II245">
        <v>0</v>
      </c>
      <c r="IJ245">
        <v>0</v>
      </c>
      <c r="IK245">
        <v>0</v>
      </c>
      <c r="IL245">
        <v>0.44723499999999922</v>
      </c>
      <c r="IM245">
        <v>0</v>
      </c>
      <c r="IN245">
        <v>0</v>
      </c>
      <c r="IO245">
        <v>0</v>
      </c>
      <c r="IP245">
        <v>-1</v>
      </c>
      <c r="IQ245">
        <v>-1</v>
      </c>
      <c r="IR245">
        <v>-1</v>
      </c>
      <c r="IS245">
        <v>-1</v>
      </c>
      <c r="IT245">
        <v>195</v>
      </c>
      <c r="IU245">
        <v>195</v>
      </c>
      <c r="IV245">
        <v>3.0639599999999998</v>
      </c>
      <c r="IW245">
        <v>2.5500500000000001</v>
      </c>
      <c r="IX245">
        <v>1.49902</v>
      </c>
      <c r="IY245">
        <v>2.2778299999999998</v>
      </c>
      <c r="IZ245">
        <v>1.69678</v>
      </c>
      <c r="JA245">
        <v>2.3938000000000001</v>
      </c>
      <c r="JB245">
        <v>46.385800000000003</v>
      </c>
      <c r="JC245">
        <v>13.7293</v>
      </c>
      <c r="JD245">
        <v>18</v>
      </c>
      <c r="JE245">
        <v>709.947</v>
      </c>
      <c r="JF245">
        <v>271.36700000000002</v>
      </c>
      <c r="JG245">
        <v>30.004300000000001</v>
      </c>
      <c r="JH245">
        <v>36.610700000000001</v>
      </c>
      <c r="JI245">
        <v>30.000699999999998</v>
      </c>
      <c r="JJ245">
        <v>36.335900000000002</v>
      </c>
      <c r="JK245">
        <v>36.3431</v>
      </c>
      <c r="JL245">
        <v>61.373800000000003</v>
      </c>
      <c r="JM245">
        <v>19.703600000000002</v>
      </c>
      <c r="JN245">
        <v>1.60747</v>
      </c>
      <c r="JO245">
        <v>30</v>
      </c>
      <c r="JP245">
        <v>1534.67</v>
      </c>
      <c r="JQ245">
        <v>34.886600000000001</v>
      </c>
      <c r="JR245">
        <v>98.131100000000004</v>
      </c>
      <c r="JS245">
        <v>98.158100000000005</v>
      </c>
    </row>
    <row r="246" spans="1:279" x14ac:dyDescent="0.2">
      <c r="A246">
        <v>231</v>
      </c>
      <c r="B246">
        <v>1657206381.0999999</v>
      </c>
      <c r="C246">
        <v>918</v>
      </c>
      <c r="D246" t="s">
        <v>881</v>
      </c>
      <c r="E246" t="s">
        <v>882</v>
      </c>
      <c r="F246">
        <v>4</v>
      </c>
      <c r="G246">
        <v>1657206379.0285721</v>
      </c>
      <c r="H246">
        <f t="shared" si="150"/>
        <v>1.312453211359522E-3</v>
      </c>
      <c r="I246">
        <f t="shared" si="151"/>
        <v>1.312453211359522</v>
      </c>
      <c r="J246">
        <f t="shared" si="152"/>
        <v>20.382054746306455</v>
      </c>
      <c r="K246">
        <f t="shared" si="153"/>
        <v>1499.788571428571</v>
      </c>
      <c r="L246">
        <f t="shared" si="154"/>
        <v>1017.9326943300505</v>
      </c>
      <c r="M246">
        <f t="shared" si="155"/>
        <v>103.13441181203763</v>
      </c>
      <c r="N246">
        <f t="shared" si="156"/>
        <v>151.95485223952249</v>
      </c>
      <c r="O246">
        <f t="shared" si="157"/>
        <v>7.4094856541971982E-2</v>
      </c>
      <c r="P246">
        <f t="shared" si="158"/>
        <v>2.7693923167097183</v>
      </c>
      <c r="Q246">
        <f t="shared" si="159"/>
        <v>7.3010909221635098E-2</v>
      </c>
      <c r="R246">
        <f t="shared" si="160"/>
        <v>4.5727885606089327E-2</v>
      </c>
      <c r="S246">
        <f t="shared" si="161"/>
        <v>194.41947132679465</v>
      </c>
      <c r="T246">
        <f t="shared" si="162"/>
        <v>34.996147119433552</v>
      </c>
      <c r="U246">
        <f t="shared" si="163"/>
        <v>34.135657142857148</v>
      </c>
      <c r="V246">
        <f t="shared" si="164"/>
        <v>5.3835737894548572</v>
      </c>
      <c r="W246">
        <f t="shared" si="165"/>
        <v>67.614059071718941</v>
      </c>
      <c r="X246">
        <f t="shared" si="166"/>
        <v>3.6434126045745492</v>
      </c>
      <c r="Y246">
        <f t="shared" si="167"/>
        <v>5.388542937068669</v>
      </c>
      <c r="Z246">
        <f t="shared" si="168"/>
        <v>1.740161184880308</v>
      </c>
      <c r="AA246">
        <f t="shared" si="169"/>
        <v>-57.879186620954918</v>
      </c>
      <c r="AB246">
        <f t="shared" si="170"/>
        <v>2.4720390238911523</v>
      </c>
      <c r="AC246">
        <f t="shared" si="171"/>
        <v>0.20673208387482722</v>
      </c>
      <c r="AD246">
        <f t="shared" si="172"/>
        <v>139.21905581360571</v>
      </c>
      <c r="AE246">
        <f t="shared" si="173"/>
        <v>29.735561427340016</v>
      </c>
      <c r="AF246">
        <f t="shared" si="174"/>
        <v>1.2944773244276337</v>
      </c>
      <c r="AG246">
        <f t="shared" si="175"/>
        <v>20.382054746306455</v>
      </c>
      <c r="AH246">
        <v>1584.929777813162</v>
      </c>
      <c r="AI246">
        <v>1558.468848484848</v>
      </c>
      <c r="AJ246">
        <v>1.741229101459326</v>
      </c>
      <c r="AK246">
        <v>65.771731375418483</v>
      </c>
      <c r="AL246">
        <f t="shared" si="176"/>
        <v>1.312453211359522</v>
      </c>
      <c r="AM246">
        <v>34.804100876455003</v>
      </c>
      <c r="AN246">
        <v>35.964725874125868</v>
      </c>
      <c r="AO246">
        <v>1.2623704871334599E-3</v>
      </c>
      <c r="AP246">
        <v>88.071452504573628</v>
      </c>
      <c r="AQ246">
        <v>1</v>
      </c>
      <c r="AR246">
        <v>0</v>
      </c>
      <c r="AS246">
        <f t="shared" si="177"/>
        <v>1</v>
      </c>
      <c r="AT246">
        <f t="shared" si="178"/>
        <v>0</v>
      </c>
      <c r="AU246">
        <f t="shared" si="179"/>
        <v>47207.99358865359</v>
      </c>
      <c r="AV246" t="s">
        <v>413</v>
      </c>
      <c r="AW246" t="s">
        <v>413</v>
      </c>
      <c r="AX246">
        <v>0</v>
      </c>
      <c r="AY246">
        <v>0</v>
      </c>
      <c r="AZ246" t="e">
        <f t="shared" si="180"/>
        <v>#DIV/0!</v>
      </c>
      <c r="BA246">
        <v>0</v>
      </c>
      <c r="BB246" t="s">
        <v>413</v>
      </c>
      <c r="BC246" t="s">
        <v>413</v>
      </c>
      <c r="BD246">
        <v>0</v>
      </c>
      <c r="BE246">
        <v>0</v>
      </c>
      <c r="BF246" t="e">
        <f t="shared" si="181"/>
        <v>#DIV/0!</v>
      </c>
      <c r="BG246">
        <v>0.5</v>
      </c>
      <c r="BH246">
        <f t="shared" si="182"/>
        <v>1009.4709426563708</v>
      </c>
      <c r="BI246">
        <f t="shared" si="183"/>
        <v>20.382054746306455</v>
      </c>
      <c r="BJ246" t="e">
        <f t="shared" si="184"/>
        <v>#DIV/0!</v>
      </c>
      <c r="BK246">
        <f t="shared" si="185"/>
        <v>2.0190828566766003E-2</v>
      </c>
      <c r="BL246" t="e">
        <f t="shared" si="186"/>
        <v>#DIV/0!</v>
      </c>
      <c r="BM246" t="e">
        <f t="shared" si="187"/>
        <v>#DIV/0!</v>
      </c>
      <c r="BN246" t="s">
        <v>413</v>
      </c>
      <c r="BO246">
        <v>0</v>
      </c>
      <c r="BP246" t="e">
        <f t="shared" si="188"/>
        <v>#DIV/0!</v>
      </c>
      <c r="BQ246" t="e">
        <f t="shared" si="189"/>
        <v>#DIV/0!</v>
      </c>
      <c r="BR246" t="e">
        <f t="shared" si="190"/>
        <v>#DIV/0!</v>
      </c>
      <c r="BS246" t="e">
        <f t="shared" si="191"/>
        <v>#DIV/0!</v>
      </c>
      <c r="BT246" t="e">
        <f t="shared" si="192"/>
        <v>#DIV/0!</v>
      </c>
      <c r="BU246" t="e">
        <f t="shared" si="193"/>
        <v>#DIV/0!</v>
      </c>
      <c r="BV246" t="e">
        <f t="shared" si="194"/>
        <v>#DIV/0!</v>
      </c>
      <c r="BW246" t="e">
        <f t="shared" si="195"/>
        <v>#DIV/0!</v>
      </c>
      <c r="BX246" t="s">
        <v>413</v>
      </c>
      <c r="BY246" t="s">
        <v>413</v>
      </c>
      <c r="BZ246" t="s">
        <v>413</v>
      </c>
      <c r="CA246" t="s">
        <v>413</v>
      </c>
      <c r="CB246" t="s">
        <v>413</v>
      </c>
      <c r="CC246" t="s">
        <v>413</v>
      </c>
      <c r="CD246" t="s">
        <v>413</v>
      </c>
      <c r="CE246" t="s">
        <v>413</v>
      </c>
      <c r="CF246">
        <v>251</v>
      </c>
      <c r="CG246">
        <v>1000</v>
      </c>
      <c r="CH246" t="s">
        <v>414</v>
      </c>
      <c r="CI246">
        <v>8.5</v>
      </c>
      <c r="CJ246">
        <v>1.992</v>
      </c>
      <c r="CK246">
        <v>33.67</v>
      </c>
      <c r="CL246">
        <v>2.6106759999999999E-5</v>
      </c>
      <c r="CM246">
        <v>3.7014436000000001E-4</v>
      </c>
      <c r="CN246">
        <v>1.8797999360000001E-2</v>
      </c>
      <c r="CO246">
        <v>1.9799999999999999E-4</v>
      </c>
      <c r="CP246">
        <f t="shared" si="196"/>
        <v>1199.958571428572</v>
      </c>
      <c r="CQ246">
        <f t="shared" si="197"/>
        <v>1009.4709426563708</v>
      </c>
      <c r="CR246">
        <f t="shared" si="198"/>
        <v>0.84125482886844805</v>
      </c>
      <c r="CS246">
        <f t="shared" si="199"/>
        <v>0.16202181971610471</v>
      </c>
      <c r="CT246">
        <v>6</v>
      </c>
      <c r="CU246">
        <v>0.5</v>
      </c>
      <c r="CV246" t="s">
        <v>415</v>
      </c>
      <c r="CW246">
        <v>2</v>
      </c>
      <c r="CX246" t="b">
        <v>1</v>
      </c>
      <c r="CY246">
        <v>1657206379.0285721</v>
      </c>
      <c r="CZ246">
        <v>1499.788571428571</v>
      </c>
      <c r="DA246">
        <v>1529.015714285714</v>
      </c>
      <c r="DB246">
        <v>35.960342857142862</v>
      </c>
      <c r="DC246">
        <v>34.808928571428567</v>
      </c>
      <c r="DD246">
        <v>1500.96</v>
      </c>
      <c r="DE246">
        <v>35.513114285714288</v>
      </c>
      <c r="DF246">
        <v>650.2928571428572</v>
      </c>
      <c r="DG246">
        <v>101.2178571428571</v>
      </c>
      <c r="DH246">
        <v>9.965862857142857E-2</v>
      </c>
      <c r="DI246">
        <v>34.152214285714287</v>
      </c>
      <c r="DJ246">
        <v>999.89999999999986</v>
      </c>
      <c r="DK246">
        <v>34.135657142857148</v>
      </c>
      <c r="DL246">
        <v>0</v>
      </c>
      <c r="DM246">
        <v>0</v>
      </c>
      <c r="DN246">
        <v>9004.1085714285709</v>
      </c>
      <c r="DO246">
        <v>0</v>
      </c>
      <c r="DP246">
        <v>1786.027142857143</v>
      </c>
      <c r="DQ246">
        <v>-29.225285714285711</v>
      </c>
      <c r="DR246">
        <v>1555.732857142857</v>
      </c>
      <c r="DS246">
        <v>1584.158571428572</v>
      </c>
      <c r="DT246">
        <v>1.151418571428571</v>
      </c>
      <c r="DU246">
        <v>1529.015714285714</v>
      </c>
      <c r="DV246">
        <v>34.808928571428567</v>
      </c>
      <c r="DW246">
        <v>3.639827142857142</v>
      </c>
      <c r="DX246">
        <v>3.5232828571428572</v>
      </c>
      <c r="DY246">
        <v>27.286471428571431</v>
      </c>
      <c r="DZ246">
        <v>26.73235714285714</v>
      </c>
      <c r="EA246">
        <v>1199.958571428572</v>
      </c>
      <c r="EB246">
        <v>0.95799571428571428</v>
      </c>
      <c r="EC246">
        <v>4.2004571428571433E-2</v>
      </c>
      <c r="ED246">
        <v>0</v>
      </c>
      <c r="EE246">
        <v>555.19528571428566</v>
      </c>
      <c r="EF246">
        <v>5.0001600000000002</v>
      </c>
      <c r="EG246">
        <v>8217.5242857142857</v>
      </c>
      <c r="EH246">
        <v>9514.8357142857149</v>
      </c>
      <c r="EI246">
        <v>47.901571428571437</v>
      </c>
      <c r="EJ246">
        <v>50.785428571428582</v>
      </c>
      <c r="EK246">
        <v>49.232000000000014</v>
      </c>
      <c r="EL246">
        <v>49.267714285714291</v>
      </c>
      <c r="EM246">
        <v>49.696142857142867</v>
      </c>
      <c r="EN246">
        <v>1144.767142857143</v>
      </c>
      <c r="EO246">
        <v>50.191428571428567</v>
      </c>
      <c r="EP246">
        <v>0</v>
      </c>
      <c r="EQ246">
        <v>610961.70000004768</v>
      </c>
      <c r="ER246">
        <v>0</v>
      </c>
      <c r="ES246">
        <v>555.21364000000005</v>
      </c>
      <c r="ET246">
        <v>1.096307693004835</v>
      </c>
      <c r="EU246">
        <v>-268.75384624824528</v>
      </c>
      <c r="EV246">
        <v>8249.3091999999997</v>
      </c>
      <c r="EW246">
        <v>15</v>
      </c>
      <c r="EX246">
        <v>1657194677</v>
      </c>
      <c r="EY246" t="s">
        <v>416</v>
      </c>
      <c r="EZ246">
        <v>1657194677</v>
      </c>
      <c r="FA246">
        <v>1657194677</v>
      </c>
      <c r="FB246">
        <v>4</v>
      </c>
      <c r="FC246">
        <v>-0.154</v>
      </c>
      <c r="FD246">
        <v>6.0000000000000001E-3</v>
      </c>
      <c r="FE246">
        <v>-1.1719999999999999</v>
      </c>
      <c r="FF246">
        <v>0.44700000000000001</v>
      </c>
      <c r="FG246">
        <v>415</v>
      </c>
      <c r="FH246">
        <v>30</v>
      </c>
      <c r="FI246">
        <v>0.27</v>
      </c>
      <c r="FJ246">
        <v>0.12</v>
      </c>
      <c r="FK246">
        <v>-29.17199512195122</v>
      </c>
      <c r="FL246">
        <v>-0.45703275261325288</v>
      </c>
      <c r="FM246">
        <v>5.8717857636948367E-2</v>
      </c>
      <c r="FN246">
        <v>1</v>
      </c>
      <c r="FO246">
        <v>555.17411764705878</v>
      </c>
      <c r="FP246">
        <v>0.60036669320850689</v>
      </c>
      <c r="FQ246">
        <v>0.21691686733779439</v>
      </c>
      <c r="FR246">
        <v>1</v>
      </c>
      <c r="FS246">
        <v>1.1288321951219511</v>
      </c>
      <c r="FT246">
        <v>0.2152764459930325</v>
      </c>
      <c r="FU246">
        <v>2.2368342231954309E-2</v>
      </c>
      <c r="FV246">
        <v>0</v>
      </c>
      <c r="FW246">
        <v>2</v>
      </c>
      <c r="FX246">
        <v>3</v>
      </c>
      <c r="FY246" t="s">
        <v>490</v>
      </c>
      <c r="FZ246">
        <v>3.3685700000000001</v>
      </c>
      <c r="GA246">
        <v>2.8938700000000002</v>
      </c>
      <c r="GB246">
        <v>0.23391000000000001</v>
      </c>
      <c r="GC246">
        <v>0.23943</v>
      </c>
      <c r="GD246">
        <v>0.14585200000000001</v>
      </c>
      <c r="GE246">
        <v>0.14540600000000001</v>
      </c>
      <c r="GF246">
        <v>26364.5</v>
      </c>
      <c r="GG246">
        <v>22788.3</v>
      </c>
      <c r="GH246">
        <v>30783.200000000001</v>
      </c>
      <c r="GI246">
        <v>27948.9</v>
      </c>
      <c r="GJ246">
        <v>34665.4</v>
      </c>
      <c r="GK246">
        <v>33727.5</v>
      </c>
      <c r="GL246">
        <v>40148.400000000001</v>
      </c>
      <c r="GM246">
        <v>38985.599999999999</v>
      </c>
      <c r="GN246">
        <v>2.3156500000000002</v>
      </c>
      <c r="GO246">
        <v>1.5299</v>
      </c>
      <c r="GP246">
        <v>0</v>
      </c>
      <c r="GQ246">
        <v>2.7783200000000001E-2</v>
      </c>
      <c r="GR246">
        <v>999.9</v>
      </c>
      <c r="GS246">
        <v>33.699399999999997</v>
      </c>
      <c r="GT246">
        <v>46.2</v>
      </c>
      <c r="GU246">
        <v>44.1</v>
      </c>
      <c r="GV246">
        <v>41.995199999999997</v>
      </c>
      <c r="GW246">
        <v>50.573700000000002</v>
      </c>
      <c r="GX246">
        <v>43.241199999999999</v>
      </c>
      <c r="GY246">
        <v>1</v>
      </c>
      <c r="GZ246">
        <v>0.72764200000000001</v>
      </c>
      <c r="HA246">
        <v>1.9292800000000001</v>
      </c>
      <c r="HB246">
        <v>20.194199999999999</v>
      </c>
      <c r="HC246">
        <v>5.2114500000000001</v>
      </c>
      <c r="HD246">
        <v>11.974</v>
      </c>
      <c r="HE246">
        <v>4.9882999999999997</v>
      </c>
      <c r="HF246">
        <v>3.2919</v>
      </c>
      <c r="HG246">
        <v>7085.9</v>
      </c>
      <c r="HH246">
        <v>9999</v>
      </c>
      <c r="HI246">
        <v>9999</v>
      </c>
      <c r="HJ246">
        <v>659.4</v>
      </c>
      <c r="HK246">
        <v>4.9712899999999998</v>
      </c>
      <c r="HL246">
        <v>1.8748499999999999</v>
      </c>
      <c r="HM246">
        <v>1.87113</v>
      </c>
      <c r="HN246">
        <v>1.8708800000000001</v>
      </c>
      <c r="HO246">
        <v>1.87531</v>
      </c>
      <c r="HP246">
        <v>1.8721000000000001</v>
      </c>
      <c r="HQ246">
        <v>1.8675200000000001</v>
      </c>
      <c r="HR246">
        <v>1.8785099999999999</v>
      </c>
      <c r="HS246">
        <v>0</v>
      </c>
      <c r="HT246">
        <v>0</v>
      </c>
      <c r="HU246">
        <v>0</v>
      </c>
      <c r="HV246">
        <v>0</v>
      </c>
      <c r="HW246" t="s">
        <v>418</v>
      </c>
      <c r="HX246" t="s">
        <v>419</v>
      </c>
      <c r="HY246" t="s">
        <v>420</v>
      </c>
      <c r="HZ246" t="s">
        <v>420</v>
      </c>
      <c r="IA246" t="s">
        <v>420</v>
      </c>
      <c r="IB246" t="s">
        <v>420</v>
      </c>
      <c r="IC246">
        <v>0</v>
      </c>
      <c r="ID246">
        <v>100</v>
      </c>
      <c r="IE246">
        <v>100</v>
      </c>
      <c r="IF246">
        <v>-1.17</v>
      </c>
      <c r="IG246">
        <v>0.44729999999999998</v>
      </c>
      <c r="IH246">
        <v>-1.172199999999918</v>
      </c>
      <c r="II246">
        <v>0</v>
      </c>
      <c r="IJ246">
        <v>0</v>
      </c>
      <c r="IK246">
        <v>0</v>
      </c>
      <c r="IL246">
        <v>0.44723499999999922</v>
      </c>
      <c r="IM246">
        <v>0</v>
      </c>
      <c r="IN246">
        <v>0</v>
      </c>
      <c r="IO246">
        <v>0</v>
      </c>
      <c r="IP246">
        <v>-1</v>
      </c>
      <c r="IQ246">
        <v>-1</v>
      </c>
      <c r="IR246">
        <v>-1</v>
      </c>
      <c r="IS246">
        <v>-1</v>
      </c>
      <c r="IT246">
        <v>195.1</v>
      </c>
      <c r="IU246">
        <v>195.1</v>
      </c>
      <c r="IV246">
        <v>3.0725099999999999</v>
      </c>
      <c r="IW246">
        <v>2.5585900000000001</v>
      </c>
      <c r="IX246">
        <v>1.49902</v>
      </c>
      <c r="IY246">
        <v>2.2790499999999998</v>
      </c>
      <c r="IZ246">
        <v>1.69678</v>
      </c>
      <c r="JA246">
        <v>2.2692899999999998</v>
      </c>
      <c r="JB246">
        <v>46.385800000000003</v>
      </c>
      <c r="JC246">
        <v>13.720499999999999</v>
      </c>
      <c r="JD246">
        <v>18</v>
      </c>
      <c r="JE246">
        <v>710.03399999999999</v>
      </c>
      <c r="JF246">
        <v>271.24200000000002</v>
      </c>
      <c r="JG246">
        <v>30.004799999999999</v>
      </c>
      <c r="JH246">
        <v>36.6158</v>
      </c>
      <c r="JI246">
        <v>30.000800000000002</v>
      </c>
      <c r="JJ246">
        <v>36.341900000000003</v>
      </c>
      <c r="JK246">
        <v>36.349800000000002</v>
      </c>
      <c r="JL246">
        <v>61.566600000000001</v>
      </c>
      <c r="JM246">
        <v>19.703600000000002</v>
      </c>
      <c r="JN246">
        <v>1.60747</v>
      </c>
      <c r="JO246">
        <v>30</v>
      </c>
      <c r="JP246">
        <v>1541.35</v>
      </c>
      <c r="JQ246">
        <v>34.9313</v>
      </c>
      <c r="JR246">
        <v>98.130200000000002</v>
      </c>
      <c r="JS246">
        <v>98.153300000000002</v>
      </c>
    </row>
    <row r="247" spans="1:279" x14ac:dyDescent="0.2">
      <c r="A247">
        <v>232</v>
      </c>
      <c r="B247">
        <v>1657206385.0999999</v>
      </c>
      <c r="C247">
        <v>922</v>
      </c>
      <c r="D247" t="s">
        <v>883</v>
      </c>
      <c r="E247" t="s">
        <v>884</v>
      </c>
      <c r="F247">
        <v>4</v>
      </c>
      <c r="G247">
        <v>1657206383.0999999</v>
      </c>
      <c r="H247">
        <f t="shared" si="150"/>
        <v>1.3069015424297316E-3</v>
      </c>
      <c r="I247">
        <f t="shared" si="151"/>
        <v>1.3069015424297317</v>
      </c>
      <c r="J247">
        <f t="shared" si="152"/>
        <v>20.394090795638029</v>
      </c>
      <c r="K247">
        <f t="shared" si="153"/>
        <v>1506.527142857143</v>
      </c>
      <c r="L247">
        <f t="shared" si="154"/>
        <v>1020.0948948260946</v>
      </c>
      <c r="M247">
        <f t="shared" si="155"/>
        <v>103.35425420571927</v>
      </c>
      <c r="N247">
        <f t="shared" si="156"/>
        <v>152.63873006365532</v>
      </c>
      <c r="O247">
        <f t="shared" si="157"/>
        <v>7.3426761407968721E-2</v>
      </c>
      <c r="P247">
        <f t="shared" si="158"/>
        <v>2.7660304195704386</v>
      </c>
      <c r="Q247">
        <f t="shared" si="159"/>
        <v>7.2360848169559969E-2</v>
      </c>
      <c r="R247">
        <f t="shared" si="160"/>
        <v>4.5320009115274569E-2</v>
      </c>
      <c r="S247">
        <f t="shared" si="161"/>
        <v>194.41710861251528</v>
      </c>
      <c r="T247">
        <f t="shared" si="162"/>
        <v>35.011642724420568</v>
      </c>
      <c r="U247">
        <f t="shared" si="163"/>
        <v>34.166014285714283</v>
      </c>
      <c r="V247">
        <f t="shared" si="164"/>
        <v>5.3926876548245621</v>
      </c>
      <c r="W247">
        <f t="shared" si="165"/>
        <v>67.583163049271363</v>
      </c>
      <c r="X247">
        <f t="shared" si="166"/>
        <v>3.6443980572637429</v>
      </c>
      <c r="Y247">
        <f t="shared" si="167"/>
        <v>5.3924644731511044</v>
      </c>
      <c r="Z247">
        <f t="shared" si="168"/>
        <v>1.7482895975608193</v>
      </c>
      <c r="AA247">
        <f t="shared" si="169"/>
        <v>-57.634358021151165</v>
      </c>
      <c r="AB247">
        <f t="shared" si="170"/>
        <v>-0.11077651518449391</v>
      </c>
      <c r="AC247">
        <f t="shared" si="171"/>
        <v>-9.2772629601893218E-3</v>
      </c>
      <c r="AD247">
        <f t="shared" si="172"/>
        <v>136.66269681321944</v>
      </c>
      <c r="AE247">
        <f t="shared" si="173"/>
        <v>29.577367554730131</v>
      </c>
      <c r="AF247">
        <f t="shared" si="174"/>
        <v>1.2993864306946719</v>
      </c>
      <c r="AG247">
        <f t="shared" si="175"/>
        <v>20.394090795638029</v>
      </c>
      <c r="AH247">
        <v>1591.625686655665</v>
      </c>
      <c r="AI247">
        <v>1565.2987272727271</v>
      </c>
      <c r="AJ247">
        <v>1.7060115302293131</v>
      </c>
      <c r="AK247">
        <v>65.771731375418483</v>
      </c>
      <c r="AL247">
        <f t="shared" si="176"/>
        <v>1.3069015424297317</v>
      </c>
      <c r="AM247">
        <v>34.812557280313307</v>
      </c>
      <c r="AN247">
        <v>35.971991608391633</v>
      </c>
      <c r="AO247">
        <v>5.2795745967059251E-4</v>
      </c>
      <c r="AP247">
        <v>88.071452504573628</v>
      </c>
      <c r="AQ247">
        <v>0</v>
      </c>
      <c r="AR247">
        <v>0</v>
      </c>
      <c r="AS247">
        <f t="shared" si="177"/>
        <v>1</v>
      </c>
      <c r="AT247">
        <f t="shared" si="178"/>
        <v>0</v>
      </c>
      <c r="AU247">
        <f t="shared" si="179"/>
        <v>47113.832199006247</v>
      </c>
      <c r="AV247" t="s">
        <v>413</v>
      </c>
      <c r="AW247" t="s">
        <v>413</v>
      </c>
      <c r="AX247">
        <v>0</v>
      </c>
      <c r="AY247">
        <v>0</v>
      </c>
      <c r="AZ247" t="e">
        <f t="shared" si="180"/>
        <v>#DIV/0!</v>
      </c>
      <c r="BA247">
        <v>0</v>
      </c>
      <c r="BB247" t="s">
        <v>413</v>
      </c>
      <c r="BC247" t="s">
        <v>413</v>
      </c>
      <c r="BD247">
        <v>0</v>
      </c>
      <c r="BE247">
        <v>0</v>
      </c>
      <c r="BF247" t="e">
        <f t="shared" si="181"/>
        <v>#DIV/0!</v>
      </c>
      <c r="BG247">
        <v>0.5</v>
      </c>
      <c r="BH247">
        <f t="shared" si="182"/>
        <v>1009.4588997992308</v>
      </c>
      <c r="BI247">
        <f t="shared" si="183"/>
        <v>20.394090795638029</v>
      </c>
      <c r="BJ247" t="e">
        <f t="shared" si="184"/>
        <v>#DIV/0!</v>
      </c>
      <c r="BK247">
        <f t="shared" si="185"/>
        <v>2.0202992711931281E-2</v>
      </c>
      <c r="BL247" t="e">
        <f t="shared" si="186"/>
        <v>#DIV/0!</v>
      </c>
      <c r="BM247" t="e">
        <f t="shared" si="187"/>
        <v>#DIV/0!</v>
      </c>
      <c r="BN247" t="s">
        <v>413</v>
      </c>
      <c r="BO247">
        <v>0</v>
      </c>
      <c r="BP247" t="e">
        <f t="shared" si="188"/>
        <v>#DIV/0!</v>
      </c>
      <c r="BQ247" t="e">
        <f t="shared" si="189"/>
        <v>#DIV/0!</v>
      </c>
      <c r="BR247" t="e">
        <f t="shared" si="190"/>
        <v>#DIV/0!</v>
      </c>
      <c r="BS247" t="e">
        <f t="shared" si="191"/>
        <v>#DIV/0!</v>
      </c>
      <c r="BT247" t="e">
        <f t="shared" si="192"/>
        <v>#DIV/0!</v>
      </c>
      <c r="BU247" t="e">
        <f t="shared" si="193"/>
        <v>#DIV/0!</v>
      </c>
      <c r="BV247" t="e">
        <f t="shared" si="194"/>
        <v>#DIV/0!</v>
      </c>
      <c r="BW247" t="e">
        <f t="shared" si="195"/>
        <v>#DIV/0!</v>
      </c>
      <c r="BX247" t="s">
        <v>413</v>
      </c>
      <c r="BY247" t="s">
        <v>413</v>
      </c>
      <c r="BZ247" t="s">
        <v>413</v>
      </c>
      <c r="CA247" t="s">
        <v>413</v>
      </c>
      <c r="CB247" t="s">
        <v>413</v>
      </c>
      <c r="CC247" t="s">
        <v>413</v>
      </c>
      <c r="CD247" t="s">
        <v>413</v>
      </c>
      <c r="CE247" t="s">
        <v>413</v>
      </c>
      <c r="CF247">
        <v>251</v>
      </c>
      <c r="CG247">
        <v>1000</v>
      </c>
      <c r="CH247" t="s">
        <v>414</v>
      </c>
      <c r="CI247">
        <v>8.5</v>
      </c>
      <c r="CJ247">
        <v>1.992</v>
      </c>
      <c r="CK247">
        <v>33.67</v>
      </c>
      <c r="CL247">
        <v>2.6106759999999999E-5</v>
      </c>
      <c r="CM247">
        <v>3.7014436000000001E-4</v>
      </c>
      <c r="CN247">
        <v>1.8797999360000001E-2</v>
      </c>
      <c r="CO247">
        <v>1.9799999999999999E-4</v>
      </c>
      <c r="CP247">
        <f t="shared" si="196"/>
        <v>1199.944285714286</v>
      </c>
      <c r="CQ247">
        <f t="shared" si="197"/>
        <v>1009.4588997992308</v>
      </c>
      <c r="CR247">
        <f t="shared" si="198"/>
        <v>0.84125480809163922</v>
      </c>
      <c r="CS247">
        <f t="shared" si="199"/>
        <v>0.16202177961686395</v>
      </c>
      <c r="CT247">
        <v>6</v>
      </c>
      <c r="CU247">
        <v>0.5</v>
      </c>
      <c r="CV247" t="s">
        <v>415</v>
      </c>
      <c r="CW247">
        <v>2</v>
      </c>
      <c r="CX247" t="b">
        <v>1</v>
      </c>
      <c r="CY247">
        <v>1657206383.0999999</v>
      </c>
      <c r="CZ247">
        <v>1506.527142857143</v>
      </c>
      <c r="DA247">
        <v>1535.6185714285709</v>
      </c>
      <c r="DB247">
        <v>35.969799999999999</v>
      </c>
      <c r="DC247">
        <v>34.814214285714279</v>
      </c>
      <c r="DD247">
        <v>1507.701428571429</v>
      </c>
      <c r="DE247">
        <v>35.522571428571418</v>
      </c>
      <c r="DF247">
        <v>650.39628571428568</v>
      </c>
      <c r="DG247">
        <v>101.218</v>
      </c>
      <c r="DH247">
        <v>0.10027414285714289</v>
      </c>
      <c r="DI247">
        <v>34.16527142857143</v>
      </c>
      <c r="DJ247">
        <v>999.89999999999986</v>
      </c>
      <c r="DK247">
        <v>34.166014285714283</v>
      </c>
      <c r="DL247">
        <v>0</v>
      </c>
      <c r="DM247">
        <v>0</v>
      </c>
      <c r="DN247">
        <v>8986.25</v>
      </c>
      <c r="DO247">
        <v>0</v>
      </c>
      <c r="DP247">
        <v>1691.4</v>
      </c>
      <c r="DQ247">
        <v>-29.090614285714281</v>
      </c>
      <c r="DR247">
        <v>1562.738571428572</v>
      </c>
      <c r="DS247">
        <v>1591.011428571428</v>
      </c>
      <c r="DT247">
        <v>1.1555685714285711</v>
      </c>
      <c r="DU247">
        <v>1535.6185714285709</v>
      </c>
      <c r="DV247">
        <v>34.814214285714279</v>
      </c>
      <c r="DW247">
        <v>3.6407857142857152</v>
      </c>
      <c r="DX247">
        <v>3.5238214285714289</v>
      </c>
      <c r="DY247">
        <v>27.290985714285711</v>
      </c>
      <c r="DZ247">
        <v>26.734971428571431</v>
      </c>
      <c r="EA247">
        <v>1199.944285714286</v>
      </c>
      <c r="EB247">
        <v>0.95799728571428566</v>
      </c>
      <c r="EC247">
        <v>4.2003028571428569E-2</v>
      </c>
      <c r="ED247">
        <v>0</v>
      </c>
      <c r="EE247">
        <v>555.25728571428567</v>
      </c>
      <c r="EF247">
        <v>5.0001600000000002</v>
      </c>
      <c r="EG247">
        <v>8139.3171428571432</v>
      </c>
      <c r="EH247">
        <v>9514.7342857142849</v>
      </c>
      <c r="EI247">
        <v>47.928142857142859</v>
      </c>
      <c r="EJ247">
        <v>50.830000000000013</v>
      </c>
      <c r="EK247">
        <v>49.240714285714297</v>
      </c>
      <c r="EL247">
        <v>49.285428571428568</v>
      </c>
      <c r="EM247">
        <v>49.732000000000014</v>
      </c>
      <c r="EN247">
        <v>1144.754285714286</v>
      </c>
      <c r="EO247">
        <v>50.19</v>
      </c>
      <c r="EP247">
        <v>0</v>
      </c>
      <c r="EQ247">
        <v>610965.89999985695</v>
      </c>
      <c r="ER247">
        <v>0</v>
      </c>
      <c r="ES247">
        <v>555.27242307692313</v>
      </c>
      <c r="ET247">
        <v>0.65158974453684271</v>
      </c>
      <c r="EU247">
        <v>-620.21504295095485</v>
      </c>
      <c r="EV247">
        <v>8217.0534615384604</v>
      </c>
      <c r="EW247">
        <v>15</v>
      </c>
      <c r="EX247">
        <v>1657194677</v>
      </c>
      <c r="EY247" t="s">
        <v>416</v>
      </c>
      <c r="EZ247">
        <v>1657194677</v>
      </c>
      <c r="FA247">
        <v>1657194677</v>
      </c>
      <c r="FB247">
        <v>4</v>
      </c>
      <c r="FC247">
        <v>-0.154</v>
      </c>
      <c r="FD247">
        <v>6.0000000000000001E-3</v>
      </c>
      <c r="FE247">
        <v>-1.1719999999999999</v>
      </c>
      <c r="FF247">
        <v>0.44700000000000001</v>
      </c>
      <c r="FG247">
        <v>415</v>
      </c>
      <c r="FH247">
        <v>30</v>
      </c>
      <c r="FI247">
        <v>0.27</v>
      </c>
      <c r="FJ247">
        <v>0.12</v>
      </c>
      <c r="FK247">
        <v>-29.181624390243911</v>
      </c>
      <c r="FL247">
        <v>-2.1183972125392279E-2</v>
      </c>
      <c r="FM247">
        <v>4.6717880738811043E-2</v>
      </c>
      <c r="FN247">
        <v>1</v>
      </c>
      <c r="FO247">
        <v>555.19997058823526</v>
      </c>
      <c r="FP247">
        <v>0.87207028705562284</v>
      </c>
      <c r="FQ247">
        <v>0.23264065767946909</v>
      </c>
      <c r="FR247">
        <v>1</v>
      </c>
      <c r="FS247">
        <v>1.1388190243902441</v>
      </c>
      <c r="FT247">
        <v>0.14942926829268399</v>
      </c>
      <c r="FU247">
        <v>1.553562040882856E-2</v>
      </c>
      <c r="FV247">
        <v>0</v>
      </c>
      <c r="FW247">
        <v>2</v>
      </c>
      <c r="FX247">
        <v>3</v>
      </c>
      <c r="FY247" t="s">
        <v>490</v>
      </c>
      <c r="FZ247">
        <v>3.3685200000000002</v>
      </c>
      <c r="GA247">
        <v>2.89377</v>
      </c>
      <c r="GB247">
        <v>0.23453299999999999</v>
      </c>
      <c r="GC247">
        <v>0.240041</v>
      </c>
      <c r="GD247">
        <v>0.145874</v>
      </c>
      <c r="GE247">
        <v>0.14543800000000001</v>
      </c>
      <c r="GF247">
        <v>26342.5</v>
      </c>
      <c r="GG247">
        <v>22769.7</v>
      </c>
      <c r="GH247">
        <v>30782.799999999999</v>
      </c>
      <c r="GI247">
        <v>27948.799999999999</v>
      </c>
      <c r="GJ247">
        <v>34663.699999999997</v>
      </c>
      <c r="GK247">
        <v>33726.1</v>
      </c>
      <c r="GL247">
        <v>40147.4</v>
      </c>
      <c r="GM247">
        <v>38985.4</v>
      </c>
      <c r="GN247">
        <v>2.3157700000000001</v>
      </c>
      <c r="GO247">
        <v>1.52982</v>
      </c>
      <c r="GP247">
        <v>0</v>
      </c>
      <c r="GQ247">
        <v>2.8610199999999999E-2</v>
      </c>
      <c r="GR247">
        <v>999.9</v>
      </c>
      <c r="GS247">
        <v>33.722900000000003</v>
      </c>
      <c r="GT247">
        <v>46.2</v>
      </c>
      <c r="GU247">
        <v>44.1</v>
      </c>
      <c r="GV247">
        <v>41.9955</v>
      </c>
      <c r="GW247">
        <v>50.573700000000002</v>
      </c>
      <c r="GX247">
        <v>43.209099999999999</v>
      </c>
      <c r="GY247">
        <v>1</v>
      </c>
      <c r="GZ247">
        <v>0.72823400000000005</v>
      </c>
      <c r="HA247">
        <v>1.94855</v>
      </c>
      <c r="HB247">
        <v>20.194299999999998</v>
      </c>
      <c r="HC247">
        <v>5.2141500000000001</v>
      </c>
      <c r="HD247">
        <v>11.974</v>
      </c>
      <c r="HE247">
        <v>4.9893999999999998</v>
      </c>
      <c r="HF247">
        <v>3.2925</v>
      </c>
      <c r="HG247">
        <v>7085.9</v>
      </c>
      <c r="HH247">
        <v>9999</v>
      </c>
      <c r="HI247">
        <v>9999</v>
      </c>
      <c r="HJ247">
        <v>659.4</v>
      </c>
      <c r="HK247">
        <v>4.9713200000000004</v>
      </c>
      <c r="HL247">
        <v>1.8748499999999999</v>
      </c>
      <c r="HM247">
        <v>1.87114</v>
      </c>
      <c r="HN247">
        <v>1.8708800000000001</v>
      </c>
      <c r="HO247">
        <v>1.87531</v>
      </c>
      <c r="HP247">
        <v>1.8721000000000001</v>
      </c>
      <c r="HQ247">
        <v>1.8675200000000001</v>
      </c>
      <c r="HR247">
        <v>1.8785099999999999</v>
      </c>
      <c r="HS247">
        <v>0</v>
      </c>
      <c r="HT247">
        <v>0</v>
      </c>
      <c r="HU247">
        <v>0</v>
      </c>
      <c r="HV247">
        <v>0</v>
      </c>
      <c r="HW247" t="s">
        <v>418</v>
      </c>
      <c r="HX247" t="s">
        <v>419</v>
      </c>
      <c r="HY247" t="s">
        <v>420</v>
      </c>
      <c r="HZ247" t="s">
        <v>420</v>
      </c>
      <c r="IA247" t="s">
        <v>420</v>
      </c>
      <c r="IB247" t="s">
        <v>420</v>
      </c>
      <c r="IC247">
        <v>0</v>
      </c>
      <c r="ID247">
        <v>100</v>
      </c>
      <c r="IE247">
        <v>100</v>
      </c>
      <c r="IF247">
        <v>-1.18</v>
      </c>
      <c r="IG247">
        <v>0.44719999999999999</v>
      </c>
      <c r="IH247">
        <v>-1.172199999999918</v>
      </c>
      <c r="II247">
        <v>0</v>
      </c>
      <c r="IJ247">
        <v>0</v>
      </c>
      <c r="IK247">
        <v>0</v>
      </c>
      <c r="IL247">
        <v>0.44723499999999922</v>
      </c>
      <c r="IM247">
        <v>0</v>
      </c>
      <c r="IN247">
        <v>0</v>
      </c>
      <c r="IO247">
        <v>0</v>
      </c>
      <c r="IP247">
        <v>-1</v>
      </c>
      <c r="IQ247">
        <v>-1</v>
      </c>
      <c r="IR247">
        <v>-1</v>
      </c>
      <c r="IS247">
        <v>-1</v>
      </c>
      <c r="IT247">
        <v>195.1</v>
      </c>
      <c r="IU247">
        <v>195.1</v>
      </c>
      <c r="IV247">
        <v>3.0847199999999999</v>
      </c>
      <c r="IW247">
        <v>2.5549300000000001</v>
      </c>
      <c r="IX247">
        <v>1.49902</v>
      </c>
      <c r="IY247">
        <v>2.2790499999999998</v>
      </c>
      <c r="IZ247">
        <v>1.69678</v>
      </c>
      <c r="JA247">
        <v>2.3327599999999999</v>
      </c>
      <c r="JB247">
        <v>46.414999999999999</v>
      </c>
      <c r="JC247">
        <v>13.7293</v>
      </c>
      <c r="JD247">
        <v>18</v>
      </c>
      <c r="JE247">
        <v>710.21400000000006</v>
      </c>
      <c r="JF247">
        <v>271.23500000000001</v>
      </c>
      <c r="JG247">
        <v>30.005099999999999</v>
      </c>
      <c r="JH247">
        <v>36.6235</v>
      </c>
      <c r="JI247">
        <v>30.000800000000002</v>
      </c>
      <c r="JJ247">
        <v>36.348599999999998</v>
      </c>
      <c r="JK247">
        <v>36.3566</v>
      </c>
      <c r="JL247">
        <v>61.793999999999997</v>
      </c>
      <c r="JM247">
        <v>19.4297</v>
      </c>
      <c r="JN247">
        <v>1.60747</v>
      </c>
      <c r="JO247">
        <v>30</v>
      </c>
      <c r="JP247">
        <v>1548.03</v>
      </c>
      <c r="JQ247">
        <v>34.972299999999997</v>
      </c>
      <c r="JR247">
        <v>98.128299999999996</v>
      </c>
      <c r="JS247">
        <v>98.152799999999999</v>
      </c>
    </row>
    <row r="248" spans="1:279" x14ac:dyDescent="0.2">
      <c r="A248">
        <v>233</v>
      </c>
      <c r="B248">
        <v>1657206389.0999999</v>
      </c>
      <c r="C248">
        <v>926</v>
      </c>
      <c r="D248" t="s">
        <v>885</v>
      </c>
      <c r="E248" t="s">
        <v>886</v>
      </c>
      <c r="F248">
        <v>4</v>
      </c>
      <c r="G248">
        <v>1657206386.7874999</v>
      </c>
      <c r="H248">
        <f t="shared" si="150"/>
        <v>1.3022796858271127E-3</v>
      </c>
      <c r="I248">
        <f t="shared" si="151"/>
        <v>1.3022796858271126</v>
      </c>
      <c r="J248">
        <f t="shared" si="152"/>
        <v>20.537008491654518</v>
      </c>
      <c r="K248">
        <f t="shared" si="153"/>
        <v>1512.5587499999999</v>
      </c>
      <c r="L248">
        <f t="shared" si="154"/>
        <v>1019.0184439082524</v>
      </c>
      <c r="M248">
        <f t="shared" si="155"/>
        <v>103.24617118749825</v>
      </c>
      <c r="N248">
        <f t="shared" si="156"/>
        <v>153.25129841095278</v>
      </c>
      <c r="O248">
        <f t="shared" si="157"/>
        <v>7.2821519048666614E-2</v>
      </c>
      <c r="P248">
        <f t="shared" si="158"/>
        <v>2.768669325655936</v>
      </c>
      <c r="Q248">
        <f t="shared" si="159"/>
        <v>7.1773954220483771E-2</v>
      </c>
      <c r="R248">
        <f t="shared" si="160"/>
        <v>4.4951585502107441E-2</v>
      </c>
      <c r="S248">
        <f t="shared" si="161"/>
        <v>194.43125998753408</v>
      </c>
      <c r="T248">
        <f t="shared" si="162"/>
        <v>35.017883353705614</v>
      </c>
      <c r="U248">
        <f t="shared" si="163"/>
        <v>34.195262499999998</v>
      </c>
      <c r="V248">
        <f t="shared" si="164"/>
        <v>5.4014812827087182</v>
      </c>
      <c r="W248">
        <f t="shared" si="165"/>
        <v>67.576773423242159</v>
      </c>
      <c r="X248">
        <f t="shared" si="166"/>
        <v>3.6451989164232614</v>
      </c>
      <c r="Y248">
        <f t="shared" si="167"/>
        <v>5.3941594600749934</v>
      </c>
      <c r="Z248">
        <f t="shared" si="168"/>
        <v>1.7562823662854568</v>
      </c>
      <c r="AA248">
        <f t="shared" si="169"/>
        <v>-57.430534144975667</v>
      </c>
      <c r="AB248">
        <f t="shared" si="170"/>
        <v>-3.6345905916737236</v>
      </c>
      <c r="AC248">
        <f t="shared" si="171"/>
        <v>-0.30414979000113324</v>
      </c>
      <c r="AD248">
        <f t="shared" si="172"/>
        <v>133.06198546088356</v>
      </c>
      <c r="AE248">
        <f t="shared" si="173"/>
        <v>29.73188984140177</v>
      </c>
      <c r="AF248">
        <f t="shared" si="174"/>
        <v>1.2657180841973468</v>
      </c>
      <c r="AG248">
        <f t="shared" si="175"/>
        <v>20.537008491654518</v>
      </c>
      <c r="AH248">
        <v>1598.661644155253</v>
      </c>
      <c r="AI248">
        <v>1572.126424242424</v>
      </c>
      <c r="AJ248">
        <v>1.72326323233546</v>
      </c>
      <c r="AK248">
        <v>65.771731375418483</v>
      </c>
      <c r="AL248">
        <f t="shared" si="176"/>
        <v>1.3022796858271126</v>
      </c>
      <c r="AM248">
        <v>34.826429263268743</v>
      </c>
      <c r="AN248">
        <v>35.984213986013998</v>
      </c>
      <c r="AO248">
        <v>8.1446491370568263E-5</v>
      </c>
      <c r="AP248">
        <v>88.071452504573628</v>
      </c>
      <c r="AQ248">
        <v>0</v>
      </c>
      <c r="AR248">
        <v>0</v>
      </c>
      <c r="AS248">
        <f t="shared" si="177"/>
        <v>1</v>
      </c>
      <c r="AT248">
        <f t="shared" si="178"/>
        <v>0</v>
      </c>
      <c r="AU248">
        <f t="shared" si="179"/>
        <v>47185.305869931552</v>
      </c>
      <c r="AV248" t="s">
        <v>413</v>
      </c>
      <c r="AW248" t="s">
        <v>413</v>
      </c>
      <c r="AX248">
        <v>0</v>
      </c>
      <c r="AY248">
        <v>0</v>
      </c>
      <c r="AZ248" t="e">
        <f t="shared" si="180"/>
        <v>#DIV/0!</v>
      </c>
      <c r="BA248">
        <v>0</v>
      </c>
      <c r="BB248" t="s">
        <v>413</v>
      </c>
      <c r="BC248" t="s">
        <v>413</v>
      </c>
      <c r="BD248">
        <v>0</v>
      </c>
      <c r="BE248">
        <v>0</v>
      </c>
      <c r="BF248" t="e">
        <f t="shared" si="181"/>
        <v>#DIV/0!</v>
      </c>
      <c r="BG248">
        <v>0.5</v>
      </c>
      <c r="BH248">
        <f t="shared" si="182"/>
        <v>1009.5330372992404</v>
      </c>
      <c r="BI248">
        <f t="shared" si="183"/>
        <v>20.537008491654518</v>
      </c>
      <c r="BJ248" t="e">
        <f t="shared" si="184"/>
        <v>#DIV/0!</v>
      </c>
      <c r="BK248">
        <f t="shared" si="185"/>
        <v>2.034307717813404E-2</v>
      </c>
      <c r="BL248" t="e">
        <f t="shared" si="186"/>
        <v>#DIV/0!</v>
      </c>
      <c r="BM248" t="e">
        <f t="shared" si="187"/>
        <v>#DIV/0!</v>
      </c>
      <c r="BN248" t="s">
        <v>413</v>
      </c>
      <c r="BO248">
        <v>0</v>
      </c>
      <c r="BP248" t="e">
        <f t="shared" si="188"/>
        <v>#DIV/0!</v>
      </c>
      <c r="BQ248" t="e">
        <f t="shared" si="189"/>
        <v>#DIV/0!</v>
      </c>
      <c r="BR248" t="e">
        <f t="shared" si="190"/>
        <v>#DIV/0!</v>
      </c>
      <c r="BS248" t="e">
        <f t="shared" si="191"/>
        <v>#DIV/0!</v>
      </c>
      <c r="BT248" t="e">
        <f t="shared" si="192"/>
        <v>#DIV/0!</v>
      </c>
      <c r="BU248" t="e">
        <f t="shared" si="193"/>
        <v>#DIV/0!</v>
      </c>
      <c r="BV248" t="e">
        <f t="shared" si="194"/>
        <v>#DIV/0!</v>
      </c>
      <c r="BW248" t="e">
        <f t="shared" si="195"/>
        <v>#DIV/0!</v>
      </c>
      <c r="BX248" t="s">
        <v>413</v>
      </c>
      <c r="BY248" t="s">
        <v>413</v>
      </c>
      <c r="BZ248" t="s">
        <v>413</v>
      </c>
      <c r="CA248" t="s">
        <v>413</v>
      </c>
      <c r="CB248" t="s">
        <v>413</v>
      </c>
      <c r="CC248" t="s">
        <v>413</v>
      </c>
      <c r="CD248" t="s">
        <v>413</v>
      </c>
      <c r="CE248" t="s">
        <v>413</v>
      </c>
      <c r="CF248">
        <v>251</v>
      </c>
      <c r="CG248">
        <v>1000</v>
      </c>
      <c r="CH248" t="s">
        <v>414</v>
      </c>
      <c r="CI248">
        <v>8.5</v>
      </c>
      <c r="CJ248">
        <v>1.992</v>
      </c>
      <c r="CK248">
        <v>33.67</v>
      </c>
      <c r="CL248">
        <v>2.6106759999999999E-5</v>
      </c>
      <c r="CM248">
        <v>3.7014436000000001E-4</v>
      </c>
      <c r="CN248">
        <v>1.8797999360000001E-2</v>
      </c>
      <c r="CO248">
        <v>1.9799999999999999E-4</v>
      </c>
      <c r="CP248">
        <f t="shared" si="196"/>
        <v>1200.0325</v>
      </c>
      <c r="CQ248">
        <f t="shared" si="197"/>
        <v>1009.5330372992404</v>
      </c>
      <c r="CR248">
        <f t="shared" si="198"/>
        <v>0.84125474709996639</v>
      </c>
      <c r="CS248">
        <f t="shared" si="199"/>
        <v>0.16202166190293518</v>
      </c>
      <c r="CT248">
        <v>6</v>
      </c>
      <c r="CU248">
        <v>0.5</v>
      </c>
      <c r="CV248" t="s">
        <v>415</v>
      </c>
      <c r="CW248">
        <v>2</v>
      </c>
      <c r="CX248" t="b">
        <v>1</v>
      </c>
      <c r="CY248">
        <v>1657206386.7874999</v>
      </c>
      <c r="CZ248">
        <v>1512.5587499999999</v>
      </c>
      <c r="DA248">
        <v>1541.7550000000001</v>
      </c>
      <c r="DB248">
        <v>35.977362499999998</v>
      </c>
      <c r="DC248">
        <v>34.851649999999999</v>
      </c>
      <c r="DD248">
        <v>1513.7325000000001</v>
      </c>
      <c r="DE248">
        <v>35.530099999999997</v>
      </c>
      <c r="DF248">
        <v>650.35124999999994</v>
      </c>
      <c r="DG248">
        <v>101.21912500000001</v>
      </c>
      <c r="DH248">
        <v>0.1001119625</v>
      </c>
      <c r="DI248">
        <v>34.1709125</v>
      </c>
      <c r="DJ248">
        <v>999.9</v>
      </c>
      <c r="DK248">
        <v>34.195262499999998</v>
      </c>
      <c r="DL248">
        <v>0</v>
      </c>
      <c r="DM248">
        <v>0</v>
      </c>
      <c r="DN248">
        <v>9000.15625</v>
      </c>
      <c r="DO248">
        <v>0</v>
      </c>
      <c r="DP248">
        <v>1648.8175000000001</v>
      </c>
      <c r="DQ248">
        <v>-29.194862499999999</v>
      </c>
      <c r="DR248">
        <v>1569.01</v>
      </c>
      <c r="DS248">
        <v>1597.42875</v>
      </c>
      <c r="DT248">
        <v>1.1257012500000001</v>
      </c>
      <c r="DU248">
        <v>1541.7550000000001</v>
      </c>
      <c r="DV248">
        <v>34.851649999999999</v>
      </c>
      <c r="DW248">
        <v>3.6415937500000002</v>
      </c>
      <c r="DX248">
        <v>3.5276537499999998</v>
      </c>
      <c r="DY248">
        <v>27.294762500000001</v>
      </c>
      <c r="DZ248">
        <v>26.753425</v>
      </c>
      <c r="EA248">
        <v>1200.0325</v>
      </c>
      <c r="EB248">
        <v>0.95799925000000008</v>
      </c>
      <c r="EC248">
        <v>4.20011E-2</v>
      </c>
      <c r="ED248">
        <v>0</v>
      </c>
      <c r="EE248">
        <v>555.47737499999994</v>
      </c>
      <c r="EF248">
        <v>5.0001600000000002</v>
      </c>
      <c r="EG248">
        <v>8181.915</v>
      </c>
      <c r="EH248">
        <v>9515.432499999999</v>
      </c>
      <c r="EI248">
        <v>47.952749999999988</v>
      </c>
      <c r="EJ248">
        <v>50.811999999999998</v>
      </c>
      <c r="EK248">
        <v>49.226374999999997</v>
      </c>
      <c r="EL248">
        <v>49.327749999999988</v>
      </c>
      <c r="EM248">
        <v>49.718499999999999</v>
      </c>
      <c r="EN248">
        <v>1144.8412499999999</v>
      </c>
      <c r="EO248">
        <v>50.191249999999997</v>
      </c>
      <c r="EP248">
        <v>0</v>
      </c>
      <c r="EQ248">
        <v>610970.09999990463</v>
      </c>
      <c r="ER248">
        <v>0</v>
      </c>
      <c r="ES248">
        <v>555.34860000000003</v>
      </c>
      <c r="ET248">
        <v>0.83492307306900626</v>
      </c>
      <c r="EU248">
        <v>-333.1484629575744</v>
      </c>
      <c r="EV248">
        <v>8197.2543999999998</v>
      </c>
      <c r="EW248">
        <v>15</v>
      </c>
      <c r="EX248">
        <v>1657194677</v>
      </c>
      <c r="EY248" t="s">
        <v>416</v>
      </c>
      <c r="EZ248">
        <v>1657194677</v>
      </c>
      <c r="FA248">
        <v>1657194677</v>
      </c>
      <c r="FB248">
        <v>4</v>
      </c>
      <c r="FC248">
        <v>-0.154</v>
      </c>
      <c r="FD248">
        <v>6.0000000000000001E-3</v>
      </c>
      <c r="FE248">
        <v>-1.1719999999999999</v>
      </c>
      <c r="FF248">
        <v>0.44700000000000001</v>
      </c>
      <c r="FG248">
        <v>415</v>
      </c>
      <c r="FH248">
        <v>30</v>
      </c>
      <c r="FI248">
        <v>0.27</v>
      </c>
      <c r="FJ248">
        <v>0.12</v>
      </c>
      <c r="FK248">
        <v>-29.171819512195121</v>
      </c>
      <c r="FL248">
        <v>0.19355749128923369</v>
      </c>
      <c r="FM248">
        <v>6.412613416298292E-2</v>
      </c>
      <c r="FN248">
        <v>1</v>
      </c>
      <c r="FO248">
        <v>555.27161764705886</v>
      </c>
      <c r="FP248">
        <v>0.97443850513990082</v>
      </c>
      <c r="FQ248">
        <v>0.22359469828317249</v>
      </c>
      <c r="FR248">
        <v>1</v>
      </c>
      <c r="FS248">
        <v>1.143693170731708</v>
      </c>
      <c r="FT248">
        <v>2.9258675958189099E-2</v>
      </c>
      <c r="FU248">
        <v>1.077294385090505E-2</v>
      </c>
      <c r="FV248">
        <v>1</v>
      </c>
      <c r="FW248">
        <v>3</v>
      </c>
      <c r="FX248">
        <v>3</v>
      </c>
      <c r="FY248" t="s">
        <v>887</v>
      </c>
      <c r="FZ248">
        <v>3.3685</v>
      </c>
      <c r="GA248">
        <v>2.8937300000000001</v>
      </c>
      <c r="GB248">
        <v>0.235156</v>
      </c>
      <c r="GC248">
        <v>0.24069499999999999</v>
      </c>
      <c r="GD248">
        <v>0.14591299999999999</v>
      </c>
      <c r="GE248">
        <v>0.14561199999999999</v>
      </c>
      <c r="GF248">
        <v>26319.8</v>
      </c>
      <c r="GG248">
        <v>22749.5</v>
      </c>
      <c r="GH248">
        <v>30781.599999999999</v>
      </c>
      <c r="GI248">
        <v>27948.3</v>
      </c>
      <c r="GJ248">
        <v>34660.9</v>
      </c>
      <c r="GK248">
        <v>33718.5</v>
      </c>
      <c r="GL248">
        <v>40146</v>
      </c>
      <c r="GM248">
        <v>38984.6</v>
      </c>
      <c r="GN248">
        <v>2.3157700000000001</v>
      </c>
      <c r="GO248">
        <v>1.5299</v>
      </c>
      <c r="GP248">
        <v>0</v>
      </c>
      <c r="GQ248">
        <v>2.8751800000000001E-2</v>
      </c>
      <c r="GR248">
        <v>999.9</v>
      </c>
      <c r="GS248">
        <v>33.743400000000001</v>
      </c>
      <c r="GT248">
        <v>46.2</v>
      </c>
      <c r="GU248">
        <v>44.1</v>
      </c>
      <c r="GV248">
        <v>41.991999999999997</v>
      </c>
      <c r="GW248">
        <v>50.603700000000003</v>
      </c>
      <c r="GX248">
        <v>43.245199999999997</v>
      </c>
      <c r="GY248">
        <v>1</v>
      </c>
      <c r="GZ248">
        <v>0.72909800000000002</v>
      </c>
      <c r="HA248">
        <v>1.9663299999999999</v>
      </c>
      <c r="HB248">
        <v>20.194600000000001</v>
      </c>
      <c r="HC248">
        <v>5.2144399999999997</v>
      </c>
      <c r="HD248">
        <v>11.974</v>
      </c>
      <c r="HE248">
        <v>4.9894999999999996</v>
      </c>
      <c r="HF248">
        <v>3.2925499999999999</v>
      </c>
      <c r="HG248">
        <v>7085.9</v>
      </c>
      <c r="HH248">
        <v>9999</v>
      </c>
      <c r="HI248">
        <v>9999</v>
      </c>
      <c r="HJ248">
        <v>659.4</v>
      </c>
      <c r="HK248">
        <v>4.9713200000000004</v>
      </c>
      <c r="HL248">
        <v>1.8748499999999999</v>
      </c>
      <c r="HM248">
        <v>1.87113</v>
      </c>
      <c r="HN248">
        <v>1.8708800000000001</v>
      </c>
      <c r="HO248">
        <v>1.8753200000000001</v>
      </c>
      <c r="HP248">
        <v>1.8721000000000001</v>
      </c>
      <c r="HQ248">
        <v>1.8675200000000001</v>
      </c>
      <c r="HR248">
        <v>1.8785099999999999</v>
      </c>
      <c r="HS248">
        <v>0</v>
      </c>
      <c r="HT248">
        <v>0</v>
      </c>
      <c r="HU248">
        <v>0</v>
      </c>
      <c r="HV248">
        <v>0</v>
      </c>
      <c r="HW248" t="s">
        <v>418</v>
      </c>
      <c r="HX248" t="s">
        <v>419</v>
      </c>
      <c r="HY248" t="s">
        <v>420</v>
      </c>
      <c r="HZ248" t="s">
        <v>420</v>
      </c>
      <c r="IA248" t="s">
        <v>420</v>
      </c>
      <c r="IB248" t="s">
        <v>420</v>
      </c>
      <c r="IC248">
        <v>0</v>
      </c>
      <c r="ID248">
        <v>100</v>
      </c>
      <c r="IE248">
        <v>100</v>
      </c>
      <c r="IF248">
        <v>-1.17</v>
      </c>
      <c r="IG248">
        <v>0.44719999999999999</v>
      </c>
      <c r="IH248">
        <v>-1.172199999999918</v>
      </c>
      <c r="II248">
        <v>0</v>
      </c>
      <c r="IJ248">
        <v>0</v>
      </c>
      <c r="IK248">
        <v>0</v>
      </c>
      <c r="IL248">
        <v>0.44723499999999922</v>
      </c>
      <c r="IM248">
        <v>0</v>
      </c>
      <c r="IN248">
        <v>0</v>
      </c>
      <c r="IO248">
        <v>0</v>
      </c>
      <c r="IP248">
        <v>-1</v>
      </c>
      <c r="IQ248">
        <v>-1</v>
      </c>
      <c r="IR248">
        <v>-1</v>
      </c>
      <c r="IS248">
        <v>-1</v>
      </c>
      <c r="IT248">
        <v>195.2</v>
      </c>
      <c r="IU248">
        <v>195.2</v>
      </c>
      <c r="IV248">
        <v>3.0956999999999999</v>
      </c>
      <c r="IW248">
        <v>2.5549300000000001</v>
      </c>
      <c r="IX248">
        <v>1.49902</v>
      </c>
      <c r="IY248">
        <v>2.2778299999999998</v>
      </c>
      <c r="IZ248">
        <v>1.69678</v>
      </c>
      <c r="JA248">
        <v>2.2900399999999999</v>
      </c>
      <c r="JB248">
        <v>46.414999999999999</v>
      </c>
      <c r="JC248">
        <v>13.7293</v>
      </c>
      <c r="JD248">
        <v>18</v>
      </c>
      <c r="JE248">
        <v>710.298</v>
      </c>
      <c r="JF248">
        <v>271.31</v>
      </c>
      <c r="JG248">
        <v>30.004999999999999</v>
      </c>
      <c r="JH248">
        <v>36.630299999999998</v>
      </c>
      <c r="JI248">
        <v>30.001000000000001</v>
      </c>
      <c r="JJ248">
        <v>36.356200000000001</v>
      </c>
      <c r="JK248">
        <v>36.365900000000003</v>
      </c>
      <c r="JL248">
        <v>62.015999999999998</v>
      </c>
      <c r="JM248">
        <v>19.4297</v>
      </c>
      <c r="JN248">
        <v>1.60747</v>
      </c>
      <c r="JO248">
        <v>30</v>
      </c>
      <c r="JP248">
        <v>1554.71</v>
      </c>
      <c r="JQ248">
        <v>35.000599999999999</v>
      </c>
      <c r="JR248">
        <v>98.124600000000001</v>
      </c>
      <c r="JS248">
        <v>98.150999999999996</v>
      </c>
    </row>
    <row r="249" spans="1:279" x14ac:dyDescent="0.2">
      <c r="A249">
        <v>234</v>
      </c>
      <c r="B249">
        <v>1657206393.0999999</v>
      </c>
      <c r="C249">
        <v>930</v>
      </c>
      <c r="D249" t="s">
        <v>888</v>
      </c>
      <c r="E249" t="s">
        <v>889</v>
      </c>
      <c r="F249">
        <v>4</v>
      </c>
      <c r="G249">
        <v>1657206391.0999999</v>
      </c>
      <c r="H249">
        <f t="shared" si="150"/>
        <v>1.3011024567772783E-3</v>
      </c>
      <c r="I249">
        <f t="shared" si="151"/>
        <v>1.3011024567772782</v>
      </c>
      <c r="J249">
        <f t="shared" si="152"/>
        <v>20.37256621476778</v>
      </c>
      <c r="K249">
        <f t="shared" si="153"/>
        <v>1519.8114285714289</v>
      </c>
      <c r="L249">
        <f t="shared" si="154"/>
        <v>1028.1691868886269</v>
      </c>
      <c r="M249">
        <f t="shared" si="155"/>
        <v>104.17267785435054</v>
      </c>
      <c r="N249">
        <f t="shared" si="156"/>
        <v>153.98518878691272</v>
      </c>
      <c r="O249">
        <f t="shared" si="157"/>
        <v>7.2588028768004423E-2</v>
      </c>
      <c r="P249">
        <f t="shared" si="158"/>
        <v>2.7691710485227445</v>
      </c>
      <c r="Q249">
        <f t="shared" si="159"/>
        <v>7.1547304765674558E-2</v>
      </c>
      <c r="R249">
        <f t="shared" si="160"/>
        <v>4.4809327324398587E-2</v>
      </c>
      <c r="S249">
        <f t="shared" si="161"/>
        <v>194.42212461252535</v>
      </c>
      <c r="T249">
        <f t="shared" si="162"/>
        <v>35.022519366287675</v>
      </c>
      <c r="U249">
        <f t="shared" si="163"/>
        <v>34.215985714285708</v>
      </c>
      <c r="V249">
        <f t="shared" si="164"/>
        <v>5.4077193691738774</v>
      </c>
      <c r="W249">
        <f t="shared" si="165"/>
        <v>67.603451188514072</v>
      </c>
      <c r="X249">
        <f t="shared" si="166"/>
        <v>3.6475555319753803</v>
      </c>
      <c r="Y249">
        <f t="shared" si="167"/>
        <v>5.3955167492914997</v>
      </c>
      <c r="Z249">
        <f t="shared" si="168"/>
        <v>1.7601638371984971</v>
      </c>
      <c r="AA249">
        <f t="shared" si="169"/>
        <v>-57.378618343877974</v>
      </c>
      <c r="AB249">
        <f t="shared" si="170"/>
        <v>-6.0548387031924173</v>
      </c>
      <c r="AC249">
        <f t="shared" si="171"/>
        <v>-0.50665161675365178</v>
      </c>
      <c r="AD249">
        <f t="shared" si="172"/>
        <v>130.4820159487013</v>
      </c>
      <c r="AE249">
        <f t="shared" si="173"/>
        <v>30.028623255943554</v>
      </c>
      <c r="AF249">
        <f t="shared" si="174"/>
        <v>1.2420057293907869</v>
      </c>
      <c r="AG249">
        <f t="shared" si="175"/>
        <v>20.37256621476778</v>
      </c>
      <c r="AH249">
        <v>1605.9515640595721</v>
      </c>
      <c r="AI249">
        <v>1579.2665454545461</v>
      </c>
      <c r="AJ249">
        <v>1.799587917997084</v>
      </c>
      <c r="AK249">
        <v>65.771731375418483</v>
      </c>
      <c r="AL249">
        <f t="shared" si="176"/>
        <v>1.3011024567772782</v>
      </c>
      <c r="AM249">
        <v>34.886173079540711</v>
      </c>
      <c r="AN249">
        <v>36.010582517482533</v>
      </c>
      <c r="AO249">
        <v>6.1051836836735068E-3</v>
      </c>
      <c r="AP249">
        <v>88.071452504573628</v>
      </c>
      <c r="AQ249">
        <v>0</v>
      </c>
      <c r="AR249">
        <v>0</v>
      </c>
      <c r="AS249">
        <f t="shared" si="177"/>
        <v>1</v>
      </c>
      <c r="AT249">
        <f t="shared" si="178"/>
        <v>0</v>
      </c>
      <c r="AU249">
        <f t="shared" si="179"/>
        <v>47198.365069814165</v>
      </c>
      <c r="AV249" t="s">
        <v>413</v>
      </c>
      <c r="AW249" t="s">
        <v>413</v>
      </c>
      <c r="AX249">
        <v>0</v>
      </c>
      <c r="AY249">
        <v>0</v>
      </c>
      <c r="AZ249" t="e">
        <f t="shared" si="180"/>
        <v>#DIV/0!</v>
      </c>
      <c r="BA249">
        <v>0</v>
      </c>
      <c r="BB249" t="s">
        <v>413</v>
      </c>
      <c r="BC249" t="s">
        <v>413</v>
      </c>
      <c r="BD249">
        <v>0</v>
      </c>
      <c r="BE249">
        <v>0</v>
      </c>
      <c r="BF249" t="e">
        <f t="shared" si="181"/>
        <v>#DIV/0!</v>
      </c>
      <c r="BG249">
        <v>0.5</v>
      </c>
      <c r="BH249">
        <f t="shared" si="182"/>
        <v>1009.4852997992356</v>
      </c>
      <c r="BI249">
        <f t="shared" si="183"/>
        <v>20.37256621476778</v>
      </c>
      <c r="BJ249" t="e">
        <f t="shared" si="184"/>
        <v>#DIV/0!</v>
      </c>
      <c r="BK249">
        <f t="shared" si="185"/>
        <v>2.0181142032300457E-2</v>
      </c>
      <c r="BL249" t="e">
        <f t="shared" si="186"/>
        <v>#DIV/0!</v>
      </c>
      <c r="BM249" t="e">
        <f t="shared" si="187"/>
        <v>#DIV/0!</v>
      </c>
      <c r="BN249" t="s">
        <v>413</v>
      </c>
      <c r="BO249">
        <v>0</v>
      </c>
      <c r="BP249" t="e">
        <f t="shared" si="188"/>
        <v>#DIV/0!</v>
      </c>
      <c r="BQ249" t="e">
        <f t="shared" si="189"/>
        <v>#DIV/0!</v>
      </c>
      <c r="BR249" t="e">
        <f t="shared" si="190"/>
        <v>#DIV/0!</v>
      </c>
      <c r="BS249" t="e">
        <f t="shared" si="191"/>
        <v>#DIV/0!</v>
      </c>
      <c r="BT249" t="e">
        <f t="shared" si="192"/>
        <v>#DIV/0!</v>
      </c>
      <c r="BU249" t="e">
        <f t="shared" si="193"/>
        <v>#DIV/0!</v>
      </c>
      <c r="BV249" t="e">
        <f t="shared" si="194"/>
        <v>#DIV/0!</v>
      </c>
      <c r="BW249" t="e">
        <f t="shared" si="195"/>
        <v>#DIV/0!</v>
      </c>
      <c r="BX249" t="s">
        <v>413</v>
      </c>
      <c r="BY249" t="s">
        <v>413</v>
      </c>
      <c r="BZ249" t="s">
        <v>413</v>
      </c>
      <c r="CA249" t="s">
        <v>413</v>
      </c>
      <c r="CB249" t="s">
        <v>413</v>
      </c>
      <c r="CC249" t="s">
        <v>413</v>
      </c>
      <c r="CD249" t="s">
        <v>413</v>
      </c>
      <c r="CE249" t="s">
        <v>413</v>
      </c>
      <c r="CF249">
        <v>251</v>
      </c>
      <c r="CG249">
        <v>1000</v>
      </c>
      <c r="CH249" t="s">
        <v>414</v>
      </c>
      <c r="CI249">
        <v>8.5</v>
      </c>
      <c r="CJ249">
        <v>1.992</v>
      </c>
      <c r="CK249">
        <v>33.67</v>
      </c>
      <c r="CL249">
        <v>2.6106759999999999E-5</v>
      </c>
      <c r="CM249">
        <v>3.7014436000000001E-4</v>
      </c>
      <c r="CN249">
        <v>1.8797999360000001E-2</v>
      </c>
      <c r="CO249">
        <v>1.9799999999999999E-4</v>
      </c>
      <c r="CP249">
        <f t="shared" si="196"/>
        <v>1199.975714285714</v>
      </c>
      <c r="CQ249">
        <f t="shared" si="197"/>
        <v>1009.4852997992356</v>
      </c>
      <c r="CR249">
        <f t="shared" si="198"/>
        <v>0.84125477522695702</v>
      </c>
      <c r="CS249">
        <f t="shared" si="199"/>
        <v>0.16202171618802735</v>
      </c>
      <c r="CT249">
        <v>6</v>
      </c>
      <c r="CU249">
        <v>0.5</v>
      </c>
      <c r="CV249" t="s">
        <v>415</v>
      </c>
      <c r="CW249">
        <v>2</v>
      </c>
      <c r="CX249" t="b">
        <v>1</v>
      </c>
      <c r="CY249">
        <v>1657206391.0999999</v>
      </c>
      <c r="CZ249">
        <v>1519.8114285714289</v>
      </c>
      <c r="DA249">
        <v>1549.257142857143</v>
      </c>
      <c r="DB249">
        <v>36.000842857142857</v>
      </c>
      <c r="DC249">
        <v>34.896228571428573</v>
      </c>
      <c r="DD249">
        <v>1520.982857142857</v>
      </c>
      <c r="DE249">
        <v>35.553600000000003</v>
      </c>
      <c r="DF249">
        <v>650.34057142857148</v>
      </c>
      <c r="DG249">
        <v>101.2187142857143</v>
      </c>
      <c r="DH249">
        <v>9.9900571428571422E-2</v>
      </c>
      <c r="DI249">
        <v>34.175428571428561</v>
      </c>
      <c r="DJ249">
        <v>999.89999999999986</v>
      </c>
      <c r="DK249">
        <v>34.215985714285708</v>
      </c>
      <c r="DL249">
        <v>0</v>
      </c>
      <c r="DM249">
        <v>0</v>
      </c>
      <c r="DN249">
        <v>9002.8571428571431</v>
      </c>
      <c r="DO249">
        <v>0</v>
      </c>
      <c r="DP249">
        <v>1728.241428571429</v>
      </c>
      <c r="DQ249">
        <v>-29.446371428571432</v>
      </c>
      <c r="DR249">
        <v>1576.5685714285721</v>
      </c>
      <c r="DS249">
        <v>1605.275714285714</v>
      </c>
      <c r="DT249">
        <v>1.1046242857142861</v>
      </c>
      <c r="DU249">
        <v>1549.257142857143</v>
      </c>
      <c r="DV249">
        <v>34.896228571428573</v>
      </c>
      <c r="DW249">
        <v>3.643958571428572</v>
      </c>
      <c r="DX249">
        <v>3.532148571428571</v>
      </c>
      <c r="DY249">
        <v>27.30584285714286</v>
      </c>
      <c r="DZ249">
        <v>26.77507142857143</v>
      </c>
      <c r="EA249">
        <v>1199.975714285714</v>
      </c>
      <c r="EB249">
        <v>0.95799885714285715</v>
      </c>
      <c r="EC249">
        <v>4.2001485714285712E-2</v>
      </c>
      <c r="ED249">
        <v>0</v>
      </c>
      <c r="EE249">
        <v>555.33985714285711</v>
      </c>
      <c r="EF249">
        <v>5.0001600000000002</v>
      </c>
      <c r="EG249">
        <v>8176.3342857142852</v>
      </c>
      <c r="EH249">
        <v>9514.9614285714288</v>
      </c>
      <c r="EI249">
        <v>47.937285714285721</v>
      </c>
      <c r="EJ249">
        <v>50.811999999999998</v>
      </c>
      <c r="EK249">
        <v>49.25</v>
      </c>
      <c r="EL249">
        <v>49.348000000000013</v>
      </c>
      <c r="EM249">
        <v>49.723000000000013</v>
      </c>
      <c r="EN249">
        <v>1144.785714285714</v>
      </c>
      <c r="EO249">
        <v>50.19</v>
      </c>
      <c r="EP249">
        <v>0</v>
      </c>
      <c r="EQ249">
        <v>610973.70000004768</v>
      </c>
      <c r="ER249">
        <v>0</v>
      </c>
      <c r="ES249">
        <v>555.35484000000008</v>
      </c>
      <c r="ET249">
        <v>-8.3538462638677258E-2</v>
      </c>
      <c r="EU249">
        <v>-80.263078500138093</v>
      </c>
      <c r="EV249">
        <v>8172.4780000000001</v>
      </c>
      <c r="EW249">
        <v>15</v>
      </c>
      <c r="EX249">
        <v>1657194677</v>
      </c>
      <c r="EY249" t="s">
        <v>416</v>
      </c>
      <c r="EZ249">
        <v>1657194677</v>
      </c>
      <c r="FA249">
        <v>1657194677</v>
      </c>
      <c r="FB249">
        <v>4</v>
      </c>
      <c r="FC249">
        <v>-0.154</v>
      </c>
      <c r="FD249">
        <v>6.0000000000000001E-3</v>
      </c>
      <c r="FE249">
        <v>-1.1719999999999999</v>
      </c>
      <c r="FF249">
        <v>0.44700000000000001</v>
      </c>
      <c r="FG249">
        <v>415</v>
      </c>
      <c r="FH249">
        <v>30</v>
      </c>
      <c r="FI249">
        <v>0.27</v>
      </c>
      <c r="FJ249">
        <v>0.12</v>
      </c>
      <c r="FK249">
        <v>-29.222365853658541</v>
      </c>
      <c r="FL249">
        <v>-0.51270313588852445</v>
      </c>
      <c r="FM249">
        <v>0.1221929773435288</v>
      </c>
      <c r="FN249">
        <v>0</v>
      </c>
      <c r="FO249">
        <v>555.32605882352937</v>
      </c>
      <c r="FP249">
        <v>0.63031321449453226</v>
      </c>
      <c r="FQ249">
        <v>0.200825347178092</v>
      </c>
      <c r="FR249">
        <v>1</v>
      </c>
      <c r="FS249">
        <v>1.1382156097560969</v>
      </c>
      <c r="FT249">
        <v>-0.12936397212543629</v>
      </c>
      <c r="FU249">
        <v>1.9079540318742979E-2</v>
      </c>
      <c r="FV249">
        <v>0</v>
      </c>
      <c r="FW249">
        <v>1</v>
      </c>
      <c r="FX249">
        <v>3</v>
      </c>
      <c r="FY249" t="s">
        <v>417</v>
      </c>
      <c r="FZ249">
        <v>3.3687900000000002</v>
      </c>
      <c r="GA249">
        <v>2.89385</v>
      </c>
      <c r="GB249">
        <v>0.23579800000000001</v>
      </c>
      <c r="GC249">
        <v>0.24132799999999999</v>
      </c>
      <c r="GD249">
        <v>0.145979</v>
      </c>
      <c r="GE249">
        <v>0.14566699999999999</v>
      </c>
      <c r="GF249">
        <v>26297</v>
      </c>
      <c r="GG249">
        <v>22730.3</v>
      </c>
      <c r="GH249">
        <v>30780.9</v>
      </c>
      <c r="GI249">
        <v>27948.2</v>
      </c>
      <c r="GJ249">
        <v>34657.599999999999</v>
      </c>
      <c r="GK249">
        <v>33716.300000000003</v>
      </c>
      <c r="GL249">
        <v>40145.199999999997</v>
      </c>
      <c r="GM249">
        <v>38984.6</v>
      </c>
      <c r="GN249">
        <v>2.31562</v>
      </c>
      <c r="GO249">
        <v>1.5297700000000001</v>
      </c>
      <c r="GP249">
        <v>0</v>
      </c>
      <c r="GQ249">
        <v>2.7902400000000001E-2</v>
      </c>
      <c r="GR249">
        <v>999.9</v>
      </c>
      <c r="GS249">
        <v>33.760100000000001</v>
      </c>
      <c r="GT249">
        <v>46.2</v>
      </c>
      <c r="GU249">
        <v>44.1</v>
      </c>
      <c r="GV249">
        <v>41.993299999999998</v>
      </c>
      <c r="GW249">
        <v>50.393700000000003</v>
      </c>
      <c r="GX249">
        <v>42.179499999999997</v>
      </c>
      <c r="GY249">
        <v>1</v>
      </c>
      <c r="GZ249">
        <v>0.72977400000000003</v>
      </c>
      <c r="HA249">
        <v>1.9833000000000001</v>
      </c>
      <c r="HB249">
        <v>20.193999999999999</v>
      </c>
      <c r="HC249">
        <v>5.2144399999999997</v>
      </c>
      <c r="HD249">
        <v>11.974</v>
      </c>
      <c r="HE249">
        <v>4.9896000000000003</v>
      </c>
      <c r="HF249">
        <v>3.2925800000000001</v>
      </c>
      <c r="HG249">
        <v>7086.1</v>
      </c>
      <c r="HH249">
        <v>9999</v>
      </c>
      <c r="HI249">
        <v>9999</v>
      </c>
      <c r="HJ249">
        <v>659.4</v>
      </c>
      <c r="HK249">
        <v>4.9713000000000003</v>
      </c>
      <c r="HL249">
        <v>1.8748499999999999</v>
      </c>
      <c r="HM249">
        <v>1.87113</v>
      </c>
      <c r="HN249">
        <v>1.8708800000000001</v>
      </c>
      <c r="HO249">
        <v>1.87531</v>
      </c>
      <c r="HP249">
        <v>1.8721000000000001</v>
      </c>
      <c r="HQ249">
        <v>1.8675200000000001</v>
      </c>
      <c r="HR249">
        <v>1.8785099999999999</v>
      </c>
      <c r="HS249">
        <v>0</v>
      </c>
      <c r="HT249">
        <v>0</v>
      </c>
      <c r="HU249">
        <v>0</v>
      </c>
      <c r="HV249">
        <v>0</v>
      </c>
      <c r="HW249" t="s">
        <v>418</v>
      </c>
      <c r="HX249" t="s">
        <v>419</v>
      </c>
      <c r="HY249" t="s">
        <v>420</v>
      </c>
      <c r="HZ249" t="s">
        <v>420</v>
      </c>
      <c r="IA249" t="s">
        <v>420</v>
      </c>
      <c r="IB249" t="s">
        <v>420</v>
      </c>
      <c r="IC249">
        <v>0</v>
      </c>
      <c r="ID249">
        <v>100</v>
      </c>
      <c r="IE249">
        <v>100</v>
      </c>
      <c r="IF249">
        <v>-1.18</v>
      </c>
      <c r="IG249">
        <v>0.44719999999999999</v>
      </c>
      <c r="IH249">
        <v>-1.172199999999918</v>
      </c>
      <c r="II249">
        <v>0</v>
      </c>
      <c r="IJ249">
        <v>0</v>
      </c>
      <c r="IK249">
        <v>0</v>
      </c>
      <c r="IL249">
        <v>0.44723499999999922</v>
      </c>
      <c r="IM249">
        <v>0</v>
      </c>
      <c r="IN249">
        <v>0</v>
      </c>
      <c r="IO249">
        <v>0</v>
      </c>
      <c r="IP249">
        <v>-1</v>
      </c>
      <c r="IQ249">
        <v>-1</v>
      </c>
      <c r="IR249">
        <v>-1</v>
      </c>
      <c r="IS249">
        <v>-1</v>
      </c>
      <c r="IT249">
        <v>195.3</v>
      </c>
      <c r="IU249">
        <v>195.3</v>
      </c>
      <c r="IV249">
        <v>3.10547</v>
      </c>
      <c r="IW249">
        <v>2.5500500000000001</v>
      </c>
      <c r="IX249">
        <v>1.49902</v>
      </c>
      <c r="IY249">
        <v>2.2766099999999998</v>
      </c>
      <c r="IZ249">
        <v>1.69678</v>
      </c>
      <c r="JA249">
        <v>2.3901400000000002</v>
      </c>
      <c r="JB249">
        <v>46.414999999999999</v>
      </c>
      <c r="JC249">
        <v>13.7293</v>
      </c>
      <c r="JD249">
        <v>18</v>
      </c>
      <c r="JE249">
        <v>710.25699999999995</v>
      </c>
      <c r="JF249">
        <v>271.28300000000002</v>
      </c>
      <c r="JG249">
        <v>30.004899999999999</v>
      </c>
      <c r="JH249">
        <v>36.6389</v>
      </c>
      <c r="JI249">
        <v>30.000900000000001</v>
      </c>
      <c r="JJ249">
        <v>36.363799999999998</v>
      </c>
      <c r="JK249">
        <v>36.3735</v>
      </c>
      <c r="JL249">
        <v>62.231200000000001</v>
      </c>
      <c r="JM249">
        <v>19.158100000000001</v>
      </c>
      <c r="JN249">
        <v>1.60747</v>
      </c>
      <c r="JO249">
        <v>30</v>
      </c>
      <c r="JP249">
        <v>1561.39</v>
      </c>
      <c r="JQ249">
        <v>35.023200000000003</v>
      </c>
      <c r="JR249">
        <v>98.122500000000002</v>
      </c>
      <c r="JS249">
        <v>98.150800000000004</v>
      </c>
    </row>
    <row r="250" spans="1:279" x14ac:dyDescent="0.2">
      <c r="A250">
        <v>235</v>
      </c>
      <c r="B250">
        <v>1657206397.0999999</v>
      </c>
      <c r="C250">
        <v>934</v>
      </c>
      <c r="D250" t="s">
        <v>890</v>
      </c>
      <c r="E250" t="s">
        <v>891</v>
      </c>
      <c r="F250">
        <v>4</v>
      </c>
      <c r="G250">
        <v>1657206394.7874999</v>
      </c>
      <c r="H250">
        <f t="shared" si="150"/>
        <v>1.2976468010747855E-3</v>
      </c>
      <c r="I250">
        <f t="shared" si="151"/>
        <v>1.2976468010747855</v>
      </c>
      <c r="J250">
        <f t="shared" si="152"/>
        <v>20.588786128354105</v>
      </c>
      <c r="K250">
        <f t="shared" si="153"/>
        <v>1526.1075000000001</v>
      </c>
      <c r="L250">
        <f t="shared" si="154"/>
        <v>1029.6160548256012</v>
      </c>
      <c r="M250">
        <f t="shared" si="155"/>
        <v>104.31821521526527</v>
      </c>
      <c r="N250">
        <f t="shared" si="156"/>
        <v>154.6215308905573</v>
      </c>
      <c r="O250">
        <f t="shared" si="157"/>
        <v>7.25856072405974E-2</v>
      </c>
      <c r="P250">
        <f t="shared" si="158"/>
        <v>2.7720576636820122</v>
      </c>
      <c r="Q250">
        <f t="shared" si="159"/>
        <v>7.1546019061755395E-2</v>
      </c>
      <c r="R250">
        <f t="shared" si="160"/>
        <v>4.4808424379225768E-2</v>
      </c>
      <c r="S250">
        <f t="shared" si="161"/>
        <v>194.41442961250982</v>
      </c>
      <c r="T250">
        <f t="shared" si="162"/>
        <v>35.030914974937495</v>
      </c>
      <c r="U250">
        <f t="shared" si="163"/>
        <v>34.208012500000002</v>
      </c>
      <c r="V250">
        <f t="shared" si="164"/>
        <v>5.4053185371605137</v>
      </c>
      <c r="W250">
        <f t="shared" si="165"/>
        <v>67.613984557190392</v>
      </c>
      <c r="X250">
        <f t="shared" si="166"/>
        <v>3.649815396887262</v>
      </c>
      <c r="Y250">
        <f t="shared" si="167"/>
        <v>5.3980185028144794</v>
      </c>
      <c r="Z250">
        <f t="shared" si="168"/>
        <v>1.7555031402732517</v>
      </c>
      <c r="AA250">
        <f t="shared" si="169"/>
        <v>-57.226223927398038</v>
      </c>
      <c r="AB250">
        <f t="shared" si="170"/>
        <v>-3.6259620291966983</v>
      </c>
      <c r="AC250">
        <f t="shared" si="171"/>
        <v>-0.30309471654381115</v>
      </c>
      <c r="AD250">
        <f t="shared" si="172"/>
        <v>133.25914893937127</v>
      </c>
      <c r="AE250">
        <f t="shared" si="173"/>
        <v>29.858063833355494</v>
      </c>
      <c r="AF250">
        <f t="shared" si="174"/>
        <v>1.2247012396658752</v>
      </c>
      <c r="AG250">
        <f t="shared" si="175"/>
        <v>20.588786128354105</v>
      </c>
      <c r="AH250">
        <v>1612.866192688849</v>
      </c>
      <c r="AI250">
        <v>1586.2749090909081</v>
      </c>
      <c r="AJ250">
        <v>1.7244591225409409</v>
      </c>
      <c r="AK250">
        <v>65.771731375418483</v>
      </c>
      <c r="AL250">
        <f t="shared" si="176"/>
        <v>1.2976468010747855</v>
      </c>
      <c r="AM250">
        <v>34.909882380581372</v>
      </c>
      <c r="AN250">
        <v>36.036053146853163</v>
      </c>
      <c r="AO250">
        <v>5.198794359560179E-3</v>
      </c>
      <c r="AP250">
        <v>88.071452504573628</v>
      </c>
      <c r="AQ250">
        <v>0</v>
      </c>
      <c r="AR250">
        <v>0</v>
      </c>
      <c r="AS250">
        <f t="shared" si="177"/>
        <v>1</v>
      </c>
      <c r="AT250">
        <f t="shared" si="178"/>
        <v>0</v>
      </c>
      <c r="AU250">
        <f t="shared" si="179"/>
        <v>47276.24532238135</v>
      </c>
      <c r="AV250" t="s">
        <v>413</v>
      </c>
      <c r="AW250" t="s">
        <v>413</v>
      </c>
      <c r="AX250">
        <v>0</v>
      </c>
      <c r="AY250">
        <v>0</v>
      </c>
      <c r="AZ250" t="e">
        <f t="shared" si="180"/>
        <v>#DIV/0!</v>
      </c>
      <c r="BA250">
        <v>0</v>
      </c>
      <c r="BB250" t="s">
        <v>413</v>
      </c>
      <c r="BC250" t="s">
        <v>413</v>
      </c>
      <c r="BD250">
        <v>0</v>
      </c>
      <c r="BE250">
        <v>0</v>
      </c>
      <c r="BF250" t="e">
        <f t="shared" si="181"/>
        <v>#DIV/0!</v>
      </c>
      <c r="BG250">
        <v>0.5</v>
      </c>
      <c r="BH250">
        <f t="shared" si="182"/>
        <v>1009.4447997992279</v>
      </c>
      <c r="BI250">
        <f t="shared" si="183"/>
        <v>20.588786128354105</v>
      </c>
      <c r="BJ250" t="e">
        <f t="shared" si="184"/>
        <v>#DIV/0!</v>
      </c>
      <c r="BK250">
        <f t="shared" si="185"/>
        <v>2.039614858826266E-2</v>
      </c>
      <c r="BL250" t="e">
        <f t="shared" si="186"/>
        <v>#DIV/0!</v>
      </c>
      <c r="BM250" t="e">
        <f t="shared" si="187"/>
        <v>#DIV/0!</v>
      </c>
      <c r="BN250" t="s">
        <v>413</v>
      </c>
      <c r="BO250">
        <v>0</v>
      </c>
      <c r="BP250" t="e">
        <f t="shared" si="188"/>
        <v>#DIV/0!</v>
      </c>
      <c r="BQ250" t="e">
        <f t="shared" si="189"/>
        <v>#DIV/0!</v>
      </c>
      <c r="BR250" t="e">
        <f t="shared" si="190"/>
        <v>#DIV/0!</v>
      </c>
      <c r="BS250" t="e">
        <f t="shared" si="191"/>
        <v>#DIV/0!</v>
      </c>
      <c r="BT250" t="e">
        <f t="shared" si="192"/>
        <v>#DIV/0!</v>
      </c>
      <c r="BU250" t="e">
        <f t="shared" si="193"/>
        <v>#DIV/0!</v>
      </c>
      <c r="BV250" t="e">
        <f t="shared" si="194"/>
        <v>#DIV/0!</v>
      </c>
      <c r="BW250" t="e">
        <f t="shared" si="195"/>
        <v>#DIV/0!</v>
      </c>
      <c r="BX250" t="s">
        <v>413</v>
      </c>
      <c r="BY250" t="s">
        <v>413</v>
      </c>
      <c r="BZ250" t="s">
        <v>413</v>
      </c>
      <c r="CA250" t="s">
        <v>413</v>
      </c>
      <c r="CB250" t="s">
        <v>413</v>
      </c>
      <c r="CC250" t="s">
        <v>413</v>
      </c>
      <c r="CD250" t="s">
        <v>413</v>
      </c>
      <c r="CE250" t="s">
        <v>413</v>
      </c>
      <c r="CF250">
        <v>251</v>
      </c>
      <c r="CG250">
        <v>1000</v>
      </c>
      <c r="CH250" t="s">
        <v>414</v>
      </c>
      <c r="CI250">
        <v>8.5</v>
      </c>
      <c r="CJ250">
        <v>1.992</v>
      </c>
      <c r="CK250">
        <v>33.67</v>
      </c>
      <c r="CL250">
        <v>2.6106759999999999E-5</v>
      </c>
      <c r="CM250">
        <v>3.7014436000000001E-4</v>
      </c>
      <c r="CN250">
        <v>1.8797999360000001E-2</v>
      </c>
      <c r="CO250">
        <v>1.9799999999999999E-4</v>
      </c>
      <c r="CP250">
        <f t="shared" si="196"/>
        <v>1199.9275</v>
      </c>
      <c r="CQ250">
        <f t="shared" si="197"/>
        <v>1009.4447997992279</v>
      </c>
      <c r="CR250">
        <f t="shared" si="198"/>
        <v>0.84125482564507259</v>
      </c>
      <c r="CS250">
        <f t="shared" si="199"/>
        <v>0.16202181349499017</v>
      </c>
      <c r="CT250">
        <v>6</v>
      </c>
      <c r="CU250">
        <v>0.5</v>
      </c>
      <c r="CV250" t="s">
        <v>415</v>
      </c>
      <c r="CW250">
        <v>2</v>
      </c>
      <c r="CX250" t="b">
        <v>1</v>
      </c>
      <c r="CY250">
        <v>1657206394.7874999</v>
      </c>
      <c r="CZ250">
        <v>1526.1075000000001</v>
      </c>
      <c r="DA250">
        <v>1555.3787500000001</v>
      </c>
      <c r="DB250">
        <v>36.023512500000002</v>
      </c>
      <c r="DC250">
        <v>34.934312499999997</v>
      </c>
      <c r="DD250">
        <v>1527.2774999999999</v>
      </c>
      <c r="DE250">
        <v>35.576237499999998</v>
      </c>
      <c r="DF250">
        <v>650.33962500000007</v>
      </c>
      <c r="DG250">
        <v>101.21775</v>
      </c>
      <c r="DH250">
        <v>9.9837974999999995E-2</v>
      </c>
      <c r="DI250">
        <v>34.183750000000003</v>
      </c>
      <c r="DJ250">
        <v>999.9</v>
      </c>
      <c r="DK250">
        <v>34.208012500000002</v>
      </c>
      <c r="DL250">
        <v>0</v>
      </c>
      <c r="DM250">
        <v>0</v>
      </c>
      <c r="DN250">
        <v>9018.28125</v>
      </c>
      <c r="DO250">
        <v>0</v>
      </c>
      <c r="DP250">
        <v>1665.5</v>
      </c>
      <c r="DQ250">
        <v>-29.271125000000001</v>
      </c>
      <c r="DR250">
        <v>1583.1375</v>
      </c>
      <c r="DS250">
        <v>1611.6812500000001</v>
      </c>
      <c r="DT250">
        <v>1.0891912500000001</v>
      </c>
      <c r="DU250">
        <v>1555.3787500000001</v>
      </c>
      <c r="DV250">
        <v>34.934312499999997</v>
      </c>
      <c r="DW250">
        <v>3.6462175000000001</v>
      </c>
      <c r="DX250">
        <v>3.5359712499999998</v>
      </c>
      <c r="DY250">
        <v>27.316400000000002</v>
      </c>
      <c r="DZ250">
        <v>26.79345</v>
      </c>
      <c r="EA250">
        <v>1199.9275</v>
      </c>
      <c r="EB250">
        <v>0.957997875</v>
      </c>
      <c r="EC250">
        <v>4.2002449999999997E-2</v>
      </c>
      <c r="ED250">
        <v>0</v>
      </c>
      <c r="EE250">
        <v>555.33387500000003</v>
      </c>
      <c r="EF250">
        <v>5.0001600000000002</v>
      </c>
      <c r="EG250">
        <v>8107.6812499999996</v>
      </c>
      <c r="EH250">
        <v>9514.5924999999988</v>
      </c>
      <c r="EI250">
        <v>47.992125000000001</v>
      </c>
      <c r="EJ250">
        <v>50.851374999999997</v>
      </c>
      <c r="EK250">
        <v>49.25</v>
      </c>
      <c r="EL250">
        <v>49.375</v>
      </c>
      <c r="EM250">
        <v>49.75</v>
      </c>
      <c r="EN250">
        <v>1144.7375</v>
      </c>
      <c r="EO250">
        <v>50.19</v>
      </c>
      <c r="EP250">
        <v>0</v>
      </c>
      <c r="EQ250">
        <v>610977.89999985695</v>
      </c>
      <c r="ER250">
        <v>0</v>
      </c>
      <c r="ES250">
        <v>555.35184615384617</v>
      </c>
      <c r="ET250">
        <v>-0.35917948887093548</v>
      </c>
      <c r="EU250">
        <v>-228.7152144293587</v>
      </c>
      <c r="EV250">
        <v>8150.2469230769238</v>
      </c>
      <c r="EW250">
        <v>15</v>
      </c>
      <c r="EX250">
        <v>1657194677</v>
      </c>
      <c r="EY250" t="s">
        <v>416</v>
      </c>
      <c r="EZ250">
        <v>1657194677</v>
      </c>
      <c r="FA250">
        <v>1657194677</v>
      </c>
      <c r="FB250">
        <v>4</v>
      </c>
      <c r="FC250">
        <v>-0.154</v>
      </c>
      <c r="FD250">
        <v>6.0000000000000001E-3</v>
      </c>
      <c r="FE250">
        <v>-1.1719999999999999</v>
      </c>
      <c r="FF250">
        <v>0.44700000000000001</v>
      </c>
      <c r="FG250">
        <v>415</v>
      </c>
      <c r="FH250">
        <v>30</v>
      </c>
      <c r="FI250">
        <v>0.27</v>
      </c>
      <c r="FJ250">
        <v>0.12</v>
      </c>
      <c r="FK250">
        <v>-29.247295000000001</v>
      </c>
      <c r="FL250">
        <v>-0.61792120075044243</v>
      </c>
      <c r="FM250">
        <v>0.12912827527307871</v>
      </c>
      <c r="FN250">
        <v>0</v>
      </c>
      <c r="FO250">
        <v>555.35079411764707</v>
      </c>
      <c r="FP250">
        <v>0.1692742521255706</v>
      </c>
      <c r="FQ250">
        <v>0.1852682918510225</v>
      </c>
      <c r="FR250">
        <v>1</v>
      </c>
      <c r="FS250">
        <v>1.1269767500000001</v>
      </c>
      <c r="FT250">
        <v>-0.24920251407129609</v>
      </c>
      <c r="FU250">
        <v>2.6155372907636011E-2</v>
      </c>
      <c r="FV250">
        <v>0</v>
      </c>
      <c r="FW250">
        <v>1</v>
      </c>
      <c r="FX250">
        <v>3</v>
      </c>
      <c r="FY250" t="s">
        <v>417</v>
      </c>
      <c r="FZ250">
        <v>3.3683200000000002</v>
      </c>
      <c r="GA250">
        <v>2.8935499999999998</v>
      </c>
      <c r="GB250">
        <v>0.236428</v>
      </c>
      <c r="GC250">
        <v>0.24193999999999999</v>
      </c>
      <c r="GD250">
        <v>0.14605199999999999</v>
      </c>
      <c r="GE250">
        <v>0.145846</v>
      </c>
      <c r="GF250">
        <v>26274.9</v>
      </c>
      <c r="GG250">
        <v>22711.1</v>
      </c>
      <c r="GH250">
        <v>30780.7</v>
      </c>
      <c r="GI250">
        <v>27947.200000000001</v>
      </c>
      <c r="GJ250">
        <v>34654.300000000003</v>
      </c>
      <c r="GK250">
        <v>33708.699999999997</v>
      </c>
      <c r="GL250">
        <v>40144.800000000003</v>
      </c>
      <c r="GM250">
        <v>38983.9</v>
      </c>
      <c r="GN250">
        <v>2.3151799999999998</v>
      </c>
      <c r="GO250">
        <v>1.5299</v>
      </c>
      <c r="GP250">
        <v>0</v>
      </c>
      <c r="GQ250">
        <v>2.6769899999999999E-2</v>
      </c>
      <c r="GR250">
        <v>999.9</v>
      </c>
      <c r="GS250">
        <v>33.776899999999998</v>
      </c>
      <c r="GT250">
        <v>46.2</v>
      </c>
      <c r="GU250">
        <v>44.1</v>
      </c>
      <c r="GV250">
        <v>41.9908</v>
      </c>
      <c r="GW250">
        <v>50.213700000000003</v>
      </c>
      <c r="GX250">
        <v>42.403799999999997</v>
      </c>
      <c r="GY250">
        <v>1</v>
      </c>
      <c r="GZ250">
        <v>0.73057399999999995</v>
      </c>
      <c r="HA250">
        <v>1.99912</v>
      </c>
      <c r="HB250">
        <v>20.193999999999999</v>
      </c>
      <c r="HC250">
        <v>5.2144399999999997</v>
      </c>
      <c r="HD250">
        <v>11.974</v>
      </c>
      <c r="HE250">
        <v>4.9896000000000003</v>
      </c>
      <c r="HF250">
        <v>3.2925800000000001</v>
      </c>
      <c r="HG250">
        <v>7086.1</v>
      </c>
      <c r="HH250">
        <v>9999</v>
      </c>
      <c r="HI250">
        <v>9999</v>
      </c>
      <c r="HJ250">
        <v>659.4</v>
      </c>
      <c r="HK250">
        <v>4.9713099999999999</v>
      </c>
      <c r="HL250">
        <v>1.8748499999999999</v>
      </c>
      <c r="HM250">
        <v>1.87113</v>
      </c>
      <c r="HN250">
        <v>1.8708800000000001</v>
      </c>
      <c r="HO250">
        <v>1.8753200000000001</v>
      </c>
      <c r="HP250">
        <v>1.8721000000000001</v>
      </c>
      <c r="HQ250">
        <v>1.8675200000000001</v>
      </c>
      <c r="HR250">
        <v>1.8785099999999999</v>
      </c>
      <c r="HS250">
        <v>0</v>
      </c>
      <c r="HT250">
        <v>0</v>
      </c>
      <c r="HU250">
        <v>0</v>
      </c>
      <c r="HV250">
        <v>0</v>
      </c>
      <c r="HW250" t="s">
        <v>418</v>
      </c>
      <c r="HX250" t="s">
        <v>419</v>
      </c>
      <c r="HY250" t="s">
        <v>420</v>
      </c>
      <c r="HZ250" t="s">
        <v>420</v>
      </c>
      <c r="IA250" t="s">
        <v>420</v>
      </c>
      <c r="IB250" t="s">
        <v>420</v>
      </c>
      <c r="IC250">
        <v>0</v>
      </c>
      <c r="ID250">
        <v>100</v>
      </c>
      <c r="IE250">
        <v>100</v>
      </c>
      <c r="IF250">
        <v>-1.17</v>
      </c>
      <c r="IG250">
        <v>0.44719999999999999</v>
      </c>
      <c r="IH250">
        <v>-1.172199999999918</v>
      </c>
      <c r="II250">
        <v>0</v>
      </c>
      <c r="IJ250">
        <v>0</v>
      </c>
      <c r="IK250">
        <v>0</v>
      </c>
      <c r="IL250">
        <v>0.44723499999999922</v>
      </c>
      <c r="IM250">
        <v>0</v>
      </c>
      <c r="IN250">
        <v>0</v>
      </c>
      <c r="IO250">
        <v>0</v>
      </c>
      <c r="IP250">
        <v>-1</v>
      </c>
      <c r="IQ250">
        <v>-1</v>
      </c>
      <c r="IR250">
        <v>-1</v>
      </c>
      <c r="IS250">
        <v>-1</v>
      </c>
      <c r="IT250">
        <v>195.3</v>
      </c>
      <c r="IU250">
        <v>195.3</v>
      </c>
      <c r="IV250">
        <v>3.11768</v>
      </c>
      <c r="IW250">
        <v>2.5524900000000001</v>
      </c>
      <c r="IX250">
        <v>1.49902</v>
      </c>
      <c r="IY250">
        <v>2.2766099999999998</v>
      </c>
      <c r="IZ250">
        <v>1.69678</v>
      </c>
      <c r="JA250">
        <v>2.4218799999999998</v>
      </c>
      <c r="JB250">
        <v>46.444200000000002</v>
      </c>
      <c r="JC250">
        <v>13.7293</v>
      </c>
      <c r="JD250">
        <v>18</v>
      </c>
      <c r="JE250">
        <v>709.96699999999998</v>
      </c>
      <c r="JF250">
        <v>271.37799999999999</v>
      </c>
      <c r="JG250">
        <v>30.0047</v>
      </c>
      <c r="JH250">
        <v>36.646999999999998</v>
      </c>
      <c r="JI250">
        <v>30.001000000000001</v>
      </c>
      <c r="JJ250">
        <v>36.371600000000001</v>
      </c>
      <c r="JK250">
        <v>36.381900000000002</v>
      </c>
      <c r="JL250">
        <v>62.456800000000001</v>
      </c>
      <c r="JM250">
        <v>19.158100000000001</v>
      </c>
      <c r="JN250">
        <v>1.60747</v>
      </c>
      <c r="JO250">
        <v>30</v>
      </c>
      <c r="JP250">
        <v>1568.11</v>
      </c>
      <c r="JQ250">
        <v>35.029299999999999</v>
      </c>
      <c r="JR250">
        <v>98.121600000000001</v>
      </c>
      <c r="JS250">
        <v>98.148399999999995</v>
      </c>
    </row>
    <row r="251" spans="1:279" x14ac:dyDescent="0.2">
      <c r="A251">
        <v>236</v>
      </c>
      <c r="B251">
        <v>1657206401.0999999</v>
      </c>
      <c r="C251">
        <v>938</v>
      </c>
      <c r="D251" t="s">
        <v>892</v>
      </c>
      <c r="E251" t="s">
        <v>893</v>
      </c>
      <c r="F251">
        <v>4</v>
      </c>
      <c r="G251">
        <v>1657206399.0999999</v>
      </c>
      <c r="H251">
        <f t="shared" si="150"/>
        <v>1.2833450885997356E-3</v>
      </c>
      <c r="I251">
        <f t="shared" si="151"/>
        <v>1.2833450885997355</v>
      </c>
      <c r="J251">
        <f t="shared" si="152"/>
        <v>20.43731634835472</v>
      </c>
      <c r="K251">
        <f t="shared" si="153"/>
        <v>1533.27</v>
      </c>
      <c r="L251">
        <f t="shared" si="154"/>
        <v>1035.8191051969907</v>
      </c>
      <c r="M251">
        <f t="shared" si="155"/>
        <v>104.9473532928241</v>
      </c>
      <c r="N251">
        <f t="shared" si="156"/>
        <v>155.34819504288467</v>
      </c>
      <c r="O251">
        <f t="shared" si="157"/>
        <v>7.1912807556309952E-2</v>
      </c>
      <c r="P251">
        <f t="shared" si="158"/>
        <v>2.7713655051891215</v>
      </c>
      <c r="Q251">
        <f t="shared" si="159"/>
        <v>7.0892004969661707E-2</v>
      </c>
      <c r="R251">
        <f t="shared" si="160"/>
        <v>4.4398010983105231E-2</v>
      </c>
      <c r="S251">
        <f t="shared" si="161"/>
        <v>194.430332612542</v>
      </c>
      <c r="T251">
        <f t="shared" si="162"/>
        <v>35.045290411137991</v>
      </c>
      <c r="U251">
        <f t="shared" si="163"/>
        <v>34.208171428571433</v>
      </c>
      <c r="V251">
        <f t="shared" si="164"/>
        <v>5.4053663834365047</v>
      </c>
      <c r="W251">
        <f t="shared" si="165"/>
        <v>67.638527764588886</v>
      </c>
      <c r="X251">
        <f t="shared" si="166"/>
        <v>3.6532138746223071</v>
      </c>
      <c r="Y251">
        <f t="shared" si="167"/>
        <v>5.4010842567967474</v>
      </c>
      <c r="Z251">
        <f t="shared" si="168"/>
        <v>1.7521525088141976</v>
      </c>
      <c r="AA251">
        <f t="shared" si="169"/>
        <v>-56.595518407248342</v>
      </c>
      <c r="AB251">
        <f t="shared" si="170"/>
        <v>-2.1258888241046896</v>
      </c>
      <c r="AC251">
        <f t="shared" si="171"/>
        <v>-0.17775673612879855</v>
      </c>
      <c r="AD251">
        <f t="shared" si="172"/>
        <v>135.53116864506018</v>
      </c>
      <c r="AE251">
        <f t="shared" si="173"/>
        <v>29.848272763619303</v>
      </c>
      <c r="AF251">
        <f t="shared" si="174"/>
        <v>1.2073488472302316</v>
      </c>
      <c r="AG251">
        <f t="shared" si="175"/>
        <v>20.43731634835472</v>
      </c>
      <c r="AH251">
        <v>1619.811171901561</v>
      </c>
      <c r="AI251">
        <v>1593.2530303030301</v>
      </c>
      <c r="AJ251">
        <v>1.7521445876755479</v>
      </c>
      <c r="AK251">
        <v>65.771731375418483</v>
      </c>
      <c r="AL251">
        <f t="shared" si="176"/>
        <v>1.2833450885997355</v>
      </c>
      <c r="AM251">
        <v>34.972231500763797</v>
      </c>
      <c r="AN251">
        <v>36.068742657342682</v>
      </c>
      <c r="AO251">
        <v>8.3493271494796874E-3</v>
      </c>
      <c r="AP251">
        <v>88.071452504573628</v>
      </c>
      <c r="AQ251">
        <v>0</v>
      </c>
      <c r="AR251">
        <v>0</v>
      </c>
      <c r="AS251">
        <f t="shared" si="177"/>
        <v>1</v>
      </c>
      <c r="AT251">
        <f t="shared" si="178"/>
        <v>0</v>
      </c>
      <c r="AU251">
        <f t="shared" si="179"/>
        <v>47255.694764769862</v>
      </c>
      <c r="AV251" t="s">
        <v>413</v>
      </c>
      <c r="AW251" t="s">
        <v>413</v>
      </c>
      <c r="AX251">
        <v>0</v>
      </c>
      <c r="AY251">
        <v>0</v>
      </c>
      <c r="AZ251" t="e">
        <f t="shared" si="180"/>
        <v>#DIV/0!</v>
      </c>
      <c r="BA251">
        <v>0</v>
      </c>
      <c r="BB251" t="s">
        <v>413</v>
      </c>
      <c r="BC251" t="s">
        <v>413</v>
      </c>
      <c r="BD251">
        <v>0</v>
      </c>
      <c r="BE251">
        <v>0</v>
      </c>
      <c r="BF251" t="e">
        <f t="shared" si="181"/>
        <v>#DIV/0!</v>
      </c>
      <c r="BG251">
        <v>0.5</v>
      </c>
      <c r="BH251">
        <f t="shared" si="182"/>
        <v>1009.5284997992445</v>
      </c>
      <c r="BI251">
        <f t="shared" si="183"/>
        <v>20.43731634835472</v>
      </c>
      <c r="BJ251" t="e">
        <f t="shared" si="184"/>
        <v>#DIV/0!</v>
      </c>
      <c r="BK251">
        <f t="shared" si="185"/>
        <v>2.0244417421022683E-2</v>
      </c>
      <c r="BL251" t="e">
        <f t="shared" si="186"/>
        <v>#DIV/0!</v>
      </c>
      <c r="BM251" t="e">
        <f t="shared" si="187"/>
        <v>#DIV/0!</v>
      </c>
      <c r="BN251" t="s">
        <v>413</v>
      </c>
      <c r="BO251">
        <v>0</v>
      </c>
      <c r="BP251" t="e">
        <f t="shared" si="188"/>
        <v>#DIV/0!</v>
      </c>
      <c r="BQ251" t="e">
        <f t="shared" si="189"/>
        <v>#DIV/0!</v>
      </c>
      <c r="BR251" t="e">
        <f t="shared" si="190"/>
        <v>#DIV/0!</v>
      </c>
      <c r="BS251" t="e">
        <f t="shared" si="191"/>
        <v>#DIV/0!</v>
      </c>
      <c r="BT251" t="e">
        <f t="shared" si="192"/>
        <v>#DIV/0!</v>
      </c>
      <c r="BU251" t="e">
        <f t="shared" si="193"/>
        <v>#DIV/0!</v>
      </c>
      <c r="BV251" t="e">
        <f t="shared" si="194"/>
        <v>#DIV/0!</v>
      </c>
      <c r="BW251" t="e">
        <f t="shared" si="195"/>
        <v>#DIV/0!</v>
      </c>
      <c r="BX251" t="s">
        <v>413</v>
      </c>
      <c r="BY251" t="s">
        <v>413</v>
      </c>
      <c r="BZ251" t="s">
        <v>413</v>
      </c>
      <c r="CA251" t="s">
        <v>413</v>
      </c>
      <c r="CB251" t="s">
        <v>413</v>
      </c>
      <c r="CC251" t="s">
        <v>413</v>
      </c>
      <c r="CD251" t="s">
        <v>413</v>
      </c>
      <c r="CE251" t="s">
        <v>413</v>
      </c>
      <c r="CF251">
        <v>251</v>
      </c>
      <c r="CG251">
        <v>1000</v>
      </c>
      <c r="CH251" t="s">
        <v>414</v>
      </c>
      <c r="CI251">
        <v>8.5</v>
      </c>
      <c r="CJ251">
        <v>1.992</v>
      </c>
      <c r="CK251">
        <v>33.67</v>
      </c>
      <c r="CL251">
        <v>2.6106759999999999E-5</v>
      </c>
      <c r="CM251">
        <v>3.7014436000000001E-4</v>
      </c>
      <c r="CN251">
        <v>1.8797999360000001E-2</v>
      </c>
      <c r="CO251">
        <v>1.9799999999999999E-4</v>
      </c>
      <c r="CP251">
        <f t="shared" si="196"/>
        <v>1200.027142857143</v>
      </c>
      <c r="CQ251">
        <f t="shared" si="197"/>
        <v>1009.5284997992445</v>
      </c>
      <c r="CR251">
        <f t="shared" si="198"/>
        <v>0.84125472145209945</v>
      </c>
      <c r="CS251">
        <f t="shared" si="199"/>
        <v>0.16202161240255208</v>
      </c>
      <c r="CT251">
        <v>6</v>
      </c>
      <c r="CU251">
        <v>0.5</v>
      </c>
      <c r="CV251" t="s">
        <v>415</v>
      </c>
      <c r="CW251">
        <v>2</v>
      </c>
      <c r="CX251" t="b">
        <v>1</v>
      </c>
      <c r="CY251">
        <v>1657206399.0999999</v>
      </c>
      <c r="CZ251">
        <v>1533.27</v>
      </c>
      <c r="DA251">
        <v>1562.515714285714</v>
      </c>
      <c r="DB251">
        <v>36.056828571428582</v>
      </c>
      <c r="DC251">
        <v>34.9831</v>
      </c>
      <c r="DD251">
        <v>1534.4428571428571</v>
      </c>
      <c r="DE251">
        <v>35.609614285714279</v>
      </c>
      <c r="DF251">
        <v>650.34071428571428</v>
      </c>
      <c r="DG251">
        <v>101.2182857142857</v>
      </c>
      <c r="DH251">
        <v>9.993941428571429E-2</v>
      </c>
      <c r="DI251">
        <v>34.193942857142858</v>
      </c>
      <c r="DJ251">
        <v>999.89999999999986</v>
      </c>
      <c r="DK251">
        <v>34.208171428571433</v>
      </c>
      <c r="DL251">
        <v>0</v>
      </c>
      <c r="DM251">
        <v>0</v>
      </c>
      <c r="DN251">
        <v>9014.5542857142846</v>
      </c>
      <c r="DO251">
        <v>0</v>
      </c>
      <c r="DP251">
        <v>1609.6628571428571</v>
      </c>
      <c r="DQ251">
        <v>-29.24671428571429</v>
      </c>
      <c r="DR251">
        <v>1590.6228571428569</v>
      </c>
      <c r="DS251">
        <v>1619.16</v>
      </c>
      <c r="DT251">
        <v>1.073728571428572</v>
      </c>
      <c r="DU251">
        <v>1562.515714285714</v>
      </c>
      <c r="DV251">
        <v>34.9831</v>
      </c>
      <c r="DW251">
        <v>3.64960857142857</v>
      </c>
      <c r="DX251">
        <v>3.540924285714286</v>
      </c>
      <c r="DY251">
        <v>27.332271428571431</v>
      </c>
      <c r="DZ251">
        <v>26.817242857142858</v>
      </c>
      <c r="EA251">
        <v>1200.027142857143</v>
      </c>
      <c r="EB251">
        <v>0.95800200000000024</v>
      </c>
      <c r="EC251">
        <v>4.1998399999999998E-2</v>
      </c>
      <c r="ED251">
        <v>0</v>
      </c>
      <c r="EE251">
        <v>555.49099999999999</v>
      </c>
      <c r="EF251">
        <v>5.0001600000000002</v>
      </c>
      <c r="EG251">
        <v>8064.7371428571432</v>
      </c>
      <c r="EH251">
        <v>9515.41</v>
      </c>
      <c r="EI251">
        <v>48</v>
      </c>
      <c r="EJ251">
        <v>50.875</v>
      </c>
      <c r="EK251">
        <v>49.267714285714291</v>
      </c>
      <c r="EL251">
        <v>49.357000000000014</v>
      </c>
      <c r="EM251">
        <v>49.785428571428568</v>
      </c>
      <c r="EN251">
        <v>1144.8371428571429</v>
      </c>
      <c r="EO251">
        <v>50.19</v>
      </c>
      <c r="EP251">
        <v>0</v>
      </c>
      <c r="EQ251">
        <v>610982.09999990463</v>
      </c>
      <c r="ER251">
        <v>0</v>
      </c>
      <c r="ES251">
        <v>555.39383999999995</v>
      </c>
      <c r="ET251">
        <v>0.16653845515659171</v>
      </c>
      <c r="EU251">
        <v>-782.75000248826336</v>
      </c>
      <c r="EV251">
        <v>8125.482</v>
      </c>
      <c r="EW251">
        <v>15</v>
      </c>
      <c r="EX251">
        <v>1657194677</v>
      </c>
      <c r="EY251" t="s">
        <v>416</v>
      </c>
      <c r="EZ251">
        <v>1657194677</v>
      </c>
      <c r="FA251">
        <v>1657194677</v>
      </c>
      <c r="FB251">
        <v>4</v>
      </c>
      <c r="FC251">
        <v>-0.154</v>
      </c>
      <c r="FD251">
        <v>6.0000000000000001E-3</v>
      </c>
      <c r="FE251">
        <v>-1.1719999999999999</v>
      </c>
      <c r="FF251">
        <v>0.44700000000000001</v>
      </c>
      <c r="FG251">
        <v>415</v>
      </c>
      <c r="FH251">
        <v>30</v>
      </c>
      <c r="FI251">
        <v>0.27</v>
      </c>
      <c r="FJ251">
        <v>0.12</v>
      </c>
      <c r="FK251">
        <v>-29.248854999999999</v>
      </c>
      <c r="FL251">
        <v>-0.54805553470911006</v>
      </c>
      <c r="FM251">
        <v>0.1290459723315687</v>
      </c>
      <c r="FN251">
        <v>0</v>
      </c>
      <c r="FO251">
        <v>555.37623529411769</v>
      </c>
      <c r="FP251">
        <v>0.30139037540617969</v>
      </c>
      <c r="FQ251">
        <v>0.20505294277956471</v>
      </c>
      <c r="FR251">
        <v>1</v>
      </c>
      <c r="FS251">
        <v>1.1111502499999999</v>
      </c>
      <c r="FT251">
        <v>-0.30287448405253348</v>
      </c>
      <c r="FU251">
        <v>3.043524876582249E-2</v>
      </c>
      <c r="FV251">
        <v>0</v>
      </c>
      <c r="FW251">
        <v>1</v>
      </c>
      <c r="FX251">
        <v>3</v>
      </c>
      <c r="FY251" t="s">
        <v>417</v>
      </c>
      <c r="FZ251">
        <v>3.3682799999999999</v>
      </c>
      <c r="GA251">
        <v>2.89378</v>
      </c>
      <c r="GB251">
        <v>0.23705000000000001</v>
      </c>
      <c r="GC251">
        <v>0.242563</v>
      </c>
      <c r="GD251">
        <v>0.14613899999999999</v>
      </c>
      <c r="GE251">
        <v>0.14589199999999999</v>
      </c>
      <c r="GF251">
        <v>26252.9</v>
      </c>
      <c r="GG251">
        <v>22691.7</v>
      </c>
      <c r="GH251">
        <v>30780.1</v>
      </c>
      <c r="GI251">
        <v>27946.6</v>
      </c>
      <c r="GJ251">
        <v>34650.199999999997</v>
      </c>
      <c r="GK251">
        <v>33705.9</v>
      </c>
      <c r="GL251">
        <v>40144.1</v>
      </c>
      <c r="GM251">
        <v>38982.800000000003</v>
      </c>
      <c r="GN251">
        <v>2.3150200000000001</v>
      </c>
      <c r="GO251">
        <v>1.5297700000000001</v>
      </c>
      <c r="GP251">
        <v>0</v>
      </c>
      <c r="GQ251">
        <v>2.5607600000000001E-2</v>
      </c>
      <c r="GR251">
        <v>999.9</v>
      </c>
      <c r="GS251">
        <v>33.793599999999998</v>
      </c>
      <c r="GT251">
        <v>46.2</v>
      </c>
      <c r="GU251">
        <v>44.1</v>
      </c>
      <c r="GV251">
        <v>41.99</v>
      </c>
      <c r="GW251">
        <v>50.6937</v>
      </c>
      <c r="GX251">
        <v>43.1691</v>
      </c>
      <c r="GY251">
        <v>1</v>
      </c>
      <c r="GZ251">
        <v>0.73142799999999997</v>
      </c>
      <c r="HA251">
        <v>2.01492</v>
      </c>
      <c r="HB251">
        <v>20.1938</v>
      </c>
      <c r="HC251">
        <v>5.2148899999999996</v>
      </c>
      <c r="HD251">
        <v>11.974</v>
      </c>
      <c r="HE251">
        <v>4.9895500000000004</v>
      </c>
      <c r="HF251">
        <v>3.2925499999999999</v>
      </c>
      <c r="HG251">
        <v>7086.3</v>
      </c>
      <c r="HH251">
        <v>9999</v>
      </c>
      <c r="HI251">
        <v>9999</v>
      </c>
      <c r="HJ251">
        <v>659.4</v>
      </c>
      <c r="HK251">
        <v>4.9713200000000004</v>
      </c>
      <c r="HL251">
        <v>1.8748499999999999</v>
      </c>
      <c r="HM251">
        <v>1.87117</v>
      </c>
      <c r="HN251">
        <v>1.8708800000000001</v>
      </c>
      <c r="HO251">
        <v>1.8753200000000001</v>
      </c>
      <c r="HP251">
        <v>1.8721000000000001</v>
      </c>
      <c r="HQ251">
        <v>1.8675200000000001</v>
      </c>
      <c r="HR251">
        <v>1.8785099999999999</v>
      </c>
      <c r="HS251">
        <v>0</v>
      </c>
      <c r="HT251">
        <v>0</v>
      </c>
      <c r="HU251">
        <v>0</v>
      </c>
      <c r="HV251">
        <v>0</v>
      </c>
      <c r="HW251" t="s">
        <v>418</v>
      </c>
      <c r="HX251" t="s">
        <v>419</v>
      </c>
      <c r="HY251" t="s">
        <v>420</v>
      </c>
      <c r="HZ251" t="s">
        <v>420</v>
      </c>
      <c r="IA251" t="s">
        <v>420</v>
      </c>
      <c r="IB251" t="s">
        <v>420</v>
      </c>
      <c r="IC251">
        <v>0</v>
      </c>
      <c r="ID251">
        <v>100</v>
      </c>
      <c r="IE251">
        <v>100</v>
      </c>
      <c r="IF251">
        <v>-1.17</v>
      </c>
      <c r="IG251">
        <v>0.44719999999999999</v>
      </c>
      <c r="IH251">
        <v>-1.172199999999918</v>
      </c>
      <c r="II251">
        <v>0</v>
      </c>
      <c r="IJ251">
        <v>0</v>
      </c>
      <c r="IK251">
        <v>0</v>
      </c>
      <c r="IL251">
        <v>0.44723499999999922</v>
      </c>
      <c r="IM251">
        <v>0</v>
      </c>
      <c r="IN251">
        <v>0</v>
      </c>
      <c r="IO251">
        <v>0</v>
      </c>
      <c r="IP251">
        <v>-1</v>
      </c>
      <c r="IQ251">
        <v>-1</v>
      </c>
      <c r="IR251">
        <v>-1</v>
      </c>
      <c r="IS251">
        <v>-1</v>
      </c>
      <c r="IT251">
        <v>195.4</v>
      </c>
      <c r="IU251">
        <v>195.4</v>
      </c>
      <c r="IV251">
        <v>3.12866</v>
      </c>
      <c r="IW251">
        <v>2.5524900000000001</v>
      </c>
      <c r="IX251">
        <v>1.49902</v>
      </c>
      <c r="IY251">
        <v>2.2766099999999998</v>
      </c>
      <c r="IZ251">
        <v>1.69678</v>
      </c>
      <c r="JA251">
        <v>2.3571800000000001</v>
      </c>
      <c r="JB251">
        <v>46.444200000000002</v>
      </c>
      <c r="JC251">
        <v>13.720499999999999</v>
      </c>
      <c r="JD251">
        <v>18</v>
      </c>
      <c r="JE251">
        <v>709.92600000000004</v>
      </c>
      <c r="JF251">
        <v>271.351</v>
      </c>
      <c r="JG251">
        <v>30.0045</v>
      </c>
      <c r="JH251">
        <v>36.655200000000001</v>
      </c>
      <c r="JI251">
        <v>30.001000000000001</v>
      </c>
      <c r="JJ251">
        <v>36.379100000000001</v>
      </c>
      <c r="JK251">
        <v>36.389499999999998</v>
      </c>
      <c r="JL251">
        <v>62.683799999999998</v>
      </c>
      <c r="JM251">
        <v>19.158100000000001</v>
      </c>
      <c r="JN251">
        <v>1.60747</v>
      </c>
      <c r="JO251">
        <v>30</v>
      </c>
      <c r="JP251">
        <v>1574.94</v>
      </c>
      <c r="JQ251">
        <v>35.0261</v>
      </c>
      <c r="JR251">
        <v>98.119900000000001</v>
      </c>
      <c r="JS251">
        <v>98.145799999999994</v>
      </c>
    </row>
    <row r="252" spans="1:279" x14ac:dyDescent="0.2">
      <c r="A252">
        <v>237</v>
      </c>
      <c r="B252">
        <v>1657206405.0999999</v>
      </c>
      <c r="C252">
        <v>942</v>
      </c>
      <c r="D252" t="s">
        <v>894</v>
      </c>
      <c r="E252" t="s">
        <v>895</v>
      </c>
      <c r="F252">
        <v>4</v>
      </c>
      <c r="G252">
        <v>1657206402.7874999</v>
      </c>
      <c r="H252">
        <f t="shared" si="150"/>
        <v>1.2784216740381815E-3</v>
      </c>
      <c r="I252">
        <f t="shared" si="151"/>
        <v>1.2784216740381815</v>
      </c>
      <c r="J252">
        <f t="shared" si="152"/>
        <v>20.569877846604903</v>
      </c>
      <c r="K252">
        <f t="shared" si="153"/>
        <v>1539.3887500000001</v>
      </c>
      <c r="L252">
        <f t="shared" si="154"/>
        <v>1037.450332941007</v>
      </c>
      <c r="M252">
        <f t="shared" si="155"/>
        <v>105.11338115997663</v>
      </c>
      <c r="N252">
        <f t="shared" si="156"/>
        <v>155.9692558711927</v>
      </c>
      <c r="O252">
        <f t="shared" si="157"/>
        <v>7.1691890025141689E-2</v>
      </c>
      <c r="P252">
        <f t="shared" si="158"/>
        <v>2.7670900797379949</v>
      </c>
      <c r="Q252">
        <f t="shared" si="159"/>
        <v>7.0675758266897246E-2</v>
      </c>
      <c r="R252">
        <f t="shared" si="160"/>
        <v>4.4262444472473919E-2</v>
      </c>
      <c r="S252">
        <f t="shared" si="161"/>
        <v>194.42400561252919</v>
      </c>
      <c r="T252">
        <f t="shared" si="162"/>
        <v>35.057871193064855</v>
      </c>
      <c r="U252">
        <f t="shared" si="163"/>
        <v>34.211712499999997</v>
      </c>
      <c r="V252">
        <f t="shared" si="164"/>
        <v>5.4064325369878503</v>
      </c>
      <c r="W252">
        <f t="shared" si="165"/>
        <v>67.646240793100731</v>
      </c>
      <c r="X252">
        <f t="shared" si="166"/>
        <v>3.6556802651562932</v>
      </c>
      <c r="Y252">
        <f t="shared" si="167"/>
        <v>5.4041144375448242</v>
      </c>
      <c r="Z252">
        <f t="shared" si="168"/>
        <v>1.7507522718315571</v>
      </c>
      <c r="AA252">
        <f t="shared" si="169"/>
        <v>-56.3783958250838</v>
      </c>
      <c r="AB252">
        <f t="shared" si="170"/>
        <v>-1.1486810749170007</v>
      </c>
      <c r="AC252">
        <f t="shared" si="171"/>
        <v>-9.6202056536398586E-2</v>
      </c>
      <c r="AD252">
        <f t="shared" si="172"/>
        <v>136.80072665599198</v>
      </c>
      <c r="AE252">
        <f t="shared" si="173"/>
        <v>29.825162202537939</v>
      </c>
      <c r="AF252">
        <f t="shared" si="174"/>
        <v>1.2246246302059258</v>
      </c>
      <c r="AG252">
        <f t="shared" si="175"/>
        <v>20.569877846604903</v>
      </c>
      <c r="AH252">
        <v>1626.696790105839</v>
      </c>
      <c r="AI252">
        <v>1600.1281818181819</v>
      </c>
      <c r="AJ252">
        <v>1.723292517720127</v>
      </c>
      <c r="AK252">
        <v>65.771731375418483</v>
      </c>
      <c r="AL252">
        <f t="shared" si="176"/>
        <v>1.2784216740381815</v>
      </c>
      <c r="AM252">
        <v>34.988876842434678</v>
      </c>
      <c r="AN252">
        <v>36.090706993007039</v>
      </c>
      <c r="AO252">
        <v>6.5316952011008336E-3</v>
      </c>
      <c r="AP252">
        <v>88.071452504573628</v>
      </c>
      <c r="AQ252">
        <v>0</v>
      </c>
      <c r="AR252">
        <v>0</v>
      </c>
      <c r="AS252">
        <f t="shared" si="177"/>
        <v>1</v>
      </c>
      <c r="AT252">
        <f t="shared" si="178"/>
        <v>0</v>
      </c>
      <c r="AU252">
        <f t="shared" si="179"/>
        <v>47136.934090973751</v>
      </c>
      <c r="AV252" t="s">
        <v>413</v>
      </c>
      <c r="AW252" t="s">
        <v>413</v>
      </c>
      <c r="AX252">
        <v>0</v>
      </c>
      <c r="AY252">
        <v>0</v>
      </c>
      <c r="AZ252" t="e">
        <f t="shared" si="180"/>
        <v>#DIV/0!</v>
      </c>
      <c r="BA252">
        <v>0</v>
      </c>
      <c r="BB252" t="s">
        <v>413</v>
      </c>
      <c r="BC252" t="s">
        <v>413</v>
      </c>
      <c r="BD252">
        <v>0</v>
      </c>
      <c r="BE252">
        <v>0</v>
      </c>
      <c r="BF252" t="e">
        <f t="shared" si="181"/>
        <v>#DIV/0!</v>
      </c>
      <c r="BG252">
        <v>0.5</v>
      </c>
      <c r="BH252">
        <f t="shared" si="182"/>
        <v>1009.4951997992378</v>
      </c>
      <c r="BI252">
        <f t="shared" si="183"/>
        <v>20.569877846604903</v>
      </c>
      <c r="BJ252" t="e">
        <f t="shared" si="184"/>
        <v>#DIV/0!</v>
      </c>
      <c r="BK252">
        <f t="shared" si="185"/>
        <v>2.0376399858756847E-2</v>
      </c>
      <c r="BL252" t="e">
        <f t="shared" si="186"/>
        <v>#DIV/0!</v>
      </c>
      <c r="BM252" t="e">
        <f t="shared" si="187"/>
        <v>#DIV/0!</v>
      </c>
      <c r="BN252" t="s">
        <v>413</v>
      </c>
      <c r="BO252">
        <v>0</v>
      </c>
      <c r="BP252" t="e">
        <f t="shared" si="188"/>
        <v>#DIV/0!</v>
      </c>
      <c r="BQ252" t="e">
        <f t="shared" si="189"/>
        <v>#DIV/0!</v>
      </c>
      <c r="BR252" t="e">
        <f t="shared" si="190"/>
        <v>#DIV/0!</v>
      </c>
      <c r="BS252" t="e">
        <f t="shared" si="191"/>
        <v>#DIV/0!</v>
      </c>
      <c r="BT252" t="e">
        <f t="shared" si="192"/>
        <v>#DIV/0!</v>
      </c>
      <c r="BU252" t="e">
        <f t="shared" si="193"/>
        <v>#DIV/0!</v>
      </c>
      <c r="BV252" t="e">
        <f t="shared" si="194"/>
        <v>#DIV/0!</v>
      </c>
      <c r="BW252" t="e">
        <f t="shared" si="195"/>
        <v>#DIV/0!</v>
      </c>
      <c r="BX252" t="s">
        <v>413</v>
      </c>
      <c r="BY252" t="s">
        <v>413</v>
      </c>
      <c r="BZ252" t="s">
        <v>413</v>
      </c>
      <c r="CA252" t="s">
        <v>413</v>
      </c>
      <c r="CB252" t="s">
        <v>413</v>
      </c>
      <c r="CC252" t="s">
        <v>413</v>
      </c>
      <c r="CD252" t="s">
        <v>413</v>
      </c>
      <c r="CE252" t="s">
        <v>413</v>
      </c>
      <c r="CF252">
        <v>251</v>
      </c>
      <c r="CG252">
        <v>1000</v>
      </c>
      <c r="CH252" t="s">
        <v>414</v>
      </c>
      <c r="CI252">
        <v>8.5</v>
      </c>
      <c r="CJ252">
        <v>1.992</v>
      </c>
      <c r="CK252">
        <v>33.67</v>
      </c>
      <c r="CL252">
        <v>2.6106759999999999E-5</v>
      </c>
      <c r="CM252">
        <v>3.7014436000000001E-4</v>
      </c>
      <c r="CN252">
        <v>1.8797999360000001E-2</v>
      </c>
      <c r="CO252">
        <v>1.9799999999999999E-4</v>
      </c>
      <c r="CP252">
        <f t="shared" si="196"/>
        <v>1199.9875</v>
      </c>
      <c r="CQ252">
        <f t="shared" si="197"/>
        <v>1009.4951997992378</v>
      </c>
      <c r="CR252">
        <f t="shared" si="198"/>
        <v>0.84125476290314505</v>
      </c>
      <c r="CS252">
        <f t="shared" si="199"/>
        <v>0.16202169240307018</v>
      </c>
      <c r="CT252">
        <v>6</v>
      </c>
      <c r="CU252">
        <v>0.5</v>
      </c>
      <c r="CV252" t="s">
        <v>415</v>
      </c>
      <c r="CW252">
        <v>2</v>
      </c>
      <c r="CX252" t="b">
        <v>1</v>
      </c>
      <c r="CY252">
        <v>1657206402.7874999</v>
      </c>
      <c r="CZ252">
        <v>1539.3887500000001</v>
      </c>
      <c r="DA252">
        <v>1568.64375</v>
      </c>
      <c r="DB252">
        <v>36.080912499999997</v>
      </c>
      <c r="DC252">
        <v>34.991875</v>
      </c>
      <c r="DD252">
        <v>1540.5587499999999</v>
      </c>
      <c r="DE252">
        <v>35.6336625</v>
      </c>
      <c r="DF252">
        <v>650.35725000000002</v>
      </c>
      <c r="DG252">
        <v>101.218875</v>
      </c>
      <c r="DH252">
        <v>0.10007765</v>
      </c>
      <c r="DI252">
        <v>34.204012499999997</v>
      </c>
      <c r="DJ252">
        <v>999.9</v>
      </c>
      <c r="DK252">
        <v>34.211712499999997</v>
      </c>
      <c r="DL252">
        <v>0</v>
      </c>
      <c r="DM252">
        <v>0</v>
      </c>
      <c r="DN252">
        <v>8991.7950000000001</v>
      </c>
      <c r="DO252">
        <v>0</v>
      </c>
      <c r="DP252">
        <v>1536.115</v>
      </c>
      <c r="DQ252">
        <v>-29.256462500000001</v>
      </c>
      <c r="DR252">
        <v>1597.00875</v>
      </c>
      <c r="DS252">
        <v>1625.5237500000001</v>
      </c>
      <c r="DT252">
        <v>1.0890312499999999</v>
      </c>
      <c r="DU252">
        <v>1568.64375</v>
      </c>
      <c r="DV252">
        <v>34.991875</v>
      </c>
      <c r="DW252">
        <v>3.6520674999999998</v>
      </c>
      <c r="DX252">
        <v>3.5418375000000002</v>
      </c>
      <c r="DY252">
        <v>27.343800000000002</v>
      </c>
      <c r="DZ252">
        <v>26.821625000000001</v>
      </c>
      <c r="EA252">
        <v>1199.9875</v>
      </c>
      <c r="EB252">
        <v>0.95800062500000005</v>
      </c>
      <c r="EC252">
        <v>4.1999750000000002E-2</v>
      </c>
      <c r="ED252">
        <v>0</v>
      </c>
      <c r="EE252">
        <v>555.602125</v>
      </c>
      <c r="EF252">
        <v>5.0001600000000002</v>
      </c>
      <c r="EG252">
        <v>8036.3425000000007</v>
      </c>
      <c r="EH252">
        <v>9515.0937500000018</v>
      </c>
      <c r="EI252">
        <v>48</v>
      </c>
      <c r="EJ252">
        <v>50.875</v>
      </c>
      <c r="EK252">
        <v>49.257750000000001</v>
      </c>
      <c r="EL252">
        <v>49.390500000000003</v>
      </c>
      <c r="EM252">
        <v>49.796499999999988</v>
      </c>
      <c r="EN252">
        <v>1144.7974999999999</v>
      </c>
      <c r="EO252">
        <v>50.19</v>
      </c>
      <c r="EP252">
        <v>0</v>
      </c>
      <c r="EQ252">
        <v>610985.70000004768</v>
      </c>
      <c r="ER252">
        <v>0</v>
      </c>
      <c r="ES252">
        <v>555.44812000000002</v>
      </c>
      <c r="ET252">
        <v>1.8242307615055979</v>
      </c>
      <c r="EU252">
        <v>-548.10538424200433</v>
      </c>
      <c r="EV252">
        <v>8084.6912000000002</v>
      </c>
      <c r="EW252">
        <v>15</v>
      </c>
      <c r="EX252">
        <v>1657194677</v>
      </c>
      <c r="EY252" t="s">
        <v>416</v>
      </c>
      <c r="EZ252">
        <v>1657194677</v>
      </c>
      <c r="FA252">
        <v>1657194677</v>
      </c>
      <c r="FB252">
        <v>4</v>
      </c>
      <c r="FC252">
        <v>-0.154</v>
      </c>
      <c r="FD252">
        <v>6.0000000000000001E-3</v>
      </c>
      <c r="FE252">
        <v>-1.1719999999999999</v>
      </c>
      <c r="FF252">
        <v>0.44700000000000001</v>
      </c>
      <c r="FG252">
        <v>415</v>
      </c>
      <c r="FH252">
        <v>30</v>
      </c>
      <c r="FI252">
        <v>0.27</v>
      </c>
      <c r="FJ252">
        <v>0.12</v>
      </c>
      <c r="FK252">
        <v>-29.25874146341463</v>
      </c>
      <c r="FL252">
        <v>-0.16156724738677389</v>
      </c>
      <c r="FM252">
        <v>0.12100993302428251</v>
      </c>
      <c r="FN252">
        <v>1</v>
      </c>
      <c r="FO252">
        <v>555.42185294117644</v>
      </c>
      <c r="FP252">
        <v>0.43592054632743971</v>
      </c>
      <c r="FQ252">
        <v>0.19857375757444071</v>
      </c>
      <c r="FR252">
        <v>1</v>
      </c>
      <c r="FS252">
        <v>1.1006297560975611</v>
      </c>
      <c r="FT252">
        <v>-0.213279303135888</v>
      </c>
      <c r="FU252">
        <v>2.4940871489830079E-2</v>
      </c>
      <c r="FV252">
        <v>0</v>
      </c>
      <c r="FW252">
        <v>2</v>
      </c>
      <c r="FX252">
        <v>3</v>
      </c>
      <c r="FY252" t="s">
        <v>490</v>
      </c>
      <c r="FZ252">
        <v>3.36863</v>
      </c>
      <c r="GA252">
        <v>2.8936999999999999</v>
      </c>
      <c r="GB252">
        <v>0.237674</v>
      </c>
      <c r="GC252">
        <v>0.243196</v>
      </c>
      <c r="GD252">
        <v>0.146199</v>
      </c>
      <c r="GE252">
        <v>0.14591599999999999</v>
      </c>
      <c r="GF252">
        <v>26230.7</v>
      </c>
      <c r="GG252">
        <v>22672.400000000001</v>
      </c>
      <c r="GH252">
        <v>30779.5</v>
      </c>
      <c r="GI252">
        <v>27946.400000000001</v>
      </c>
      <c r="GJ252">
        <v>34647.300000000003</v>
      </c>
      <c r="GK252">
        <v>33704.5</v>
      </c>
      <c r="GL252">
        <v>40143.4</v>
      </c>
      <c r="GM252">
        <v>38982.300000000003</v>
      </c>
      <c r="GN252">
        <v>2.31535</v>
      </c>
      <c r="GO252">
        <v>1.5293699999999999</v>
      </c>
      <c r="GP252">
        <v>0</v>
      </c>
      <c r="GQ252">
        <v>2.5287299999999999E-2</v>
      </c>
      <c r="GR252">
        <v>999.9</v>
      </c>
      <c r="GS252">
        <v>33.807299999999998</v>
      </c>
      <c r="GT252">
        <v>46.2</v>
      </c>
      <c r="GU252">
        <v>44.1</v>
      </c>
      <c r="GV252">
        <v>41.988199999999999</v>
      </c>
      <c r="GW252">
        <v>50.6937</v>
      </c>
      <c r="GX252">
        <v>42.716299999999997</v>
      </c>
      <c r="GY252">
        <v>1</v>
      </c>
      <c r="GZ252">
        <v>0.732294</v>
      </c>
      <c r="HA252">
        <v>2.0278700000000001</v>
      </c>
      <c r="HB252">
        <v>20.1937</v>
      </c>
      <c r="HC252">
        <v>5.2147399999999999</v>
      </c>
      <c r="HD252">
        <v>11.974</v>
      </c>
      <c r="HE252">
        <v>4.9896500000000001</v>
      </c>
      <c r="HF252">
        <v>3.2926500000000001</v>
      </c>
      <c r="HG252">
        <v>7086.3</v>
      </c>
      <c r="HH252">
        <v>9999</v>
      </c>
      <c r="HI252">
        <v>9999</v>
      </c>
      <c r="HJ252">
        <v>659.4</v>
      </c>
      <c r="HK252">
        <v>4.9713000000000003</v>
      </c>
      <c r="HL252">
        <v>1.8748499999999999</v>
      </c>
      <c r="HM252">
        <v>1.8711500000000001</v>
      </c>
      <c r="HN252">
        <v>1.8708800000000001</v>
      </c>
      <c r="HO252">
        <v>1.8753200000000001</v>
      </c>
      <c r="HP252">
        <v>1.8721000000000001</v>
      </c>
      <c r="HQ252">
        <v>1.8675200000000001</v>
      </c>
      <c r="HR252">
        <v>1.8785099999999999</v>
      </c>
      <c r="HS252">
        <v>0</v>
      </c>
      <c r="HT252">
        <v>0</v>
      </c>
      <c r="HU252">
        <v>0</v>
      </c>
      <c r="HV252">
        <v>0</v>
      </c>
      <c r="HW252" t="s">
        <v>418</v>
      </c>
      <c r="HX252" t="s">
        <v>419</v>
      </c>
      <c r="HY252" t="s">
        <v>420</v>
      </c>
      <c r="HZ252" t="s">
        <v>420</v>
      </c>
      <c r="IA252" t="s">
        <v>420</v>
      </c>
      <c r="IB252" t="s">
        <v>420</v>
      </c>
      <c r="IC252">
        <v>0</v>
      </c>
      <c r="ID252">
        <v>100</v>
      </c>
      <c r="IE252">
        <v>100</v>
      </c>
      <c r="IF252">
        <v>-1.18</v>
      </c>
      <c r="IG252">
        <v>0.44719999999999999</v>
      </c>
      <c r="IH252">
        <v>-1.172199999999918</v>
      </c>
      <c r="II252">
        <v>0</v>
      </c>
      <c r="IJ252">
        <v>0</v>
      </c>
      <c r="IK252">
        <v>0</v>
      </c>
      <c r="IL252">
        <v>0.44723499999999922</v>
      </c>
      <c r="IM252">
        <v>0</v>
      </c>
      <c r="IN252">
        <v>0</v>
      </c>
      <c r="IO252">
        <v>0</v>
      </c>
      <c r="IP252">
        <v>-1</v>
      </c>
      <c r="IQ252">
        <v>-1</v>
      </c>
      <c r="IR252">
        <v>-1</v>
      </c>
      <c r="IS252">
        <v>-1</v>
      </c>
      <c r="IT252">
        <v>195.5</v>
      </c>
      <c r="IU252">
        <v>195.5</v>
      </c>
      <c r="IV252">
        <v>3.1396500000000001</v>
      </c>
      <c r="IW252">
        <v>2.5585900000000001</v>
      </c>
      <c r="IX252">
        <v>1.49902</v>
      </c>
      <c r="IY252">
        <v>2.2766099999999998</v>
      </c>
      <c r="IZ252">
        <v>1.69678</v>
      </c>
      <c r="JA252">
        <v>2.36938</v>
      </c>
      <c r="JB252">
        <v>46.473500000000001</v>
      </c>
      <c r="JC252">
        <v>13.720499999999999</v>
      </c>
      <c r="JD252">
        <v>18</v>
      </c>
      <c r="JE252">
        <v>710.29</v>
      </c>
      <c r="JF252">
        <v>271.19499999999999</v>
      </c>
      <c r="JG252">
        <v>30.004000000000001</v>
      </c>
      <c r="JH252">
        <v>36.663200000000003</v>
      </c>
      <c r="JI252">
        <v>30.001100000000001</v>
      </c>
      <c r="JJ252">
        <v>36.387500000000003</v>
      </c>
      <c r="JK252">
        <v>36.397100000000002</v>
      </c>
      <c r="JL252">
        <v>62.903100000000002</v>
      </c>
      <c r="JM252">
        <v>19.158100000000001</v>
      </c>
      <c r="JN252">
        <v>1.60747</v>
      </c>
      <c r="JO252">
        <v>30</v>
      </c>
      <c r="JP252">
        <v>1581.63</v>
      </c>
      <c r="JQ252">
        <v>35.016100000000002</v>
      </c>
      <c r="JR252">
        <v>98.118099999999998</v>
      </c>
      <c r="JS252">
        <v>98.144800000000004</v>
      </c>
    </row>
    <row r="253" spans="1:279" x14ac:dyDescent="0.2">
      <c r="A253">
        <v>238</v>
      </c>
      <c r="B253">
        <v>1657206409.0999999</v>
      </c>
      <c r="C253">
        <v>946</v>
      </c>
      <c r="D253" t="s">
        <v>896</v>
      </c>
      <c r="E253" t="s">
        <v>897</v>
      </c>
      <c r="F253">
        <v>4</v>
      </c>
      <c r="G253">
        <v>1657206407.0999999</v>
      </c>
      <c r="H253">
        <f t="shared" si="150"/>
        <v>1.2816685084976651E-3</v>
      </c>
      <c r="I253">
        <f t="shared" si="151"/>
        <v>1.2816685084976651</v>
      </c>
      <c r="J253">
        <f t="shared" si="152"/>
        <v>20.27092308451715</v>
      </c>
      <c r="K253">
        <f t="shared" si="153"/>
        <v>1546.7057142857141</v>
      </c>
      <c r="L253">
        <f t="shared" si="154"/>
        <v>1051.7148777626817</v>
      </c>
      <c r="M253">
        <f t="shared" si="155"/>
        <v>106.55767394749236</v>
      </c>
      <c r="N253">
        <f t="shared" si="156"/>
        <v>156.70916774153534</v>
      </c>
      <c r="O253">
        <f t="shared" si="157"/>
        <v>7.1779206966486098E-2</v>
      </c>
      <c r="P253">
        <f t="shared" si="158"/>
        <v>2.7693274672000854</v>
      </c>
      <c r="Q253">
        <f t="shared" si="159"/>
        <v>7.076142782563033E-2</v>
      </c>
      <c r="R253">
        <f t="shared" si="160"/>
        <v>4.4316133528719548E-2</v>
      </c>
      <c r="S253">
        <f t="shared" si="161"/>
        <v>194.43489261255118</v>
      </c>
      <c r="T253">
        <f t="shared" si="162"/>
        <v>35.063157221629019</v>
      </c>
      <c r="U253">
        <f t="shared" si="163"/>
        <v>34.22607142857143</v>
      </c>
      <c r="V253">
        <f t="shared" si="164"/>
        <v>5.4107576288824548</v>
      </c>
      <c r="W253">
        <f t="shared" si="165"/>
        <v>67.659280392451009</v>
      </c>
      <c r="X253">
        <f t="shared" si="166"/>
        <v>3.6577587213976619</v>
      </c>
      <c r="Y253">
        <f t="shared" si="167"/>
        <v>5.4061448779549401</v>
      </c>
      <c r="Z253">
        <f t="shared" si="168"/>
        <v>1.7529989074847929</v>
      </c>
      <c r="AA253">
        <f t="shared" si="169"/>
        <v>-56.521581224747031</v>
      </c>
      <c r="AB253">
        <f t="shared" si="170"/>
        <v>-2.2864225877910496</v>
      </c>
      <c r="AC253">
        <f t="shared" si="171"/>
        <v>-0.19135293434671369</v>
      </c>
      <c r="AD253">
        <f t="shared" si="172"/>
        <v>135.4355358656664</v>
      </c>
      <c r="AE253">
        <f t="shared" si="173"/>
        <v>30.020445928368645</v>
      </c>
      <c r="AF253">
        <f t="shared" si="174"/>
        <v>1.2363641185776018</v>
      </c>
      <c r="AG253">
        <f t="shared" si="175"/>
        <v>20.27092308451715</v>
      </c>
      <c r="AH253">
        <v>1634.0237233071609</v>
      </c>
      <c r="AI253">
        <v>1607.362303030302</v>
      </c>
      <c r="AJ253">
        <v>1.817529807040092</v>
      </c>
      <c r="AK253">
        <v>65.771731375418483</v>
      </c>
      <c r="AL253">
        <f t="shared" si="176"/>
        <v>1.2816685084976651</v>
      </c>
      <c r="AM253">
        <v>34.997580288982547</v>
      </c>
      <c r="AN253">
        <v>36.106476923076947</v>
      </c>
      <c r="AO253">
        <v>5.758047867214751E-3</v>
      </c>
      <c r="AP253">
        <v>88.071452504573628</v>
      </c>
      <c r="AQ253">
        <v>0</v>
      </c>
      <c r="AR253">
        <v>0</v>
      </c>
      <c r="AS253">
        <f t="shared" si="177"/>
        <v>1</v>
      </c>
      <c r="AT253">
        <f t="shared" si="178"/>
        <v>0</v>
      </c>
      <c r="AU253">
        <f t="shared" si="179"/>
        <v>47197.220603250913</v>
      </c>
      <c r="AV253" t="s">
        <v>413</v>
      </c>
      <c r="AW253" t="s">
        <v>413</v>
      </c>
      <c r="AX253">
        <v>0</v>
      </c>
      <c r="AY253">
        <v>0</v>
      </c>
      <c r="AZ253" t="e">
        <f t="shared" si="180"/>
        <v>#DIV/0!</v>
      </c>
      <c r="BA253">
        <v>0</v>
      </c>
      <c r="BB253" t="s">
        <v>413</v>
      </c>
      <c r="BC253" t="s">
        <v>413</v>
      </c>
      <c r="BD253">
        <v>0</v>
      </c>
      <c r="BE253">
        <v>0</v>
      </c>
      <c r="BF253" t="e">
        <f t="shared" si="181"/>
        <v>#DIV/0!</v>
      </c>
      <c r="BG253">
        <v>0.5</v>
      </c>
      <c r="BH253">
        <f t="shared" si="182"/>
        <v>1009.5524997992489</v>
      </c>
      <c r="BI253">
        <f t="shared" si="183"/>
        <v>20.27092308451715</v>
      </c>
      <c r="BJ253" t="e">
        <f t="shared" si="184"/>
        <v>#DIV/0!</v>
      </c>
      <c r="BK253">
        <f t="shared" si="185"/>
        <v>2.0079117320345456E-2</v>
      </c>
      <c r="BL253" t="e">
        <f t="shared" si="186"/>
        <v>#DIV/0!</v>
      </c>
      <c r="BM253" t="e">
        <f t="shared" si="187"/>
        <v>#DIV/0!</v>
      </c>
      <c r="BN253" t="s">
        <v>413</v>
      </c>
      <c r="BO253">
        <v>0</v>
      </c>
      <c r="BP253" t="e">
        <f t="shared" si="188"/>
        <v>#DIV/0!</v>
      </c>
      <c r="BQ253" t="e">
        <f t="shared" si="189"/>
        <v>#DIV/0!</v>
      </c>
      <c r="BR253" t="e">
        <f t="shared" si="190"/>
        <v>#DIV/0!</v>
      </c>
      <c r="BS253" t="e">
        <f t="shared" si="191"/>
        <v>#DIV/0!</v>
      </c>
      <c r="BT253" t="e">
        <f t="shared" si="192"/>
        <v>#DIV/0!</v>
      </c>
      <c r="BU253" t="e">
        <f t="shared" si="193"/>
        <v>#DIV/0!</v>
      </c>
      <c r="BV253" t="e">
        <f t="shared" si="194"/>
        <v>#DIV/0!</v>
      </c>
      <c r="BW253" t="e">
        <f t="shared" si="195"/>
        <v>#DIV/0!</v>
      </c>
      <c r="BX253" t="s">
        <v>413</v>
      </c>
      <c r="BY253" t="s">
        <v>413</v>
      </c>
      <c r="BZ253" t="s">
        <v>413</v>
      </c>
      <c r="CA253" t="s">
        <v>413</v>
      </c>
      <c r="CB253" t="s">
        <v>413</v>
      </c>
      <c r="CC253" t="s">
        <v>413</v>
      </c>
      <c r="CD253" t="s">
        <v>413</v>
      </c>
      <c r="CE253" t="s">
        <v>413</v>
      </c>
      <c r="CF253">
        <v>251</v>
      </c>
      <c r="CG253">
        <v>1000</v>
      </c>
      <c r="CH253" t="s">
        <v>414</v>
      </c>
      <c r="CI253">
        <v>8.5</v>
      </c>
      <c r="CJ253">
        <v>1.992</v>
      </c>
      <c r="CK253">
        <v>33.67</v>
      </c>
      <c r="CL253">
        <v>2.6106759999999999E-5</v>
      </c>
      <c r="CM253">
        <v>3.7014436000000001E-4</v>
      </c>
      <c r="CN253">
        <v>1.8797999360000001E-2</v>
      </c>
      <c r="CO253">
        <v>1.9799999999999999E-4</v>
      </c>
      <c r="CP253">
        <f t="shared" si="196"/>
        <v>1200.055714285714</v>
      </c>
      <c r="CQ253">
        <f t="shared" si="197"/>
        <v>1009.5524997992489</v>
      </c>
      <c r="CR253">
        <f t="shared" si="198"/>
        <v>0.8412546915791701</v>
      </c>
      <c r="CS253">
        <f t="shared" si="199"/>
        <v>0.16202155474779845</v>
      </c>
      <c r="CT253">
        <v>6</v>
      </c>
      <c r="CU253">
        <v>0.5</v>
      </c>
      <c r="CV253" t="s">
        <v>415</v>
      </c>
      <c r="CW253">
        <v>2</v>
      </c>
      <c r="CX253" t="b">
        <v>1</v>
      </c>
      <c r="CY253">
        <v>1657206407.0999999</v>
      </c>
      <c r="CZ253">
        <v>1546.7057142857141</v>
      </c>
      <c r="DA253">
        <v>1576.1671428571431</v>
      </c>
      <c r="DB253">
        <v>36.101757142857139</v>
      </c>
      <c r="DC253">
        <v>35.00225714285714</v>
      </c>
      <c r="DD253">
        <v>1547.88</v>
      </c>
      <c r="DE253">
        <v>35.654542857142857</v>
      </c>
      <c r="DF253">
        <v>650.32971428571432</v>
      </c>
      <c r="DG253">
        <v>101.218</v>
      </c>
      <c r="DH253">
        <v>0.1000246857142857</v>
      </c>
      <c r="DI253">
        <v>34.21075714285714</v>
      </c>
      <c r="DJ253">
        <v>999.89999999999986</v>
      </c>
      <c r="DK253">
        <v>34.22607142857143</v>
      </c>
      <c r="DL253">
        <v>0</v>
      </c>
      <c r="DM253">
        <v>0</v>
      </c>
      <c r="DN253">
        <v>9003.7514285714278</v>
      </c>
      <c r="DO253">
        <v>0</v>
      </c>
      <c r="DP253">
        <v>1560.694285714286</v>
      </c>
      <c r="DQ253">
        <v>-29.462499999999999</v>
      </c>
      <c r="DR253">
        <v>1604.6371428571431</v>
      </c>
      <c r="DS253">
        <v>1633.34</v>
      </c>
      <c r="DT253">
        <v>1.0994742857142861</v>
      </c>
      <c r="DU253">
        <v>1576.1671428571431</v>
      </c>
      <c r="DV253">
        <v>35.00225714285714</v>
      </c>
      <c r="DW253">
        <v>3.654152857142857</v>
      </c>
      <c r="DX253">
        <v>3.5428642857142849</v>
      </c>
      <c r="DY253">
        <v>27.353528571428569</v>
      </c>
      <c r="DZ253">
        <v>26.82657142857143</v>
      </c>
      <c r="EA253">
        <v>1200.055714285714</v>
      </c>
      <c r="EB253">
        <v>0.95800200000000024</v>
      </c>
      <c r="EC253">
        <v>4.1998399999999998E-2</v>
      </c>
      <c r="ED253">
        <v>0</v>
      </c>
      <c r="EE253">
        <v>555.96942857142858</v>
      </c>
      <c r="EF253">
        <v>5.0001600000000002</v>
      </c>
      <c r="EG253">
        <v>8141.3714285714286</v>
      </c>
      <c r="EH253">
        <v>9515.6257142857157</v>
      </c>
      <c r="EI253">
        <v>48.017714285714291</v>
      </c>
      <c r="EJ253">
        <v>50.910428571428568</v>
      </c>
      <c r="EK253">
        <v>49.33</v>
      </c>
      <c r="EL253">
        <v>49.365857142857138</v>
      </c>
      <c r="EM253">
        <v>49.776571428571437</v>
      </c>
      <c r="EN253">
        <v>1144.8657142857139</v>
      </c>
      <c r="EO253">
        <v>50.19</v>
      </c>
      <c r="EP253">
        <v>0</v>
      </c>
      <c r="EQ253">
        <v>610989.89999985695</v>
      </c>
      <c r="ER253">
        <v>0</v>
      </c>
      <c r="ES253">
        <v>555.61380769230777</v>
      </c>
      <c r="ET253">
        <v>3.0930256378389949</v>
      </c>
      <c r="EU253">
        <v>206.34358877108579</v>
      </c>
      <c r="EV253">
        <v>8090.2242307692304</v>
      </c>
      <c r="EW253">
        <v>15</v>
      </c>
      <c r="EX253">
        <v>1657194677</v>
      </c>
      <c r="EY253" t="s">
        <v>416</v>
      </c>
      <c r="EZ253">
        <v>1657194677</v>
      </c>
      <c r="FA253">
        <v>1657194677</v>
      </c>
      <c r="FB253">
        <v>4</v>
      </c>
      <c r="FC253">
        <v>-0.154</v>
      </c>
      <c r="FD253">
        <v>6.0000000000000001E-3</v>
      </c>
      <c r="FE253">
        <v>-1.1719999999999999</v>
      </c>
      <c r="FF253">
        <v>0.44700000000000001</v>
      </c>
      <c r="FG253">
        <v>415</v>
      </c>
      <c r="FH253">
        <v>30</v>
      </c>
      <c r="FI253">
        <v>0.27</v>
      </c>
      <c r="FJ253">
        <v>0.12</v>
      </c>
      <c r="FK253">
        <v>-29.330394999999999</v>
      </c>
      <c r="FL253">
        <v>2.599024390246199E-2</v>
      </c>
      <c r="FM253">
        <v>0.10361807262731711</v>
      </c>
      <c r="FN253">
        <v>1</v>
      </c>
      <c r="FO253">
        <v>555.53188235294112</v>
      </c>
      <c r="FP253">
        <v>2.011122988627267</v>
      </c>
      <c r="FQ253">
        <v>0.30130273662937418</v>
      </c>
      <c r="FR253">
        <v>0</v>
      </c>
      <c r="FS253">
        <v>1.0910292500000001</v>
      </c>
      <c r="FT253">
        <v>-2.4387354596629471E-2</v>
      </c>
      <c r="FU253">
        <v>1.2314863252894839E-2</v>
      </c>
      <c r="FV253">
        <v>1</v>
      </c>
      <c r="FW253">
        <v>2</v>
      </c>
      <c r="FX253">
        <v>3</v>
      </c>
      <c r="FY253" t="s">
        <v>490</v>
      </c>
      <c r="FZ253">
        <v>3.3685299999999998</v>
      </c>
      <c r="GA253">
        <v>2.8937900000000001</v>
      </c>
      <c r="GB253">
        <v>0.238315</v>
      </c>
      <c r="GC253">
        <v>0.24384</v>
      </c>
      <c r="GD253">
        <v>0.146233</v>
      </c>
      <c r="GE253">
        <v>0.14593800000000001</v>
      </c>
      <c r="GF253">
        <v>26208.6</v>
      </c>
      <c r="GG253">
        <v>22652.3</v>
      </c>
      <c r="GH253">
        <v>30779.7</v>
      </c>
      <c r="GI253">
        <v>27945.599999999999</v>
      </c>
      <c r="GJ253">
        <v>34646</v>
      </c>
      <c r="GK253">
        <v>33702.6</v>
      </c>
      <c r="GL253">
        <v>40143.5</v>
      </c>
      <c r="GM253">
        <v>38981.1</v>
      </c>
      <c r="GN253">
        <v>2.3151199999999998</v>
      </c>
      <c r="GO253">
        <v>1.52922</v>
      </c>
      <c r="GP253">
        <v>0</v>
      </c>
      <c r="GQ253">
        <v>2.58684E-2</v>
      </c>
      <c r="GR253">
        <v>999.9</v>
      </c>
      <c r="GS253">
        <v>33.819499999999998</v>
      </c>
      <c r="GT253">
        <v>46.2</v>
      </c>
      <c r="GU253">
        <v>44.1</v>
      </c>
      <c r="GV253">
        <v>41.9876</v>
      </c>
      <c r="GW253">
        <v>50.543700000000001</v>
      </c>
      <c r="GX253">
        <v>42.179499999999997</v>
      </c>
      <c r="GY253">
        <v>1</v>
      </c>
      <c r="GZ253">
        <v>0.73297500000000004</v>
      </c>
      <c r="HA253">
        <v>2.0329899999999999</v>
      </c>
      <c r="HB253">
        <v>20.1936</v>
      </c>
      <c r="HC253">
        <v>5.2145900000000003</v>
      </c>
      <c r="HD253">
        <v>11.974</v>
      </c>
      <c r="HE253">
        <v>4.9896500000000001</v>
      </c>
      <c r="HF253">
        <v>3.2925800000000001</v>
      </c>
      <c r="HG253">
        <v>7086.3</v>
      </c>
      <c r="HH253">
        <v>9999</v>
      </c>
      <c r="HI253">
        <v>9999</v>
      </c>
      <c r="HJ253">
        <v>659.4</v>
      </c>
      <c r="HK253">
        <v>4.9713000000000003</v>
      </c>
      <c r="HL253">
        <v>1.8748499999999999</v>
      </c>
      <c r="HM253">
        <v>1.8711500000000001</v>
      </c>
      <c r="HN253">
        <v>1.8708800000000001</v>
      </c>
      <c r="HO253">
        <v>1.87531</v>
      </c>
      <c r="HP253">
        <v>1.8721000000000001</v>
      </c>
      <c r="HQ253">
        <v>1.8675200000000001</v>
      </c>
      <c r="HR253">
        <v>1.8785099999999999</v>
      </c>
      <c r="HS253">
        <v>0</v>
      </c>
      <c r="HT253">
        <v>0</v>
      </c>
      <c r="HU253">
        <v>0</v>
      </c>
      <c r="HV253">
        <v>0</v>
      </c>
      <c r="HW253" t="s">
        <v>418</v>
      </c>
      <c r="HX253" t="s">
        <v>419</v>
      </c>
      <c r="HY253" t="s">
        <v>420</v>
      </c>
      <c r="HZ253" t="s">
        <v>420</v>
      </c>
      <c r="IA253" t="s">
        <v>420</v>
      </c>
      <c r="IB253" t="s">
        <v>420</v>
      </c>
      <c r="IC253">
        <v>0</v>
      </c>
      <c r="ID253">
        <v>100</v>
      </c>
      <c r="IE253">
        <v>100</v>
      </c>
      <c r="IF253">
        <v>-1.17</v>
      </c>
      <c r="IG253">
        <v>0.44719999999999999</v>
      </c>
      <c r="IH253">
        <v>-1.172199999999918</v>
      </c>
      <c r="II253">
        <v>0</v>
      </c>
      <c r="IJ253">
        <v>0</v>
      </c>
      <c r="IK253">
        <v>0</v>
      </c>
      <c r="IL253">
        <v>0.44723499999999922</v>
      </c>
      <c r="IM253">
        <v>0</v>
      </c>
      <c r="IN253">
        <v>0</v>
      </c>
      <c r="IO253">
        <v>0</v>
      </c>
      <c r="IP253">
        <v>-1</v>
      </c>
      <c r="IQ253">
        <v>-1</v>
      </c>
      <c r="IR253">
        <v>-1</v>
      </c>
      <c r="IS253">
        <v>-1</v>
      </c>
      <c r="IT253">
        <v>195.5</v>
      </c>
      <c r="IU253">
        <v>195.5</v>
      </c>
      <c r="IV253">
        <v>3.15063</v>
      </c>
      <c r="IW253">
        <v>2.5524900000000001</v>
      </c>
      <c r="IX253">
        <v>1.49902</v>
      </c>
      <c r="IY253">
        <v>2.2766099999999998</v>
      </c>
      <c r="IZ253">
        <v>1.69678</v>
      </c>
      <c r="JA253">
        <v>2.3864700000000001</v>
      </c>
      <c r="JB253">
        <v>46.473500000000001</v>
      </c>
      <c r="JC253">
        <v>13.720499999999999</v>
      </c>
      <c r="JD253">
        <v>18</v>
      </c>
      <c r="JE253">
        <v>710.178</v>
      </c>
      <c r="JF253">
        <v>271.15199999999999</v>
      </c>
      <c r="JG253">
        <v>30.002500000000001</v>
      </c>
      <c r="JH253">
        <v>36.6723</v>
      </c>
      <c r="JI253">
        <v>30.001000000000001</v>
      </c>
      <c r="JJ253">
        <v>36.394300000000001</v>
      </c>
      <c r="JK253">
        <v>36.4039</v>
      </c>
      <c r="JL253">
        <v>63.090400000000002</v>
      </c>
      <c r="JM253">
        <v>19.158100000000001</v>
      </c>
      <c r="JN253">
        <v>1.60747</v>
      </c>
      <c r="JO253">
        <v>30</v>
      </c>
      <c r="JP253">
        <v>1588.32</v>
      </c>
      <c r="JQ253">
        <v>35.015799999999999</v>
      </c>
      <c r="JR253">
        <v>98.118399999999994</v>
      </c>
      <c r="JS253">
        <v>98.141900000000007</v>
      </c>
    </row>
    <row r="254" spans="1:279" x14ac:dyDescent="0.2">
      <c r="A254">
        <v>239</v>
      </c>
      <c r="B254">
        <v>1657206413.0999999</v>
      </c>
      <c r="C254">
        <v>950</v>
      </c>
      <c r="D254" t="s">
        <v>898</v>
      </c>
      <c r="E254" t="s">
        <v>899</v>
      </c>
      <c r="F254">
        <v>4</v>
      </c>
      <c r="G254">
        <v>1657206410.7874999</v>
      </c>
      <c r="H254">
        <f t="shared" si="150"/>
        <v>1.2523669269543115E-3</v>
      </c>
      <c r="I254">
        <f t="shared" si="151"/>
        <v>1.2523669269543114</v>
      </c>
      <c r="J254">
        <f t="shared" si="152"/>
        <v>20.464293653151223</v>
      </c>
      <c r="K254">
        <f t="shared" si="153"/>
        <v>1553.04375</v>
      </c>
      <c r="L254">
        <f t="shared" si="154"/>
        <v>1041.3204931586861</v>
      </c>
      <c r="M254">
        <f t="shared" si="155"/>
        <v>105.50368721282722</v>
      </c>
      <c r="N254">
        <f t="shared" si="156"/>
        <v>157.35005995206797</v>
      </c>
      <c r="O254">
        <f t="shared" si="157"/>
        <v>6.9892646635591416E-2</v>
      </c>
      <c r="P254">
        <f t="shared" si="158"/>
        <v>2.7716523618081985</v>
      </c>
      <c r="Q254">
        <f t="shared" si="159"/>
        <v>6.8928074392504202E-2</v>
      </c>
      <c r="R254">
        <f t="shared" si="160"/>
        <v>4.3165600439581724E-2</v>
      </c>
      <c r="S254">
        <f t="shared" si="161"/>
        <v>194.42547448752237</v>
      </c>
      <c r="T254">
        <f t="shared" si="162"/>
        <v>35.06490366675925</v>
      </c>
      <c r="U254">
        <f t="shared" si="163"/>
        <v>34.247187500000003</v>
      </c>
      <c r="V254">
        <f t="shared" si="164"/>
        <v>5.417123523309157</v>
      </c>
      <c r="W254">
        <f t="shared" si="165"/>
        <v>67.697921370769279</v>
      </c>
      <c r="X254">
        <f t="shared" si="166"/>
        <v>3.65872276575457</v>
      </c>
      <c r="Y254">
        <f t="shared" si="167"/>
        <v>5.4044831682739662</v>
      </c>
      <c r="Z254">
        <f t="shared" si="168"/>
        <v>1.758400757554587</v>
      </c>
      <c r="AA254">
        <f t="shared" si="169"/>
        <v>-55.229381478685134</v>
      </c>
      <c r="AB254">
        <f t="shared" si="170"/>
        <v>-6.2683922633452518</v>
      </c>
      <c r="AC254">
        <f t="shared" si="171"/>
        <v>-0.5242077278707773</v>
      </c>
      <c r="AD254">
        <f t="shared" si="172"/>
        <v>132.4034930176212</v>
      </c>
      <c r="AE254">
        <f t="shared" si="173"/>
        <v>29.730312407531994</v>
      </c>
      <c r="AF254">
        <f t="shared" si="174"/>
        <v>1.2384522976514718</v>
      </c>
      <c r="AG254">
        <f t="shared" si="175"/>
        <v>20.464293653151223</v>
      </c>
      <c r="AH254">
        <v>1640.7862455553441</v>
      </c>
      <c r="AI254">
        <v>1614.3529696969699</v>
      </c>
      <c r="AJ254">
        <v>1.714419226550169</v>
      </c>
      <c r="AK254">
        <v>65.771731375418483</v>
      </c>
      <c r="AL254">
        <f t="shared" si="176"/>
        <v>1.2523669269543114</v>
      </c>
      <c r="AM254">
        <v>35.007155948598736</v>
      </c>
      <c r="AN254">
        <v>36.116360839160848</v>
      </c>
      <c r="AO254">
        <v>8.391130613834381E-4</v>
      </c>
      <c r="AP254">
        <v>88.071452504573628</v>
      </c>
      <c r="AQ254">
        <v>0</v>
      </c>
      <c r="AR254">
        <v>0</v>
      </c>
      <c r="AS254">
        <f t="shared" si="177"/>
        <v>1</v>
      </c>
      <c r="AT254">
        <f t="shared" si="178"/>
        <v>0</v>
      </c>
      <c r="AU254">
        <f t="shared" si="179"/>
        <v>47261.8176766572</v>
      </c>
      <c r="AV254" t="s">
        <v>413</v>
      </c>
      <c r="AW254" t="s">
        <v>413</v>
      </c>
      <c r="AX254">
        <v>0</v>
      </c>
      <c r="AY254">
        <v>0</v>
      </c>
      <c r="AZ254" t="e">
        <f t="shared" si="180"/>
        <v>#DIV/0!</v>
      </c>
      <c r="BA254">
        <v>0</v>
      </c>
      <c r="BB254" t="s">
        <v>413</v>
      </c>
      <c r="BC254" t="s">
        <v>413</v>
      </c>
      <c r="BD254">
        <v>0</v>
      </c>
      <c r="BE254">
        <v>0</v>
      </c>
      <c r="BF254" t="e">
        <f t="shared" si="181"/>
        <v>#DIV/0!</v>
      </c>
      <c r="BG254">
        <v>0.5</v>
      </c>
      <c r="BH254">
        <f t="shared" si="182"/>
        <v>1009.5025872992343</v>
      </c>
      <c r="BI254">
        <f t="shared" si="183"/>
        <v>20.464293653151223</v>
      </c>
      <c r="BJ254" t="e">
        <f t="shared" si="184"/>
        <v>#DIV/0!</v>
      </c>
      <c r="BK254">
        <f t="shared" si="185"/>
        <v>2.0271660430212696E-2</v>
      </c>
      <c r="BL254" t="e">
        <f t="shared" si="186"/>
        <v>#DIV/0!</v>
      </c>
      <c r="BM254" t="e">
        <f t="shared" si="187"/>
        <v>#DIV/0!</v>
      </c>
      <c r="BN254" t="s">
        <v>413</v>
      </c>
      <c r="BO254">
        <v>0</v>
      </c>
      <c r="BP254" t="e">
        <f t="shared" si="188"/>
        <v>#DIV/0!</v>
      </c>
      <c r="BQ254" t="e">
        <f t="shared" si="189"/>
        <v>#DIV/0!</v>
      </c>
      <c r="BR254" t="e">
        <f t="shared" si="190"/>
        <v>#DIV/0!</v>
      </c>
      <c r="BS254" t="e">
        <f t="shared" si="191"/>
        <v>#DIV/0!</v>
      </c>
      <c r="BT254" t="e">
        <f t="shared" si="192"/>
        <v>#DIV/0!</v>
      </c>
      <c r="BU254" t="e">
        <f t="shared" si="193"/>
        <v>#DIV/0!</v>
      </c>
      <c r="BV254" t="e">
        <f t="shared" si="194"/>
        <v>#DIV/0!</v>
      </c>
      <c r="BW254" t="e">
        <f t="shared" si="195"/>
        <v>#DIV/0!</v>
      </c>
      <c r="BX254" t="s">
        <v>413</v>
      </c>
      <c r="BY254" t="s">
        <v>413</v>
      </c>
      <c r="BZ254" t="s">
        <v>413</v>
      </c>
      <c r="CA254" t="s">
        <v>413</v>
      </c>
      <c r="CB254" t="s">
        <v>413</v>
      </c>
      <c r="CC254" t="s">
        <v>413</v>
      </c>
      <c r="CD254" t="s">
        <v>413</v>
      </c>
      <c r="CE254" t="s">
        <v>413</v>
      </c>
      <c r="CF254">
        <v>251</v>
      </c>
      <c r="CG254">
        <v>1000</v>
      </c>
      <c r="CH254" t="s">
        <v>414</v>
      </c>
      <c r="CI254">
        <v>8.5</v>
      </c>
      <c r="CJ254">
        <v>1.992</v>
      </c>
      <c r="CK254">
        <v>33.67</v>
      </c>
      <c r="CL254">
        <v>2.6106759999999999E-5</v>
      </c>
      <c r="CM254">
        <v>3.7014436000000001E-4</v>
      </c>
      <c r="CN254">
        <v>1.8797999360000001E-2</v>
      </c>
      <c r="CO254">
        <v>1.9799999999999999E-4</v>
      </c>
      <c r="CP254">
        <f t="shared" si="196"/>
        <v>1199.9962499999999</v>
      </c>
      <c r="CQ254">
        <f t="shared" si="197"/>
        <v>1009.5025872992343</v>
      </c>
      <c r="CR254">
        <f t="shared" si="198"/>
        <v>0.84125478500389839</v>
      </c>
      <c r="CS254">
        <f t="shared" si="199"/>
        <v>0.16202173505752404</v>
      </c>
      <c r="CT254">
        <v>6</v>
      </c>
      <c r="CU254">
        <v>0.5</v>
      </c>
      <c r="CV254" t="s">
        <v>415</v>
      </c>
      <c r="CW254">
        <v>2</v>
      </c>
      <c r="CX254" t="b">
        <v>1</v>
      </c>
      <c r="CY254">
        <v>1657206410.7874999</v>
      </c>
      <c r="CZ254">
        <v>1553.04375</v>
      </c>
      <c r="DA254">
        <v>1582.2474999999999</v>
      </c>
      <c r="DB254">
        <v>36.111562499999998</v>
      </c>
      <c r="DC254">
        <v>35.010224999999998</v>
      </c>
      <c r="DD254">
        <v>1554.2149999999999</v>
      </c>
      <c r="DE254">
        <v>35.664325000000012</v>
      </c>
      <c r="DF254">
        <v>650.33462499999996</v>
      </c>
      <c r="DG254">
        <v>101.21725000000001</v>
      </c>
      <c r="DH254">
        <v>9.9960124999999997E-2</v>
      </c>
      <c r="DI254">
        <v>34.205237500000003</v>
      </c>
      <c r="DJ254">
        <v>999.9</v>
      </c>
      <c r="DK254">
        <v>34.247187500000003</v>
      </c>
      <c r="DL254">
        <v>0</v>
      </c>
      <c r="DM254">
        <v>0</v>
      </c>
      <c r="DN254">
        <v>9016.1712499999994</v>
      </c>
      <c r="DO254">
        <v>0</v>
      </c>
      <c r="DP254">
        <v>1694.05</v>
      </c>
      <c r="DQ254">
        <v>-29.2042</v>
      </c>
      <c r="DR254">
        <v>1611.2249999999999</v>
      </c>
      <c r="DS254">
        <v>1639.6524999999999</v>
      </c>
      <c r="DT254">
        <v>1.1013225</v>
      </c>
      <c r="DU254">
        <v>1582.2474999999999</v>
      </c>
      <c r="DV254">
        <v>35.010224999999998</v>
      </c>
      <c r="DW254">
        <v>3.6551162499999998</v>
      </c>
      <c r="DX254">
        <v>3.5436412499999999</v>
      </c>
      <c r="DY254">
        <v>27.358037499999998</v>
      </c>
      <c r="DZ254">
        <v>26.830300000000001</v>
      </c>
      <c r="EA254">
        <v>1199.9962499999999</v>
      </c>
      <c r="EB254">
        <v>0.957997875</v>
      </c>
      <c r="EC254">
        <v>4.2002449999999997E-2</v>
      </c>
      <c r="ED254">
        <v>0</v>
      </c>
      <c r="EE254">
        <v>555.96387500000003</v>
      </c>
      <c r="EF254">
        <v>5.0001600000000002</v>
      </c>
      <c r="EG254">
        <v>8210.7100000000009</v>
      </c>
      <c r="EH254">
        <v>9515.1112499999999</v>
      </c>
      <c r="EI254">
        <v>48.007750000000001</v>
      </c>
      <c r="EJ254">
        <v>50.905999999999999</v>
      </c>
      <c r="EK254">
        <v>49.296499999999988</v>
      </c>
      <c r="EL254">
        <v>49.413749999999993</v>
      </c>
      <c r="EM254">
        <v>49.811999999999998</v>
      </c>
      <c r="EN254">
        <v>1144.8050000000001</v>
      </c>
      <c r="EO254">
        <v>50.191249999999997</v>
      </c>
      <c r="EP254">
        <v>0</v>
      </c>
      <c r="EQ254">
        <v>610994.09999990463</v>
      </c>
      <c r="ER254">
        <v>0</v>
      </c>
      <c r="ES254">
        <v>555.82619999999997</v>
      </c>
      <c r="ET254">
        <v>2.9600000053806559</v>
      </c>
      <c r="EU254">
        <v>963.42846376512307</v>
      </c>
      <c r="EV254">
        <v>8118.4947999999986</v>
      </c>
      <c r="EW254">
        <v>15</v>
      </c>
      <c r="EX254">
        <v>1657194677</v>
      </c>
      <c r="EY254" t="s">
        <v>416</v>
      </c>
      <c r="EZ254">
        <v>1657194677</v>
      </c>
      <c r="FA254">
        <v>1657194677</v>
      </c>
      <c r="FB254">
        <v>4</v>
      </c>
      <c r="FC254">
        <v>-0.154</v>
      </c>
      <c r="FD254">
        <v>6.0000000000000001E-3</v>
      </c>
      <c r="FE254">
        <v>-1.1719999999999999</v>
      </c>
      <c r="FF254">
        <v>0.44700000000000001</v>
      </c>
      <c r="FG254">
        <v>415</v>
      </c>
      <c r="FH254">
        <v>30</v>
      </c>
      <c r="FI254">
        <v>0.27</v>
      </c>
      <c r="FJ254">
        <v>0.12</v>
      </c>
      <c r="FK254">
        <v>-29.2966275</v>
      </c>
      <c r="FL254">
        <v>-0.19268555347086019</v>
      </c>
      <c r="FM254">
        <v>0.11116615264436371</v>
      </c>
      <c r="FN254">
        <v>1</v>
      </c>
      <c r="FO254">
        <v>555.65049999999997</v>
      </c>
      <c r="FP254">
        <v>2.7417723453329028</v>
      </c>
      <c r="FQ254">
        <v>0.34428179719868862</v>
      </c>
      <c r="FR254">
        <v>0</v>
      </c>
      <c r="FS254">
        <v>1.0904417500000001</v>
      </c>
      <c r="FT254">
        <v>5.9159887429640297E-2</v>
      </c>
      <c r="FU254">
        <v>1.1715092165130409E-2</v>
      </c>
      <c r="FV254">
        <v>1</v>
      </c>
      <c r="FW254">
        <v>2</v>
      </c>
      <c r="FX254">
        <v>3</v>
      </c>
      <c r="FY254" t="s">
        <v>490</v>
      </c>
      <c r="FZ254">
        <v>3.3682799999999999</v>
      </c>
      <c r="GA254">
        <v>2.89385</v>
      </c>
      <c r="GB254">
        <v>0.238928</v>
      </c>
      <c r="GC254">
        <v>0.244394</v>
      </c>
      <c r="GD254">
        <v>0.146258</v>
      </c>
      <c r="GE254">
        <v>0.145951</v>
      </c>
      <c r="GF254">
        <v>26185.599999999999</v>
      </c>
      <c r="GG254">
        <v>22635.200000000001</v>
      </c>
      <c r="GH254">
        <v>30777.7</v>
      </c>
      <c r="GI254">
        <v>27945.1</v>
      </c>
      <c r="GJ254">
        <v>34643.1</v>
      </c>
      <c r="GK254">
        <v>33701.699999999997</v>
      </c>
      <c r="GL254">
        <v>40141.300000000003</v>
      </c>
      <c r="GM254">
        <v>38980.6</v>
      </c>
      <c r="GN254">
        <v>2.3149799999999998</v>
      </c>
      <c r="GO254">
        <v>1.5293000000000001</v>
      </c>
      <c r="GP254">
        <v>0</v>
      </c>
      <c r="GQ254">
        <v>2.64198E-2</v>
      </c>
      <c r="GR254">
        <v>999.9</v>
      </c>
      <c r="GS254">
        <v>33.830199999999998</v>
      </c>
      <c r="GT254">
        <v>46.2</v>
      </c>
      <c r="GU254">
        <v>44.2</v>
      </c>
      <c r="GV254">
        <v>42.2117</v>
      </c>
      <c r="GW254">
        <v>50.5137</v>
      </c>
      <c r="GX254">
        <v>42.912700000000001</v>
      </c>
      <c r="GY254">
        <v>1</v>
      </c>
      <c r="GZ254">
        <v>0.73370899999999994</v>
      </c>
      <c r="HA254">
        <v>2.0341100000000001</v>
      </c>
      <c r="HB254">
        <v>20.1936</v>
      </c>
      <c r="HC254">
        <v>5.2140000000000004</v>
      </c>
      <c r="HD254">
        <v>11.974</v>
      </c>
      <c r="HE254">
        <v>4.9895500000000004</v>
      </c>
      <c r="HF254">
        <v>3.2925</v>
      </c>
      <c r="HG254">
        <v>7086.5</v>
      </c>
      <c r="HH254">
        <v>9999</v>
      </c>
      <c r="HI254">
        <v>9999</v>
      </c>
      <c r="HJ254">
        <v>659.4</v>
      </c>
      <c r="HK254">
        <v>4.97133</v>
      </c>
      <c r="HL254">
        <v>1.8748499999999999</v>
      </c>
      <c r="HM254">
        <v>1.8711500000000001</v>
      </c>
      <c r="HN254">
        <v>1.8708800000000001</v>
      </c>
      <c r="HO254">
        <v>1.8753200000000001</v>
      </c>
      <c r="HP254">
        <v>1.8721000000000001</v>
      </c>
      <c r="HQ254">
        <v>1.8675200000000001</v>
      </c>
      <c r="HR254">
        <v>1.8785099999999999</v>
      </c>
      <c r="HS254">
        <v>0</v>
      </c>
      <c r="HT254">
        <v>0</v>
      </c>
      <c r="HU254">
        <v>0</v>
      </c>
      <c r="HV254">
        <v>0</v>
      </c>
      <c r="HW254" t="s">
        <v>418</v>
      </c>
      <c r="HX254" t="s">
        <v>419</v>
      </c>
      <c r="HY254" t="s">
        <v>420</v>
      </c>
      <c r="HZ254" t="s">
        <v>420</v>
      </c>
      <c r="IA254" t="s">
        <v>420</v>
      </c>
      <c r="IB254" t="s">
        <v>420</v>
      </c>
      <c r="IC254">
        <v>0</v>
      </c>
      <c r="ID254">
        <v>100</v>
      </c>
      <c r="IE254">
        <v>100</v>
      </c>
      <c r="IF254">
        <v>-1.17</v>
      </c>
      <c r="IG254">
        <v>0.44729999999999998</v>
      </c>
      <c r="IH254">
        <v>-1.172199999999918</v>
      </c>
      <c r="II254">
        <v>0</v>
      </c>
      <c r="IJ254">
        <v>0</v>
      </c>
      <c r="IK254">
        <v>0</v>
      </c>
      <c r="IL254">
        <v>0.44723499999999922</v>
      </c>
      <c r="IM254">
        <v>0</v>
      </c>
      <c r="IN254">
        <v>0</v>
      </c>
      <c r="IO254">
        <v>0</v>
      </c>
      <c r="IP254">
        <v>-1</v>
      </c>
      <c r="IQ254">
        <v>-1</v>
      </c>
      <c r="IR254">
        <v>-1</v>
      </c>
      <c r="IS254">
        <v>-1</v>
      </c>
      <c r="IT254">
        <v>195.6</v>
      </c>
      <c r="IU254">
        <v>195.6</v>
      </c>
      <c r="IV254">
        <v>3.1604000000000001</v>
      </c>
      <c r="IW254">
        <v>2.5537100000000001</v>
      </c>
      <c r="IX254">
        <v>1.49902</v>
      </c>
      <c r="IY254">
        <v>2.2766099999999998</v>
      </c>
      <c r="IZ254">
        <v>1.69678</v>
      </c>
      <c r="JA254">
        <v>2.3718300000000001</v>
      </c>
      <c r="JB254">
        <v>46.473500000000001</v>
      </c>
      <c r="JC254">
        <v>13.720499999999999</v>
      </c>
      <c r="JD254">
        <v>18</v>
      </c>
      <c r="JE254">
        <v>710.12800000000004</v>
      </c>
      <c r="JF254">
        <v>271.22000000000003</v>
      </c>
      <c r="JG254">
        <v>30.0014</v>
      </c>
      <c r="JH254">
        <v>36.680399999999999</v>
      </c>
      <c r="JI254">
        <v>30.001000000000001</v>
      </c>
      <c r="JJ254">
        <v>36.4011</v>
      </c>
      <c r="JK254">
        <v>36.411499999999997</v>
      </c>
      <c r="JL254">
        <v>63.302999999999997</v>
      </c>
      <c r="JM254">
        <v>19.158100000000001</v>
      </c>
      <c r="JN254">
        <v>1.60747</v>
      </c>
      <c r="JO254">
        <v>30</v>
      </c>
      <c r="JP254">
        <v>1595</v>
      </c>
      <c r="JQ254">
        <v>35.012</v>
      </c>
      <c r="JR254">
        <v>98.112700000000004</v>
      </c>
      <c r="JS254">
        <v>98.1404</v>
      </c>
    </row>
    <row r="255" spans="1:279" x14ac:dyDescent="0.2">
      <c r="A255">
        <v>240</v>
      </c>
      <c r="B255">
        <v>1657206417.0999999</v>
      </c>
      <c r="C255">
        <v>954</v>
      </c>
      <c r="D255" t="s">
        <v>900</v>
      </c>
      <c r="E255" t="s">
        <v>901</v>
      </c>
      <c r="F255">
        <v>4</v>
      </c>
      <c r="G255">
        <v>1657206415.0999999</v>
      </c>
      <c r="H255">
        <f t="shared" si="150"/>
        <v>1.2539338841443327E-3</v>
      </c>
      <c r="I255">
        <f t="shared" si="151"/>
        <v>1.2539338841443326</v>
      </c>
      <c r="J255">
        <f t="shared" si="152"/>
        <v>20.555704012436227</v>
      </c>
      <c r="K255">
        <f t="shared" si="153"/>
        <v>1560.017142857143</v>
      </c>
      <c r="L255">
        <f t="shared" si="154"/>
        <v>1046.009444515216</v>
      </c>
      <c r="M255">
        <f t="shared" si="155"/>
        <v>105.97764129430075</v>
      </c>
      <c r="N255">
        <f t="shared" si="156"/>
        <v>158.05491818986081</v>
      </c>
      <c r="O255">
        <f t="shared" si="157"/>
        <v>6.9899726013109939E-2</v>
      </c>
      <c r="P255">
        <f t="shared" si="158"/>
        <v>2.7708591932673312</v>
      </c>
      <c r="Q255">
        <f t="shared" si="159"/>
        <v>6.8934687756690968E-2</v>
      </c>
      <c r="R255">
        <f t="shared" si="160"/>
        <v>4.316977470271062E-2</v>
      </c>
      <c r="S255">
        <f t="shared" si="161"/>
        <v>194.43192861254525</v>
      </c>
      <c r="T255">
        <f t="shared" si="162"/>
        <v>35.065248770168033</v>
      </c>
      <c r="U255">
        <f t="shared" si="163"/>
        <v>34.257328571428573</v>
      </c>
      <c r="V255">
        <f t="shared" si="164"/>
        <v>5.4201830816922385</v>
      </c>
      <c r="W255">
        <f t="shared" si="165"/>
        <v>67.716100353290699</v>
      </c>
      <c r="X255">
        <f t="shared" si="166"/>
        <v>3.6598082563747232</v>
      </c>
      <c r="Y255">
        <f t="shared" si="167"/>
        <v>5.4046352895111349</v>
      </c>
      <c r="Z255">
        <f t="shared" si="168"/>
        <v>1.7603748253175153</v>
      </c>
      <c r="AA255">
        <f t="shared" si="169"/>
        <v>-55.298484290765067</v>
      </c>
      <c r="AB255">
        <f t="shared" si="170"/>
        <v>-7.7060061021120632</v>
      </c>
      <c r="AC255">
        <f t="shared" si="171"/>
        <v>-0.64464924413082791</v>
      </c>
      <c r="AD255">
        <f t="shared" si="172"/>
        <v>130.7827889755373</v>
      </c>
      <c r="AE255">
        <f t="shared" si="173"/>
        <v>29.264333909361138</v>
      </c>
      <c r="AF255">
        <f t="shared" si="174"/>
        <v>1.2441404556510531</v>
      </c>
      <c r="AG255">
        <f t="shared" si="175"/>
        <v>20.555704012436227</v>
      </c>
      <c r="AH255">
        <v>1647.0504848381449</v>
      </c>
      <c r="AI255">
        <v>1620.9095757575751</v>
      </c>
      <c r="AJ255">
        <v>1.6199312784357121</v>
      </c>
      <c r="AK255">
        <v>65.771731375418483</v>
      </c>
      <c r="AL255">
        <f t="shared" si="176"/>
        <v>1.2539338841443326</v>
      </c>
      <c r="AM255">
        <v>35.014209497695617</v>
      </c>
      <c r="AN255">
        <v>36.125007692307697</v>
      </c>
      <c r="AO255">
        <v>7.8978595055495906E-4</v>
      </c>
      <c r="AP255">
        <v>88.071452504573628</v>
      </c>
      <c r="AQ255">
        <v>0</v>
      </c>
      <c r="AR255">
        <v>0</v>
      </c>
      <c r="AS255">
        <f t="shared" si="177"/>
        <v>1</v>
      </c>
      <c r="AT255">
        <f t="shared" si="178"/>
        <v>0</v>
      </c>
      <c r="AU255">
        <f t="shared" si="179"/>
        <v>47239.978163840104</v>
      </c>
      <c r="AV255" t="s">
        <v>413</v>
      </c>
      <c r="AW255" t="s">
        <v>413</v>
      </c>
      <c r="AX255">
        <v>0</v>
      </c>
      <c r="AY255">
        <v>0</v>
      </c>
      <c r="AZ255" t="e">
        <f t="shared" si="180"/>
        <v>#DIV/0!</v>
      </c>
      <c r="BA255">
        <v>0</v>
      </c>
      <c r="BB255" t="s">
        <v>413</v>
      </c>
      <c r="BC255" t="s">
        <v>413</v>
      </c>
      <c r="BD255">
        <v>0</v>
      </c>
      <c r="BE255">
        <v>0</v>
      </c>
      <c r="BF255" t="e">
        <f t="shared" si="181"/>
        <v>#DIV/0!</v>
      </c>
      <c r="BG255">
        <v>0.5</v>
      </c>
      <c r="BH255">
        <f t="shared" si="182"/>
        <v>1009.5368997992462</v>
      </c>
      <c r="BI255">
        <f t="shared" si="183"/>
        <v>20.555704012436227</v>
      </c>
      <c r="BJ255" t="e">
        <f t="shared" si="184"/>
        <v>#DIV/0!</v>
      </c>
      <c r="BK255">
        <f t="shared" si="185"/>
        <v>2.0361518253095928E-2</v>
      </c>
      <c r="BL255" t="e">
        <f t="shared" si="186"/>
        <v>#DIV/0!</v>
      </c>
      <c r="BM255" t="e">
        <f t="shared" si="187"/>
        <v>#DIV/0!</v>
      </c>
      <c r="BN255" t="s">
        <v>413</v>
      </c>
      <c r="BO255">
        <v>0</v>
      </c>
      <c r="BP255" t="e">
        <f t="shared" si="188"/>
        <v>#DIV/0!</v>
      </c>
      <c r="BQ255" t="e">
        <f t="shared" si="189"/>
        <v>#DIV/0!</v>
      </c>
      <c r="BR255" t="e">
        <f t="shared" si="190"/>
        <v>#DIV/0!</v>
      </c>
      <c r="BS255" t="e">
        <f t="shared" si="191"/>
        <v>#DIV/0!</v>
      </c>
      <c r="BT255" t="e">
        <f t="shared" si="192"/>
        <v>#DIV/0!</v>
      </c>
      <c r="BU255" t="e">
        <f t="shared" si="193"/>
        <v>#DIV/0!</v>
      </c>
      <c r="BV255" t="e">
        <f t="shared" si="194"/>
        <v>#DIV/0!</v>
      </c>
      <c r="BW255" t="e">
        <f t="shared" si="195"/>
        <v>#DIV/0!</v>
      </c>
      <c r="BX255" t="s">
        <v>413</v>
      </c>
      <c r="BY255" t="s">
        <v>413</v>
      </c>
      <c r="BZ255" t="s">
        <v>413</v>
      </c>
      <c r="CA255" t="s">
        <v>413</v>
      </c>
      <c r="CB255" t="s">
        <v>413</v>
      </c>
      <c r="CC255" t="s">
        <v>413</v>
      </c>
      <c r="CD255" t="s">
        <v>413</v>
      </c>
      <c r="CE255" t="s">
        <v>413</v>
      </c>
      <c r="CF255">
        <v>251</v>
      </c>
      <c r="CG255">
        <v>1000</v>
      </c>
      <c r="CH255" t="s">
        <v>414</v>
      </c>
      <c r="CI255">
        <v>8.5</v>
      </c>
      <c r="CJ255">
        <v>1.992</v>
      </c>
      <c r="CK255">
        <v>33.67</v>
      </c>
      <c r="CL255">
        <v>2.6106759999999999E-5</v>
      </c>
      <c r="CM255">
        <v>3.7014436000000001E-4</v>
      </c>
      <c r="CN255">
        <v>1.8797999360000001E-2</v>
      </c>
      <c r="CO255">
        <v>1.9799999999999999E-4</v>
      </c>
      <c r="CP255">
        <f t="shared" si="196"/>
        <v>1200.037142857143</v>
      </c>
      <c r="CQ255">
        <f t="shared" si="197"/>
        <v>1009.5368997992462</v>
      </c>
      <c r="CR255">
        <f t="shared" si="198"/>
        <v>0.84125471099641236</v>
      </c>
      <c r="CS255">
        <f t="shared" si="199"/>
        <v>0.16202159222307602</v>
      </c>
      <c r="CT255">
        <v>6</v>
      </c>
      <c r="CU255">
        <v>0.5</v>
      </c>
      <c r="CV255" t="s">
        <v>415</v>
      </c>
      <c r="CW255">
        <v>2</v>
      </c>
      <c r="CX255" t="b">
        <v>1</v>
      </c>
      <c r="CY255">
        <v>1657206415.0999999</v>
      </c>
      <c r="CZ255">
        <v>1560.017142857143</v>
      </c>
      <c r="DA255">
        <v>1588.805714285714</v>
      </c>
      <c r="DB255">
        <v>36.122657142857143</v>
      </c>
      <c r="DC255">
        <v>35.016328571428573</v>
      </c>
      <c r="DD255">
        <v>1561.19</v>
      </c>
      <c r="DE255">
        <v>35.675385714285717</v>
      </c>
      <c r="DF255">
        <v>650.36671428571447</v>
      </c>
      <c r="DG255">
        <v>101.2161428571428</v>
      </c>
      <c r="DH255">
        <v>9.9999028571428589E-2</v>
      </c>
      <c r="DI255">
        <v>34.205742857142859</v>
      </c>
      <c r="DJ255">
        <v>999.89999999999986</v>
      </c>
      <c r="DK255">
        <v>34.257328571428573</v>
      </c>
      <c r="DL255">
        <v>0</v>
      </c>
      <c r="DM255">
        <v>0</v>
      </c>
      <c r="DN255">
        <v>9012.0542857142846</v>
      </c>
      <c r="DO255">
        <v>0</v>
      </c>
      <c r="DP255">
        <v>1719.015714285714</v>
      </c>
      <c r="DQ255">
        <v>-28.79</v>
      </c>
      <c r="DR255">
        <v>1618.48</v>
      </c>
      <c r="DS255">
        <v>1646.457142857143</v>
      </c>
      <c r="DT255">
        <v>1.106305714285714</v>
      </c>
      <c r="DU255">
        <v>1588.805714285714</v>
      </c>
      <c r="DV255">
        <v>35.016328571428573</v>
      </c>
      <c r="DW255">
        <v>3.6561900000000001</v>
      </c>
      <c r="DX255">
        <v>3.544215714285714</v>
      </c>
      <c r="DY255">
        <v>27.363042857142851</v>
      </c>
      <c r="DZ255">
        <v>26.833071428571429</v>
      </c>
      <c r="EA255">
        <v>1200.037142857143</v>
      </c>
      <c r="EB255">
        <v>0.95800200000000024</v>
      </c>
      <c r="EC255">
        <v>4.1998399999999998E-2</v>
      </c>
      <c r="ED255">
        <v>0</v>
      </c>
      <c r="EE255">
        <v>556.36928571428575</v>
      </c>
      <c r="EF255">
        <v>5.0001600000000002</v>
      </c>
      <c r="EG255">
        <v>7963.5442857142853</v>
      </c>
      <c r="EH255">
        <v>9515.4785714285717</v>
      </c>
      <c r="EI255">
        <v>48</v>
      </c>
      <c r="EJ255">
        <v>50.936999999999998</v>
      </c>
      <c r="EK255">
        <v>49.338999999999999</v>
      </c>
      <c r="EL255">
        <v>49.428428571428583</v>
      </c>
      <c r="EM255">
        <v>49.83</v>
      </c>
      <c r="EN255">
        <v>1144.8471428571429</v>
      </c>
      <c r="EO255">
        <v>50.19</v>
      </c>
      <c r="EP255">
        <v>0</v>
      </c>
      <c r="EQ255">
        <v>610997.70000004768</v>
      </c>
      <c r="ER255">
        <v>0</v>
      </c>
      <c r="ES255">
        <v>556.04960000000005</v>
      </c>
      <c r="ET255">
        <v>3.5477692310101121</v>
      </c>
      <c r="EU255">
        <v>-702.19230920486211</v>
      </c>
      <c r="EV255">
        <v>8083.0971999999983</v>
      </c>
      <c r="EW255">
        <v>15</v>
      </c>
      <c r="EX255">
        <v>1657194677</v>
      </c>
      <c r="EY255" t="s">
        <v>416</v>
      </c>
      <c r="EZ255">
        <v>1657194677</v>
      </c>
      <c r="FA255">
        <v>1657194677</v>
      </c>
      <c r="FB255">
        <v>4</v>
      </c>
      <c r="FC255">
        <v>-0.154</v>
      </c>
      <c r="FD255">
        <v>6.0000000000000001E-3</v>
      </c>
      <c r="FE255">
        <v>-1.1719999999999999</v>
      </c>
      <c r="FF255">
        <v>0.44700000000000001</v>
      </c>
      <c r="FG255">
        <v>415</v>
      </c>
      <c r="FH255">
        <v>30</v>
      </c>
      <c r="FI255">
        <v>0.27</v>
      </c>
      <c r="FJ255">
        <v>0.12</v>
      </c>
      <c r="FK255">
        <v>-29.200537499999999</v>
      </c>
      <c r="FL255">
        <v>1.25176097560981</v>
      </c>
      <c r="FM255">
        <v>0.22613815654097391</v>
      </c>
      <c r="FN255">
        <v>0</v>
      </c>
      <c r="FO255">
        <v>555.85258823529409</v>
      </c>
      <c r="FP255">
        <v>3.345148970442601</v>
      </c>
      <c r="FQ255">
        <v>0.38373605494089119</v>
      </c>
      <c r="FR255">
        <v>0</v>
      </c>
      <c r="FS255">
        <v>1.09288775</v>
      </c>
      <c r="FT255">
        <v>0.12095313320825241</v>
      </c>
      <c r="FU255">
        <v>1.235894422827047E-2</v>
      </c>
      <c r="FV255">
        <v>0</v>
      </c>
      <c r="FW255">
        <v>0</v>
      </c>
      <c r="FX255">
        <v>3</v>
      </c>
      <c r="FY255" t="s">
        <v>425</v>
      </c>
      <c r="FZ255">
        <v>3.3684099999999999</v>
      </c>
      <c r="GA255">
        <v>2.8936199999999999</v>
      </c>
      <c r="GB255">
        <v>0.239514</v>
      </c>
      <c r="GC255">
        <v>0.24498</v>
      </c>
      <c r="GD255">
        <v>0.14627799999999999</v>
      </c>
      <c r="GE255">
        <v>0.14596300000000001</v>
      </c>
      <c r="GF255">
        <v>26164.5</v>
      </c>
      <c r="GG255">
        <v>22617.7</v>
      </c>
      <c r="GH255">
        <v>30776.799999999999</v>
      </c>
      <c r="GI255">
        <v>27945.5</v>
      </c>
      <c r="GJ255">
        <v>34641</v>
      </c>
      <c r="GK255">
        <v>33701.300000000003</v>
      </c>
      <c r="GL255">
        <v>40139.699999999997</v>
      </c>
      <c r="GM255">
        <v>38980.699999999997</v>
      </c>
      <c r="GN255">
        <v>2.3149799999999998</v>
      </c>
      <c r="GO255">
        <v>1.5291999999999999</v>
      </c>
      <c r="GP255">
        <v>0</v>
      </c>
      <c r="GQ255">
        <v>2.6337800000000001E-2</v>
      </c>
      <c r="GR255">
        <v>999.9</v>
      </c>
      <c r="GS255">
        <v>33.835599999999999</v>
      </c>
      <c r="GT255">
        <v>46.2</v>
      </c>
      <c r="GU255">
        <v>44.2</v>
      </c>
      <c r="GV255">
        <v>42.212200000000003</v>
      </c>
      <c r="GW255">
        <v>50.393700000000003</v>
      </c>
      <c r="GX255">
        <v>43.225200000000001</v>
      </c>
      <c r="GY255">
        <v>1</v>
      </c>
      <c r="GZ255">
        <v>0.73444900000000002</v>
      </c>
      <c r="HA255">
        <v>2.0320900000000002</v>
      </c>
      <c r="HB255">
        <v>20.1936</v>
      </c>
      <c r="HC255">
        <v>5.2141500000000001</v>
      </c>
      <c r="HD255">
        <v>11.974</v>
      </c>
      <c r="HE255">
        <v>4.9897999999999998</v>
      </c>
      <c r="HF255">
        <v>3.2925</v>
      </c>
      <c r="HG255">
        <v>7086.5</v>
      </c>
      <c r="HH255">
        <v>9999</v>
      </c>
      <c r="HI255">
        <v>9999</v>
      </c>
      <c r="HJ255">
        <v>659.4</v>
      </c>
      <c r="HK255">
        <v>4.9712899999999998</v>
      </c>
      <c r="HL255">
        <v>1.8748499999999999</v>
      </c>
      <c r="HM255">
        <v>1.87114</v>
      </c>
      <c r="HN255">
        <v>1.8708800000000001</v>
      </c>
      <c r="HO255">
        <v>1.87531</v>
      </c>
      <c r="HP255">
        <v>1.8721000000000001</v>
      </c>
      <c r="HQ255">
        <v>1.8675200000000001</v>
      </c>
      <c r="HR255">
        <v>1.8785099999999999</v>
      </c>
      <c r="HS255">
        <v>0</v>
      </c>
      <c r="HT255">
        <v>0</v>
      </c>
      <c r="HU255">
        <v>0</v>
      </c>
      <c r="HV255">
        <v>0</v>
      </c>
      <c r="HW255" t="s">
        <v>418</v>
      </c>
      <c r="HX255" t="s">
        <v>419</v>
      </c>
      <c r="HY255" t="s">
        <v>420</v>
      </c>
      <c r="HZ255" t="s">
        <v>420</v>
      </c>
      <c r="IA255" t="s">
        <v>420</v>
      </c>
      <c r="IB255" t="s">
        <v>420</v>
      </c>
      <c r="IC255">
        <v>0</v>
      </c>
      <c r="ID255">
        <v>100</v>
      </c>
      <c r="IE255">
        <v>100</v>
      </c>
      <c r="IF255">
        <v>-1.17</v>
      </c>
      <c r="IG255">
        <v>0.44729999999999998</v>
      </c>
      <c r="IH255">
        <v>-1.172199999999918</v>
      </c>
      <c r="II255">
        <v>0</v>
      </c>
      <c r="IJ255">
        <v>0</v>
      </c>
      <c r="IK255">
        <v>0</v>
      </c>
      <c r="IL255">
        <v>0.44723499999999922</v>
      </c>
      <c r="IM255">
        <v>0</v>
      </c>
      <c r="IN255">
        <v>0</v>
      </c>
      <c r="IO255">
        <v>0</v>
      </c>
      <c r="IP255">
        <v>-1</v>
      </c>
      <c r="IQ255">
        <v>-1</v>
      </c>
      <c r="IR255">
        <v>-1</v>
      </c>
      <c r="IS255">
        <v>-1</v>
      </c>
      <c r="IT255">
        <v>195.7</v>
      </c>
      <c r="IU255">
        <v>195.7</v>
      </c>
      <c r="IV255">
        <v>3.1701700000000002</v>
      </c>
      <c r="IW255">
        <v>2.5598100000000001</v>
      </c>
      <c r="IX255">
        <v>1.49902</v>
      </c>
      <c r="IY255">
        <v>2.2766099999999998</v>
      </c>
      <c r="IZ255">
        <v>1.69678</v>
      </c>
      <c r="JA255">
        <v>2.2644000000000002</v>
      </c>
      <c r="JB255">
        <v>46.502800000000001</v>
      </c>
      <c r="JC255">
        <v>13.7118</v>
      </c>
      <c r="JD255">
        <v>18</v>
      </c>
      <c r="JE255">
        <v>710.20299999999997</v>
      </c>
      <c r="JF255">
        <v>271.20100000000002</v>
      </c>
      <c r="JG255">
        <v>30.000299999999999</v>
      </c>
      <c r="JH255">
        <v>36.688600000000001</v>
      </c>
      <c r="JI255">
        <v>30.000900000000001</v>
      </c>
      <c r="JJ255">
        <v>36.407899999999998</v>
      </c>
      <c r="JK255">
        <v>36.418300000000002</v>
      </c>
      <c r="JL255">
        <v>63.520499999999998</v>
      </c>
      <c r="JM255">
        <v>19.158100000000001</v>
      </c>
      <c r="JN255">
        <v>1.60747</v>
      </c>
      <c r="JO255">
        <v>30</v>
      </c>
      <c r="JP255">
        <v>1601.68</v>
      </c>
      <c r="JQ255">
        <v>35.012</v>
      </c>
      <c r="JR255">
        <v>98.109300000000005</v>
      </c>
      <c r="JS255">
        <v>98.141099999999994</v>
      </c>
    </row>
    <row r="256" spans="1:279" x14ac:dyDescent="0.2">
      <c r="A256">
        <v>241</v>
      </c>
      <c r="B256">
        <v>1657206421.0999999</v>
      </c>
      <c r="C256">
        <v>958</v>
      </c>
      <c r="D256" t="s">
        <v>902</v>
      </c>
      <c r="E256" t="s">
        <v>903</v>
      </c>
      <c r="F256">
        <v>4</v>
      </c>
      <c r="G256">
        <v>1657206418.7874999</v>
      </c>
      <c r="H256">
        <f t="shared" si="150"/>
        <v>1.2522572755672354E-3</v>
      </c>
      <c r="I256">
        <f t="shared" si="151"/>
        <v>1.2522572755672354</v>
      </c>
      <c r="J256">
        <f t="shared" si="152"/>
        <v>20.5713989825759</v>
      </c>
      <c r="K256">
        <f t="shared" si="153"/>
        <v>1565.7962500000001</v>
      </c>
      <c r="L256">
        <f t="shared" si="154"/>
        <v>1050.614111975153</v>
      </c>
      <c r="M256">
        <f t="shared" si="155"/>
        <v>106.44520771849666</v>
      </c>
      <c r="N256">
        <f t="shared" si="156"/>
        <v>158.64198393713838</v>
      </c>
      <c r="O256">
        <f t="shared" si="157"/>
        <v>6.9803876791771607E-2</v>
      </c>
      <c r="P256">
        <f t="shared" si="158"/>
        <v>2.765043928643474</v>
      </c>
      <c r="Q256">
        <f t="shared" si="159"/>
        <v>6.8839469739588571E-2</v>
      </c>
      <c r="R256">
        <f t="shared" si="160"/>
        <v>4.3110206661185119E-2</v>
      </c>
      <c r="S256">
        <f t="shared" si="161"/>
        <v>194.42400561252919</v>
      </c>
      <c r="T256">
        <f t="shared" si="162"/>
        <v>35.073003695358331</v>
      </c>
      <c r="U256">
        <f t="shared" si="163"/>
        <v>34.259549999999997</v>
      </c>
      <c r="V256">
        <f t="shared" si="164"/>
        <v>5.4208534866368741</v>
      </c>
      <c r="W256">
        <f t="shared" si="165"/>
        <v>67.705511237956742</v>
      </c>
      <c r="X256">
        <f t="shared" si="166"/>
        <v>3.660394177629771</v>
      </c>
      <c r="Y256">
        <f t="shared" si="167"/>
        <v>5.4063459690378917</v>
      </c>
      <c r="Z256">
        <f t="shared" si="168"/>
        <v>1.760459309007103</v>
      </c>
      <c r="AA256">
        <f t="shared" si="169"/>
        <v>-55.224545852515078</v>
      </c>
      <c r="AB256">
        <f t="shared" si="170"/>
        <v>-7.1739479485221365</v>
      </c>
      <c r="AC256">
        <f t="shared" si="171"/>
        <v>-0.6014250733029668</v>
      </c>
      <c r="AD256">
        <f t="shared" si="172"/>
        <v>131.42408673818898</v>
      </c>
      <c r="AE256">
        <f t="shared" si="173"/>
        <v>29.511114217354038</v>
      </c>
      <c r="AF256">
        <f t="shared" si="174"/>
        <v>1.2456948330734088</v>
      </c>
      <c r="AG256">
        <f t="shared" si="175"/>
        <v>20.5713989825759</v>
      </c>
      <c r="AH256">
        <v>1653.8580369472891</v>
      </c>
      <c r="AI256">
        <v>1627.49703030303</v>
      </c>
      <c r="AJ256">
        <v>1.6711523157252539</v>
      </c>
      <c r="AK256">
        <v>65.771731375418483</v>
      </c>
      <c r="AL256">
        <f t="shared" si="176"/>
        <v>1.2522572755672354</v>
      </c>
      <c r="AM256">
        <v>35.018345590551569</v>
      </c>
      <c r="AN256">
        <v>36.130902797202822</v>
      </c>
      <c r="AO256">
        <v>1.8177776404258779E-4</v>
      </c>
      <c r="AP256">
        <v>88.071452504573628</v>
      </c>
      <c r="AQ256">
        <v>0</v>
      </c>
      <c r="AR256">
        <v>0</v>
      </c>
      <c r="AS256">
        <f t="shared" si="177"/>
        <v>1</v>
      </c>
      <c r="AT256">
        <f t="shared" si="178"/>
        <v>0</v>
      </c>
      <c r="AU256">
        <f t="shared" si="179"/>
        <v>47079.721726627293</v>
      </c>
      <c r="AV256" t="s">
        <v>413</v>
      </c>
      <c r="AW256" t="s">
        <v>413</v>
      </c>
      <c r="AX256">
        <v>0</v>
      </c>
      <c r="AY256">
        <v>0</v>
      </c>
      <c r="AZ256" t="e">
        <f t="shared" si="180"/>
        <v>#DIV/0!</v>
      </c>
      <c r="BA256">
        <v>0</v>
      </c>
      <c r="BB256" t="s">
        <v>413</v>
      </c>
      <c r="BC256" t="s">
        <v>413</v>
      </c>
      <c r="BD256">
        <v>0</v>
      </c>
      <c r="BE256">
        <v>0</v>
      </c>
      <c r="BF256" t="e">
        <f t="shared" si="181"/>
        <v>#DIV/0!</v>
      </c>
      <c r="BG256">
        <v>0.5</v>
      </c>
      <c r="BH256">
        <f t="shared" si="182"/>
        <v>1009.4951997992378</v>
      </c>
      <c r="BI256">
        <f t="shared" si="183"/>
        <v>20.5713989825759</v>
      </c>
      <c r="BJ256" t="e">
        <f t="shared" si="184"/>
        <v>#DIV/0!</v>
      </c>
      <c r="BK256">
        <f t="shared" si="185"/>
        <v>2.0377906687091742E-2</v>
      </c>
      <c r="BL256" t="e">
        <f t="shared" si="186"/>
        <v>#DIV/0!</v>
      </c>
      <c r="BM256" t="e">
        <f t="shared" si="187"/>
        <v>#DIV/0!</v>
      </c>
      <c r="BN256" t="s">
        <v>413</v>
      </c>
      <c r="BO256">
        <v>0</v>
      </c>
      <c r="BP256" t="e">
        <f t="shared" si="188"/>
        <v>#DIV/0!</v>
      </c>
      <c r="BQ256" t="e">
        <f t="shared" si="189"/>
        <v>#DIV/0!</v>
      </c>
      <c r="BR256" t="e">
        <f t="shared" si="190"/>
        <v>#DIV/0!</v>
      </c>
      <c r="BS256" t="e">
        <f t="shared" si="191"/>
        <v>#DIV/0!</v>
      </c>
      <c r="BT256" t="e">
        <f t="shared" si="192"/>
        <v>#DIV/0!</v>
      </c>
      <c r="BU256" t="e">
        <f t="shared" si="193"/>
        <v>#DIV/0!</v>
      </c>
      <c r="BV256" t="e">
        <f t="shared" si="194"/>
        <v>#DIV/0!</v>
      </c>
      <c r="BW256" t="e">
        <f t="shared" si="195"/>
        <v>#DIV/0!</v>
      </c>
      <c r="BX256" t="s">
        <v>413</v>
      </c>
      <c r="BY256" t="s">
        <v>413</v>
      </c>
      <c r="BZ256" t="s">
        <v>413</v>
      </c>
      <c r="CA256" t="s">
        <v>413</v>
      </c>
      <c r="CB256" t="s">
        <v>413</v>
      </c>
      <c r="CC256" t="s">
        <v>413</v>
      </c>
      <c r="CD256" t="s">
        <v>413</v>
      </c>
      <c r="CE256" t="s">
        <v>413</v>
      </c>
      <c r="CF256">
        <v>251</v>
      </c>
      <c r="CG256">
        <v>1000</v>
      </c>
      <c r="CH256" t="s">
        <v>414</v>
      </c>
      <c r="CI256">
        <v>8.5</v>
      </c>
      <c r="CJ256">
        <v>1.992</v>
      </c>
      <c r="CK256">
        <v>33.67</v>
      </c>
      <c r="CL256">
        <v>2.6106759999999999E-5</v>
      </c>
      <c r="CM256">
        <v>3.7014436000000001E-4</v>
      </c>
      <c r="CN256">
        <v>1.8797999360000001E-2</v>
      </c>
      <c r="CO256">
        <v>1.9799999999999999E-4</v>
      </c>
      <c r="CP256">
        <f t="shared" si="196"/>
        <v>1199.9875</v>
      </c>
      <c r="CQ256">
        <f t="shared" si="197"/>
        <v>1009.4951997992378</v>
      </c>
      <c r="CR256">
        <f t="shared" si="198"/>
        <v>0.84125476290314505</v>
      </c>
      <c r="CS256">
        <f t="shared" si="199"/>
        <v>0.16202169240307018</v>
      </c>
      <c r="CT256">
        <v>6</v>
      </c>
      <c r="CU256">
        <v>0.5</v>
      </c>
      <c r="CV256" t="s">
        <v>415</v>
      </c>
      <c r="CW256">
        <v>2</v>
      </c>
      <c r="CX256" t="b">
        <v>1</v>
      </c>
      <c r="CY256">
        <v>1657206418.7874999</v>
      </c>
      <c r="CZ256">
        <v>1565.7962500000001</v>
      </c>
      <c r="DA256">
        <v>1594.82125</v>
      </c>
      <c r="DB256">
        <v>36.128087499999999</v>
      </c>
      <c r="DC256">
        <v>35.020387499999998</v>
      </c>
      <c r="DD256">
        <v>1566.9662499999999</v>
      </c>
      <c r="DE256">
        <v>35.680875</v>
      </c>
      <c r="DF256">
        <v>650.36937499999999</v>
      </c>
      <c r="DG256">
        <v>101.217125</v>
      </c>
      <c r="DH256">
        <v>0.1000061</v>
      </c>
      <c r="DI256">
        <v>34.211425000000013</v>
      </c>
      <c r="DJ256">
        <v>999.9</v>
      </c>
      <c r="DK256">
        <v>34.259549999999997</v>
      </c>
      <c r="DL256">
        <v>0</v>
      </c>
      <c r="DM256">
        <v>0</v>
      </c>
      <c r="DN256">
        <v>8981.0949999999993</v>
      </c>
      <c r="DO256">
        <v>0</v>
      </c>
      <c r="DP256">
        <v>1220.2565</v>
      </c>
      <c r="DQ256">
        <v>-29.0250375</v>
      </c>
      <c r="DR256">
        <v>1624.4825000000001</v>
      </c>
      <c r="DS256">
        <v>1652.69625</v>
      </c>
      <c r="DT256">
        <v>1.1077025</v>
      </c>
      <c r="DU256">
        <v>1594.82125</v>
      </c>
      <c r="DV256">
        <v>35.020387499999998</v>
      </c>
      <c r="DW256">
        <v>3.6567824999999998</v>
      </c>
      <c r="DX256">
        <v>3.5446662500000001</v>
      </c>
      <c r="DY256">
        <v>27.365812500000001</v>
      </c>
      <c r="DZ256">
        <v>26.8352</v>
      </c>
      <c r="EA256">
        <v>1199.9875</v>
      </c>
      <c r="EB256">
        <v>0.95800200000000002</v>
      </c>
      <c r="EC256">
        <v>4.1998399999999998E-2</v>
      </c>
      <c r="ED256">
        <v>0</v>
      </c>
      <c r="EE256">
        <v>556.53587500000003</v>
      </c>
      <c r="EF256">
        <v>5.0001600000000002</v>
      </c>
      <c r="EG256">
        <v>7492.8375000000005</v>
      </c>
      <c r="EH256">
        <v>9515.0687500000004</v>
      </c>
      <c r="EI256">
        <v>48.046499999999988</v>
      </c>
      <c r="EJ256">
        <v>50.936999999999998</v>
      </c>
      <c r="EK256">
        <v>49.335500000000003</v>
      </c>
      <c r="EL256">
        <v>49.406125000000003</v>
      </c>
      <c r="EM256">
        <v>49.820124999999997</v>
      </c>
      <c r="EN256">
        <v>1144.7974999999999</v>
      </c>
      <c r="EO256">
        <v>50.19</v>
      </c>
      <c r="EP256">
        <v>0</v>
      </c>
      <c r="EQ256">
        <v>611001.89999985695</v>
      </c>
      <c r="ER256">
        <v>0</v>
      </c>
      <c r="ES256">
        <v>556.23649999999998</v>
      </c>
      <c r="ET256">
        <v>3.1813675361756282</v>
      </c>
      <c r="EU256">
        <v>-3798.3282041367711</v>
      </c>
      <c r="EV256">
        <v>7918.8169230769236</v>
      </c>
      <c r="EW256">
        <v>15</v>
      </c>
      <c r="EX256">
        <v>1657194677</v>
      </c>
      <c r="EY256" t="s">
        <v>416</v>
      </c>
      <c r="EZ256">
        <v>1657194677</v>
      </c>
      <c r="FA256">
        <v>1657194677</v>
      </c>
      <c r="FB256">
        <v>4</v>
      </c>
      <c r="FC256">
        <v>-0.154</v>
      </c>
      <c r="FD256">
        <v>6.0000000000000001E-3</v>
      </c>
      <c r="FE256">
        <v>-1.1719999999999999</v>
      </c>
      <c r="FF256">
        <v>0.44700000000000001</v>
      </c>
      <c r="FG256">
        <v>415</v>
      </c>
      <c r="FH256">
        <v>30</v>
      </c>
      <c r="FI256">
        <v>0.27</v>
      </c>
      <c r="FJ256">
        <v>0.12</v>
      </c>
      <c r="FK256">
        <v>-29.157568292682921</v>
      </c>
      <c r="FL256">
        <v>1.572717073170651</v>
      </c>
      <c r="FM256">
        <v>0.2381997076025979</v>
      </c>
      <c r="FN256">
        <v>0</v>
      </c>
      <c r="FO256">
        <v>556.01420588235283</v>
      </c>
      <c r="FP256">
        <v>3.475370512488976</v>
      </c>
      <c r="FQ256">
        <v>0.3938817961992791</v>
      </c>
      <c r="FR256">
        <v>0</v>
      </c>
      <c r="FS256">
        <v>1.0987260975609761</v>
      </c>
      <c r="FT256">
        <v>8.1856515679444825E-2</v>
      </c>
      <c r="FU256">
        <v>8.7170838371916672E-3</v>
      </c>
      <c r="FV256">
        <v>1</v>
      </c>
      <c r="FW256">
        <v>1</v>
      </c>
      <c r="FX256">
        <v>3</v>
      </c>
      <c r="FY256" t="s">
        <v>417</v>
      </c>
      <c r="FZ256">
        <v>3.36856</v>
      </c>
      <c r="GA256">
        <v>2.8937499999999998</v>
      </c>
      <c r="GB256">
        <v>0.24009900000000001</v>
      </c>
      <c r="GC256">
        <v>0.245588</v>
      </c>
      <c r="GD256">
        <v>0.14629200000000001</v>
      </c>
      <c r="GE256">
        <v>0.145978</v>
      </c>
      <c r="GF256">
        <v>26143.5</v>
      </c>
      <c r="GG256">
        <v>22598</v>
      </c>
      <c r="GH256">
        <v>30775.9</v>
      </c>
      <c r="GI256">
        <v>27943.8</v>
      </c>
      <c r="GJ256">
        <v>34639.699999999997</v>
      </c>
      <c r="GK256">
        <v>33699</v>
      </c>
      <c r="GL256">
        <v>40138.800000000003</v>
      </c>
      <c r="GM256">
        <v>38978.699999999997</v>
      </c>
      <c r="GN256">
        <v>2.3149000000000002</v>
      </c>
      <c r="GO256">
        <v>1.52918</v>
      </c>
      <c r="GP256">
        <v>0</v>
      </c>
      <c r="GQ256">
        <v>2.5622499999999999E-2</v>
      </c>
      <c r="GR256">
        <v>999.9</v>
      </c>
      <c r="GS256">
        <v>33.839300000000001</v>
      </c>
      <c r="GT256">
        <v>46.2</v>
      </c>
      <c r="GU256">
        <v>44.2</v>
      </c>
      <c r="GV256">
        <v>42.212000000000003</v>
      </c>
      <c r="GW256">
        <v>50.933700000000002</v>
      </c>
      <c r="GX256">
        <v>42.764400000000002</v>
      </c>
      <c r="GY256">
        <v>1</v>
      </c>
      <c r="GZ256">
        <v>0.73506899999999997</v>
      </c>
      <c r="HA256">
        <v>2.0312899999999998</v>
      </c>
      <c r="HB256">
        <v>20.1935</v>
      </c>
      <c r="HC256">
        <v>5.2140000000000004</v>
      </c>
      <c r="HD256">
        <v>11.974</v>
      </c>
      <c r="HE256">
        <v>4.9897999999999998</v>
      </c>
      <c r="HF256">
        <v>3.2925</v>
      </c>
      <c r="HG256">
        <v>7086.5</v>
      </c>
      <c r="HH256">
        <v>9999</v>
      </c>
      <c r="HI256">
        <v>9999</v>
      </c>
      <c r="HJ256">
        <v>659.4</v>
      </c>
      <c r="HK256">
        <v>4.9713000000000003</v>
      </c>
      <c r="HL256">
        <v>1.8748499999999999</v>
      </c>
      <c r="HM256">
        <v>1.8711500000000001</v>
      </c>
      <c r="HN256">
        <v>1.8708800000000001</v>
      </c>
      <c r="HO256">
        <v>1.8753200000000001</v>
      </c>
      <c r="HP256">
        <v>1.8721000000000001</v>
      </c>
      <c r="HQ256">
        <v>1.8675200000000001</v>
      </c>
      <c r="HR256">
        <v>1.8785099999999999</v>
      </c>
      <c r="HS256">
        <v>0</v>
      </c>
      <c r="HT256">
        <v>0</v>
      </c>
      <c r="HU256">
        <v>0</v>
      </c>
      <c r="HV256">
        <v>0</v>
      </c>
      <c r="HW256" t="s">
        <v>418</v>
      </c>
      <c r="HX256" t="s">
        <v>419</v>
      </c>
      <c r="HY256" t="s">
        <v>420</v>
      </c>
      <c r="HZ256" t="s">
        <v>420</v>
      </c>
      <c r="IA256" t="s">
        <v>420</v>
      </c>
      <c r="IB256" t="s">
        <v>420</v>
      </c>
      <c r="IC256">
        <v>0</v>
      </c>
      <c r="ID256">
        <v>100</v>
      </c>
      <c r="IE256">
        <v>100</v>
      </c>
      <c r="IF256">
        <v>-1.17</v>
      </c>
      <c r="IG256">
        <v>0.44729999999999998</v>
      </c>
      <c r="IH256">
        <v>-1.172199999999918</v>
      </c>
      <c r="II256">
        <v>0</v>
      </c>
      <c r="IJ256">
        <v>0</v>
      </c>
      <c r="IK256">
        <v>0</v>
      </c>
      <c r="IL256">
        <v>0.44723499999999922</v>
      </c>
      <c r="IM256">
        <v>0</v>
      </c>
      <c r="IN256">
        <v>0</v>
      </c>
      <c r="IO256">
        <v>0</v>
      </c>
      <c r="IP256">
        <v>-1</v>
      </c>
      <c r="IQ256">
        <v>-1</v>
      </c>
      <c r="IR256">
        <v>-1</v>
      </c>
      <c r="IS256">
        <v>-1</v>
      </c>
      <c r="IT256">
        <v>195.7</v>
      </c>
      <c r="IU256">
        <v>195.7</v>
      </c>
      <c r="IV256">
        <v>3.1823700000000001</v>
      </c>
      <c r="IW256">
        <v>2.5610400000000002</v>
      </c>
      <c r="IX256">
        <v>1.49902</v>
      </c>
      <c r="IY256">
        <v>2.2766099999999998</v>
      </c>
      <c r="IZ256">
        <v>1.69678</v>
      </c>
      <c r="JA256">
        <v>2.2705099999999998</v>
      </c>
      <c r="JB256">
        <v>46.502800000000001</v>
      </c>
      <c r="JC256">
        <v>13.702999999999999</v>
      </c>
      <c r="JD256">
        <v>18</v>
      </c>
      <c r="JE256">
        <v>710.21500000000003</v>
      </c>
      <c r="JF256">
        <v>271.21800000000002</v>
      </c>
      <c r="JG256">
        <v>30</v>
      </c>
      <c r="JH256">
        <v>36.697200000000002</v>
      </c>
      <c r="JI256">
        <v>30.000900000000001</v>
      </c>
      <c r="JJ256">
        <v>36.414700000000003</v>
      </c>
      <c r="JK256">
        <v>36.424999999999997</v>
      </c>
      <c r="JL256">
        <v>63.7393</v>
      </c>
      <c r="JM256">
        <v>19.158100000000001</v>
      </c>
      <c r="JN256">
        <v>1.60747</v>
      </c>
      <c r="JO256">
        <v>30</v>
      </c>
      <c r="JP256">
        <v>1608.36</v>
      </c>
      <c r="JQ256">
        <v>35.012</v>
      </c>
      <c r="JR256">
        <v>98.106899999999996</v>
      </c>
      <c r="JS256">
        <v>98.1357</v>
      </c>
    </row>
    <row r="257" spans="1:279" x14ac:dyDescent="0.2">
      <c r="A257">
        <v>242</v>
      </c>
      <c r="B257">
        <v>1657206425.0999999</v>
      </c>
      <c r="C257">
        <v>962</v>
      </c>
      <c r="D257" t="s">
        <v>904</v>
      </c>
      <c r="E257" t="s">
        <v>905</v>
      </c>
      <c r="F257">
        <v>4</v>
      </c>
      <c r="G257">
        <v>1657206423.0999999</v>
      </c>
      <c r="H257">
        <f t="shared" si="150"/>
        <v>1.2495244192780738E-3</v>
      </c>
      <c r="I257">
        <f t="shared" si="151"/>
        <v>1.2495244192780737</v>
      </c>
      <c r="J257">
        <f t="shared" si="152"/>
        <v>20.642911386266992</v>
      </c>
      <c r="K257">
        <f t="shared" si="153"/>
        <v>1572.7914285714289</v>
      </c>
      <c r="L257">
        <f t="shared" si="154"/>
        <v>1056.0157399021953</v>
      </c>
      <c r="M257">
        <f t="shared" si="155"/>
        <v>106.99269668328695</v>
      </c>
      <c r="N257">
        <f t="shared" si="156"/>
        <v>159.35103039165094</v>
      </c>
      <c r="O257">
        <f t="shared" si="157"/>
        <v>6.9824369927639851E-2</v>
      </c>
      <c r="P257">
        <f t="shared" si="158"/>
        <v>2.7705110758331579</v>
      </c>
      <c r="Q257">
        <f t="shared" si="159"/>
        <v>6.8861276632251153E-2</v>
      </c>
      <c r="R257">
        <f t="shared" si="160"/>
        <v>4.3123721278268939E-2</v>
      </c>
      <c r="S257">
        <f t="shared" si="161"/>
        <v>194.42486061253092</v>
      </c>
      <c r="T257">
        <f t="shared" si="162"/>
        <v>35.073101893882033</v>
      </c>
      <c r="U257">
        <f t="shared" si="163"/>
        <v>34.246942857142862</v>
      </c>
      <c r="V257">
        <f t="shared" si="164"/>
        <v>5.4170497331819059</v>
      </c>
      <c r="W257">
        <f t="shared" si="165"/>
        <v>67.712433933390102</v>
      </c>
      <c r="X257">
        <f t="shared" si="166"/>
        <v>3.6609555837036956</v>
      </c>
      <c r="Y257">
        <f t="shared" si="167"/>
        <v>5.4066223454691364</v>
      </c>
      <c r="Z257">
        <f t="shared" si="168"/>
        <v>1.7560941494782103</v>
      </c>
      <c r="AA257">
        <f t="shared" si="169"/>
        <v>-55.104026890163055</v>
      </c>
      <c r="AB257">
        <f t="shared" si="170"/>
        <v>-5.167987241963667</v>
      </c>
      <c r="AC257">
        <f t="shared" si="171"/>
        <v>-0.43237651761243512</v>
      </c>
      <c r="AD257">
        <f t="shared" si="172"/>
        <v>133.72046996279178</v>
      </c>
      <c r="AE257">
        <f t="shared" si="173"/>
        <v>29.844366125527898</v>
      </c>
      <c r="AF257">
        <f t="shared" si="174"/>
        <v>1.2461255789996426</v>
      </c>
      <c r="AG257">
        <f t="shared" si="175"/>
        <v>20.642911386266992</v>
      </c>
      <c r="AH257">
        <v>1660.959551367529</v>
      </c>
      <c r="AI257">
        <v>1634.329939393939</v>
      </c>
      <c r="AJ257">
        <v>1.720718552697786</v>
      </c>
      <c r="AK257">
        <v>65.771731375418483</v>
      </c>
      <c r="AL257">
        <f t="shared" si="176"/>
        <v>1.2495244192780737</v>
      </c>
      <c r="AM257">
        <v>35.024011661219113</v>
      </c>
      <c r="AN257">
        <v>36.134088111888133</v>
      </c>
      <c r="AO257">
        <v>2.0288329519173689E-4</v>
      </c>
      <c r="AP257">
        <v>88.071452504573628</v>
      </c>
      <c r="AQ257">
        <v>0</v>
      </c>
      <c r="AR257">
        <v>0</v>
      </c>
      <c r="AS257">
        <f t="shared" si="177"/>
        <v>1</v>
      </c>
      <c r="AT257">
        <f t="shared" si="178"/>
        <v>0</v>
      </c>
      <c r="AU257">
        <f t="shared" si="179"/>
        <v>47229.42620029355</v>
      </c>
      <c r="AV257" t="s">
        <v>413</v>
      </c>
      <c r="AW257" t="s">
        <v>413</v>
      </c>
      <c r="AX257">
        <v>0</v>
      </c>
      <c r="AY257">
        <v>0</v>
      </c>
      <c r="AZ257" t="e">
        <f t="shared" si="180"/>
        <v>#DIV/0!</v>
      </c>
      <c r="BA257">
        <v>0</v>
      </c>
      <c r="BB257" t="s">
        <v>413</v>
      </c>
      <c r="BC257" t="s">
        <v>413</v>
      </c>
      <c r="BD257">
        <v>0</v>
      </c>
      <c r="BE257">
        <v>0</v>
      </c>
      <c r="BF257" t="e">
        <f t="shared" si="181"/>
        <v>#DIV/0!</v>
      </c>
      <c r="BG257">
        <v>0.5</v>
      </c>
      <c r="BH257">
        <f t="shared" si="182"/>
        <v>1009.4996997992387</v>
      </c>
      <c r="BI257">
        <f t="shared" si="183"/>
        <v>20.642911386266992</v>
      </c>
      <c r="BJ257" t="e">
        <f t="shared" si="184"/>
        <v>#DIV/0!</v>
      </c>
      <c r="BK257">
        <f t="shared" si="185"/>
        <v>2.0448655299622469E-2</v>
      </c>
      <c r="BL257" t="e">
        <f t="shared" si="186"/>
        <v>#DIV/0!</v>
      </c>
      <c r="BM257" t="e">
        <f t="shared" si="187"/>
        <v>#DIV/0!</v>
      </c>
      <c r="BN257" t="s">
        <v>413</v>
      </c>
      <c r="BO257">
        <v>0</v>
      </c>
      <c r="BP257" t="e">
        <f t="shared" si="188"/>
        <v>#DIV/0!</v>
      </c>
      <c r="BQ257" t="e">
        <f t="shared" si="189"/>
        <v>#DIV/0!</v>
      </c>
      <c r="BR257" t="e">
        <f t="shared" si="190"/>
        <v>#DIV/0!</v>
      </c>
      <c r="BS257" t="e">
        <f t="shared" si="191"/>
        <v>#DIV/0!</v>
      </c>
      <c r="BT257" t="e">
        <f t="shared" si="192"/>
        <v>#DIV/0!</v>
      </c>
      <c r="BU257" t="e">
        <f t="shared" si="193"/>
        <v>#DIV/0!</v>
      </c>
      <c r="BV257" t="e">
        <f t="shared" si="194"/>
        <v>#DIV/0!</v>
      </c>
      <c r="BW257" t="e">
        <f t="shared" si="195"/>
        <v>#DIV/0!</v>
      </c>
      <c r="BX257" t="s">
        <v>413</v>
      </c>
      <c r="BY257" t="s">
        <v>413</v>
      </c>
      <c r="BZ257" t="s">
        <v>413</v>
      </c>
      <c r="CA257" t="s">
        <v>413</v>
      </c>
      <c r="CB257" t="s">
        <v>413</v>
      </c>
      <c r="CC257" t="s">
        <v>413</v>
      </c>
      <c r="CD257" t="s">
        <v>413</v>
      </c>
      <c r="CE257" t="s">
        <v>413</v>
      </c>
      <c r="CF257">
        <v>251</v>
      </c>
      <c r="CG257">
        <v>1000</v>
      </c>
      <c r="CH257" t="s">
        <v>414</v>
      </c>
      <c r="CI257">
        <v>8.5</v>
      </c>
      <c r="CJ257">
        <v>1.992</v>
      </c>
      <c r="CK257">
        <v>33.67</v>
      </c>
      <c r="CL257">
        <v>2.6106759999999999E-5</v>
      </c>
      <c r="CM257">
        <v>3.7014436000000001E-4</v>
      </c>
      <c r="CN257">
        <v>1.8797999360000001E-2</v>
      </c>
      <c r="CO257">
        <v>1.9799999999999999E-4</v>
      </c>
      <c r="CP257">
        <f t="shared" si="196"/>
        <v>1199.992857142857</v>
      </c>
      <c r="CQ257">
        <f t="shared" si="197"/>
        <v>1009.4996997992387</v>
      </c>
      <c r="CR257">
        <f t="shared" si="198"/>
        <v>0.84125475730149246</v>
      </c>
      <c r="CS257">
        <f t="shared" si="199"/>
        <v>0.16202168159188049</v>
      </c>
      <c r="CT257">
        <v>6</v>
      </c>
      <c r="CU257">
        <v>0.5</v>
      </c>
      <c r="CV257" t="s">
        <v>415</v>
      </c>
      <c r="CW257">
        <v>2</v>
      </c>
      <c r="CX257" t="b">
        <v>1</v>
      </c>
      <c r="CY257">
        <v>1657206423.0999999</v>
      </c>
      <c r="CZ257">
        <v>1572.7914285714289</v>
      </c>
      <c r="DA257">
        <v>1602.1342857142861</v>
      </c>
      <c r="DB257">
        <v>36.133557142857143</v>
      </c>
      <c r="DC257">
        <v>35.025414285714277</v>
      </c>
      <c r="DD257">
        <v>1573.964285714286</v>
      </c>
      <c r="DE257">
        <v>35.686342857142847</v>
      </c>
      <c r="DF257">
        <v>650.33057142857149</v>
      </c>
      <c r="DG257">
        <v>101.2174285714286</v>
      </c>
      <c r="DH257">
        <v>9.9902828571428556E-2</v>
      </c>
      <c r="DI257">
        <v>34.212342857142858</v>
      </c>
      <c r="DJ257">
        <v>999.89999999999986</v>
      </c>
      <c r="DK257">
        <v>34.246942857142862</v>
      </c>
      <c r="DL257">
        <v>0</v>
      </c>
      <c r="DM257">
        <v>0</v>
      </c>
      <c r="DN257">
        <v>9010.09</v>
      </c>
      <c r="DO257">
        <v>0</v>
      </c>
      <c r="DP257">
        <v>779.535142857143</v>
      </c>
      <c r="DQ257">
        <v>-29.34112857142857</v>
      </c>
      <c r="DR257">
        <v>1631.75</v>
      </c>
      <c r="DS257">
        <v>1660.285714285714</v>
      </c>
      <c r="DT257">
        <v>1.108138571428571</v>
      </c>
      <c r="DU257">
        <v>1602.1342857142861</v>
      </c>
      <c r="DV257">
        <v>35.025414285714277</v>
      </c>
      <c r="DW257">
        <v>3.6573485714285709</v>
      </c>
      <c r="DX257">
        <v>3.5451857142857151</v>
      </c>
      <c r="DY257">
        <v>27.368471428571429</v>
      </c>
      <c r="DZ257">
        <v>26.837714285714281</v>
      </c>
      <c r="EA257">
        <v>1199.992857142857</v>
      </c>
      <c r="EB257">
        <v>0.95800200000000024</v>
      </c>
      <c r="EC257">
        <v>4.1998399999999998E-2</v>
      </c>
      <c r="ED257">
        <v>0</v>
      </c>
      <c r="EE257">
        <v>556.7725714285715</v>
      </c>
      <c r="EF257">
        <v>5.0001600000000002</v>
      </c>
      <c r="EG257">
        <v>7353.6828571428578</v>
      </c>
      <c r="EH257">
        <v>9515.1185714285712</v>
      </c>
      <c r="EI257">
        <v>48.035428571428568</v>
      </c>
      <c r="EJ257">
        <v>50.936999999999998</v>
      </c>
      <c r="EK257">
        <v>49.321142857142853</v>
      </c>
      <c r="EL257">
        <v>49.455285714285708</v>
      </c>
      <c r="EM257">
        <v>49.857000000000014</v>
      </c>
      <c r="EN257">
        <v>1144.802857142857</v>
      </c>
      <c r="EO257">
        <v>50.19</v>
      </c>
      <c r="EP257">
        <v>0</v>
      </c>
      <c r="EQ257">
        <v>611006.09999990463</v>
      </c>
      <c r="ER257">
        <v>0</v>
      </c>
      <c r="ES257">
        <v>556.49</v>
      </c>
      <c r="ET257">
        <v>2.713846175041088</v>
      </c>
      <c r="EU257">
        <v>-4565.3046246420481</v>
      </c>
      <c r="EV257">
        <v>7676.2776000000003</v>
      </c>
      <c r="EW257">
        <v>15</v>
      </c>
      <c r="EX257">
        <v>1657194677</v>
      </c>
      <c r="EY257" t="s">
        <v>416</v>
      </c>
      <c r="EZ257">
        <v>1657194677</v>
      </c>
      <c r="FA257">
        <v>1657194677</v>
      </c>
      <c r="FB257">
        <v>4</v>
      </c>
      <c r="FC257">
        <v>-0.154</v>
      </c>
      <c r="FD257">
        <v>6.0000000000000001E-3</v>
      </c>
      <c r="FE257">
        <v>-1.1719999999999999</v>
      </c>
      <c r="FF257">
        <v>0.44700000000000001</v>
      </c>
      <c r="FG257">
        <v>415</v>
      </c>
      <c r="FH257">
        <v>30</v>
      </c>
      <c r="FI257">
        <v>0.27</v>
      </c>
      <c r="FJ257">
        <v>0.12</v>
      </c>
      <c r="FK257">
        <v>-29.159469999999999</v>
      </c>
      <c r="FL257">
        <v>0.87544840525331169</v>
      </c>
      <c r="FM257">
        <v>0.24795059810373521</v>
      </c>
      <c r="FN257">
        <v>0</v>
      </c>
      <c r="FO257">
        <v>556.28855882352946</v>
      </c>
      <c r="FP257">
        <v>3.080779229147665</v>
      </c>
      <c r="FQ257">
        <v>0.35545655738339332</v>
      </c>
      <c r="FR257">
        <v>0</v>
      </c>
      <c r="FS257">
        <v>1.10412625</v>
      </c>
      <c r="FT257">
        <v>3.8910056285174348E-2</v>
      </c>
      <c r="FU257">
        <v>3.9806699734466697E-3</v>
      </c>
      <c r="FV257">
        <v>1</v>
      </c>
      <c r="FW257">
        <v>1</v>
      </c>
      <c r="FX257">
        <v>3</v>
      </c>
      <c r="FY257" t="s">
        <v>417</v>
      </c>
      <c r="FZ257">
        <v>3.3685200000000002</v>
      </c>
      <c r="GA257">
        <v>2.8936199999999999</v>
      </c>
      <c r="GB257">
        <v>0.24071400000000001</v>
      </c>
      <c r="GC257">
        <v>0.24623500000000001</v>
      </c>
      <c r="GD257">
        <v>0.14629900000000001</v>
      </c>
      <c r="GE257">
        <v>0.145983</v>
      </c>
      <c r="GF257">
        <v>26122.1</v>
      </c>
      <c r="GG257">
        <v>22577.7</v>
      </c>
      <c r="GH257">
        <v>30775.8</v>
      </c>
      <c r="GI257">
        <v>27942.799999999999</v>
      </c>
      <c r="GJ257">
        <v>34639.4</v>
      </c>
      <c r="GK257">
        <v>33697.5</v>
      </c>
      <c r="GL257">
        <v>40138.699999999997</v>
      </c>
      <c r="GM257">
        <v>38977.199999999997</v>
      </c>
      <c r="GN257">
        <v>2.3147500000000001</v>
      </c>
      <c r="GO257">
        <v>1.5287500000000001</v>
      </c>
      <c r="GP257">
        <v>0</v>
      </c>
      <c r="GQ257">
        <v>2.49296E-2</v>
      </c>
      <c r="GR257">
        <v>999.9</v>
      </c>
      <c r="GS257">
        <v>33.840899999999998</v>
      </c>
      <c r="GT257">
        <v>46.1</v>
      </c>
      <c r="GU257">
        <v>44.2</v>
      </c>
      <c r="GV257">
        <v>42.117600000000003</v>
      </c>
      <c r="GW257">
        <v>49.883699999999997</v>
      </c>
      <c r="GX257">
        <v>42.439900000000002</v>
      </c>
      <c r="GY257">
        <v>1</v>
      </c>
      <c r="GZ257">
        <v>0.73565800000000003</v>
      </c>
      <c r="HA257">
        <v>2.0255100000000001</v>
      </c>
      <c r="HB257">
        <v>20.1936</v>
      </c>
      <c r="HC257">
        <v>5.2145900000000003</v>
      </c>
      <c r="HD257">
        <v>11.974</v>
      </c>
      <c r="HE257">
        <v>4.9897499999999999</v>
      </c>
      <c r="HF257">
        <v>3.2925</v>
      </c>
      <c r="HG257">
        <v>7086.7</v>
      </c>
      <c r="HH257">
        <v>9999</v>
      </c>
      <c r="HI257">
        <v>9999</v>
      </c>
      <c r="HJ257">
        <v>659.4</v>
      </c>
      <c r="HK257">
        <v>4.9713000000000003</v>
      </c>
      <c r="HL257">
        <v>1.8748400000000001</v>
      </c>
      <c r="HM257">
        <v>1.8711500000000001</v>
      </c>
      <c r="HN257">
        <v>1.8708800000000001</v>
      </c>
      <c r="HO257">
        <v>1.8753200000000001</v>
      </c>
      <c r="HP257">
        <v>1.8721000000000001</v>
      </c>
      <c r="HQ257">
        <v>1.8675200000000001</v>
      </c>
      <c r="HR257">
        <v>1.8785099999999999</v>
      </c>
      <c r="HS257">
        <v>0</v>
      </c>
      <c r="HT257">
        <v>0</v>
      </c>
      <c r="HU257">
        <v>0</v>
      </c>
      <c r="HV257">
        <v>0</v>
      </c>
      <c r="HW257" t="s">
        <v>418</v>
      </c>
      <c r="HX257" t="s">
        <v>419</v>
      </c>
      <c r="HY257" t="s">
        <v>420</v>
      </c>
      <c r="HZ257" t="s">
        <v>420</v>
      </c>
      <c r="IA257" t="s">
        <v>420</v>
      </c>
      <c r="IB257" t="s">
        <v>420</v>
      </c>
      <c r="IC257">
        <v>0</v>
      </c>
      <c r="ID257">
        <v>100</v>
      </c>
      <c r="IE257">
        <v>100</v>
      </c>
      <c r="IF257">
        <v>-1.17</v>
      </c>
      <c r="IG257">
        <v>0.44719999999999999</v>
      </c>
      <c r="IH257">
        <v>-1.172199999999918</v>
      </c>
      <c r="II257">
        <v>0</v>
      </c>
      <c r="IJ257">
        <v>0</v>
      </c>
      <c r="IK257">
        <v>0</v>
      </c>
      <c r="IL257">
        <v>0.44723499999999922</v>
      </c>
      <c r="IM257">
        <v>0</v>
      </c>
      <c r="IN257">
        <v>0</v>
      </c>
      <c r="IO257">
        <v>0</v>
      </c>
      <c r="IP257">
        <v>-1</v>
      </c>
      <c r="IQ257">
        <v>-1</v>
      </c>
      <c r="IR257">
        <v>-1</v>
      </c>
      <c r="IS257">
        <v>-1</v>
      </c>
      <c r="IT257">
        <v>195.8</v>
      </c>
      <c r="IU257">
        <v>195.8</v>
      </c>
      <c r="IV257">
        <v>3.1933600000000002</v>
      </c>
      <c r="IW257">
        <v>2.5610400000000002</v>
      </c>
      <c r="IX257">
        <v>1.49902</v>
      </c>
      <c r="IY257">
        <v>2.2778299999999998</v>
      </c>
      <c r="IZ257">
        <v>1.69678</v>
      </c>
      <c r="JA257">
        <v>2.3132299999999999</v>
      </c>
      <c r="JB257">
        <v>46.5321</v>
      </c>
      <c r="JC257">
        <v>13.702999999999999</v>
      </c>
      <c r="JD257">
        <v>18</v>
      </c>
      <c r="JE257">
        <v>710.16499999999996</v>
      </c>
      <c r="JF257">
        <v>271.03899999999999</v>
      </c>
      <c r="JG257">
        <v>29.999099999999999</v>
      </c>
      <c r="JH257">
        <v>36.704500000000003</v>
      </c>
      <c r="JI257">
        <v>30.000800000000002</v>
      </c>
      <c r="JJ257">
        <v>36.421399999999998</v>
      </c>
      <c r="JK257">
        <v>36.430100000000003</v>
      </c>
      <c r="JL257">
        <v>63.945799999999998</v>
      </c>
      <c r="JM257">
        <v>19.158100000000001</v>
      </c>
      <c r="JN257">
        <v>1.60747</v>
      </c>
      <c r="JO257">
        <v>30</v>
      </c>
      <c r="JP257">
        <v>1615.04</v>
      </c>
      <c r="JQ257">
        <v>35.012</v>
      </c>
      <c r="JR257">
        <v>98.1066</v>
      </c>
      <c r="JS257">
        <v>98.132099999999994</v>
      </c>
    </row>
    <row r="258" spans="1:279" x14ac:dyDescent="0.2">
      <c r="A258">
        <v>243</v>
      </c>
      <c r="B258">
        <v>1657206429.0999999</v>
      </c>
      <c r="C258">
        <v>966</v>
      </c>
      <c r="D258" t="s">
        <v>906</v>
      </c>
      <c r="E258" t="s">
        <v>907</v>
      </c>
      <c r="F258">
        <v>4</v>
      </c>
      <c r="G258">
        <v>1657206426.7874999</v>
      </c>
      <c r="H258">
        <f t="shared" si="150"/>
        <v>1.2471515335493121E-3</v>
      </c>
      <c r="I258">
        <f t="shared" si="151"/>
        <v>1.2471515335493122</v>
      </c>
      <c r="J258">
        <f t="shared" si="152"/>
        <v>20.752883873163359</v>
      </c>
      <c r="K258">
        <f t="shared" si="153"/>
        <v>1578.9425000000001</v>
      </c>
      <c r="L258">
        <f t="shared" si="154"/>
        <v>1058.5153147437679</v>
      </c>
      <c r="M258">
        <f t="shared" si="155"/>
        <v>107.24497057457477</v>
      </c>
      <c r="N258">
        <f t="shared" si="156"/>
        <v>159.97278413721932</v>
      </c>
      <c r="O258">
        <f t="shared" si="157"/>
        <v>6.9679324218372488E-2</v>
      </c>
      <c r="P258">
        <f t="shared" si="158"/>
        <v>2.779469325323352</v>
      </c>
      <c r="Q258">
        <f t="shared" si="159"/>
        <v>6.8723243913483917E-2</v>
      </c>
      <c r="R258">
        <f t="shared" si="160"/>
        <v>4.3036834521433774E-2</v>
      </c>
      <c r="S258">
        <f t="shared" si="161"/>
        <v>194.42639961253403</v>
      </c>
      <c r="T258">
        <f t="shared" si="162"/>
        <v>35.069665881544239</v>
      </c>
      <c r="U258">
        <f t="shared" si="163"/>
        <v>34.247712499999999</v>
      </c>
      <c r="V258">
        <f t="shared" si="164"/>
        <v>5.4172818787952091</v>
      </c>
      <c r="W258">
        <f t="shared" si="165"/>
        <v>67.719426248915411</v>
      </c>
      <c r="X258">
        <f t="shared" si="166"/>
        <v>3.6610215808275202</v>
      </c>
      <c r="Y258">
        <f t="shared" si="167"/>
        <v>5.4061615456852081</v>
      </c>
      <c r="Z258">
        <f t="shared" si="168"/>
        <v>1.7562602979676889</v>
      </c>
      <c r="AA258">
        <f t="shared" si="169"/>
        <v>-54.999382629524661</v>
      </c>
      <c r="AB258">
        <f t="shared" si="170"/>
        <v>-5.5293450848454793</v>
      </c>
      <c r="AC258">
        <f t="shared" si="171"/>
        <v>-0.46111659682402767</v>
      </c>
      <c r="AD258">
        <f t="shared" si="172"/>
        <v>133.43655530133984</v>
      </c>
      <c r="AE258">
        <f t="shared" si="173"/>
        <v>30.058841360481619</v>
      </c>
      <c r="AF258">
        <f t="shared" si="174"/>
        <v>1.2459994459224184</v>
      </c>
      <c r="AG258">
        <f t="shared" si="175"/>
        <v>20.752883873163359</v>
      </c>
      <c r="AH258">
        <v>1668.0853287740131</v>
      </c>
      <c r="AI258">
        <v>1641.285151515151</v>
      </c>
      <c r="AJ258">
        <v>1.7370725237434279</v>
      </c>
      <c r="AK258">
        <v>65.771731375418483</v>
      </c>
      <c r="AL258">
        <f t="shared" si="176"/>
        <v>1.2471515335493122</v>
      </c>
      <c r="AM258">
        <v>35.026097403297349</v>
      </c>
      <c r="AN258">
        <v>36.135077622377651</v>
      </c>
      <c r="AO258">
        <v>1.28022153593752E-5</v>
      </c>
      <c r="AP258">
        <v>88.071452504573628</v>
      </c>
      <c r="AQ258">
        <v>1</v>
      </c>
      <c r="AR258">
        <v>0</v>
      </c>
      <c r="AS258">
        <f t="shared" si="177"/>
        <v>1</v>
      </c>
      <c r="AT258">
        <f t="shared" si="178"/>
        <v>0</v>
      </c>
      <c r="AU258">
        <f t="shared" si="179"/>
        <v>47475.519089197645</v>
      </c>
      <c r="AV258" t="s">
        <v>413</v>
      </c>
      <c r="AW258" t="s">
        <v>413</v>
      </c>
      <c r="AX258">
        <v>0</v>
      </c>
      <c r="AY258">
        <v>0</v>
      </c>
      <c r="AZ258" t="e">
        <f t="shared" si="180"/>
        <v>#DIV/0!</v>
      </c>
      <c r="BA258">
        <v>0</v>
      </c>
      <c r="BB258" t="s">
        <v>413</v>
      </c>
      <c r="BC258" t="s">
        <v>413</v>
      </c>
      <c r="BD258">
        <v>0</v>
      </c>
      <c r="BE258">
        <v>0</v>
      </c>
      <c r="BF258" t="e">
        <f t="shared" si="181"/>
        <v>#DIV/0!</v>
      </c>
      <c r="BG258">
        <v>0.5</v>
      </c>
      <c r="BH258">
        <f t="shared" si="182"/>
        <v>1009.5077997992404</v>
      </c>
      <c r="BI258">
        <f t="shared" si="183"/>
        <v>20.752883873163359</v>
      </c>
      <c r="BJ258" t="e">
        <f t="shared" si="184"/>
        <v>#DIV/0!</v>
      </c>
      <c r="BK258">
        <f t="shared" si="185"/>
        <v>2.0557427963697219E-2</v>
      </c>
      <c r="BL258" t="e">
        <f t="shared" si="186"/>
        <v>#DIV/0!</v>
      </c>
      <c r="BM258" t="e">
        <f t="shared" si="187"/>
        <v>#DIV/0!</v>
      </c>
      <c r="BN258" t="s">
        <v>413</v>
      </c>
      <c r="BO258">
        <v>0</v>
      </c>
      <c r="BP258" t="e">
        <f t="shared" si="188"/>
        <v>#DIV/0!</v>
      </c>
      <c r="BQ258" t="e">
        <f t="shared" si="189"/>
        <v>#DIV/0!</v>
      </c>
      <c r="BR258" t="e">
        <f t="shared" si="190"/>
        <v>#DIV/0!</v>
      </c>
      <c r="BS258" t="e">
        <f t="shared" si="191"/>
        <v>#DIV/0!</v>
      </c>
      <c r="BT258" t="e">
        <f t="shared" si="192"/>
        <v>#DIV/0!</v>
      </c>
      <c r="BU258" t="e">
        <f t="shared" si="193"/>
        <v>#DIV/0!</v>
      </c>
      <c r="BV258" t="e">
        <f t="shared" si="194"/>
        <v>#DIV/0!</v>
      </c>
      <c r="BW258" t="e">
        <f t="shared" si="195"/>
        <v>#DIV/0!</v>
      </c>
      <c r="BX258" t="s">
        <v>413</v>
      </c>
      <c r="BY258" t="s">
        <v>413</v>
      </c>
      <c r="BZ258" t="s">
        <v>413</v>
      </c>
      <c r="CA258" t="s">
        <v>413</v>
      </c>
      <c r="CB258" t="s">
        <v>413</v>
      </c>
      <c r="CC258" t="s">
        <v>413</v>
      </c>
      <c r="CD258" t="s">
        <v>413</v>
      </c>
      <c r="CE258" t="s">
        <v>413</v>
      </c>
      <c r="CF258">
        <v>251</v>
      </c>
      <c r="CG258">
        <v>1000</v>
      </c>
      <c r="CH258" t="s">
        <v>414</v>
      </c>
      <c r="CI258">
        <v>8.5</v>
      </c>
      <c r="CJ258">
        <v>1.992</v>
      </c>
      <c r="CK258">
        <v>33.67</v>
      </c>
      <c r="CL258">
        <v>2.6106759999999999E-5</v>
      </c>
      <c r="CM258">
        <v>3.7014436000000001E-4</v>
      </c>
      <c r="CN258">
        <v>1.8797999360000001E-2</v>
      </c>
      <c r="CO258">
        <v>1.9799999999999999E-4</v>
      </c>
      <c r="CP258">
        <f t="shared" si="196"/>
        <v>1200.0025000000001</v>
      </c>
      <c r="CQ258">
        <f t="shared" si="197"/>
        <v>1009.5077997992404</v>
      </c>
      <c r="CR258">
        <f t="shared" si="198"/>
        <v>0.84125474721864357</v>
      </c>
      <c r="CS258">
        <f t="shared" si="199"/>
        <v>0.16202166213198224</v>
      </c>
      <c r="CT258">
        <v>6</v>
      </c>
      <c r="CU258">
        <v>0.5</v>
      </c>
      <c r="CV258" t="s">
        <v>415</v>
      </c>
      <c r="CW258">
        <v>2</v>
      </c>
      <c r="CX258" t="b">
        <v>1</v>
      </c>
      <c r="CY258">
        <v>1657206426.7874999</v>
      </c>
      <c r="CZ258">
        <v>1578.9425000000001</v>
      </c>
      <c r="DA258">
        <v>1608.49</v>
      </c>
      <c r="DB258">
        <v>36.134537500000008</v>
      </c>
      <c r="DC258">
        <v>35.026512500000003</v>
      </c>
      <c r="DD258">
        <v>1580.115</v>
      </c>
      <c r="DE258">
        <v>35.6873</v>
      </c>
      <c r="DF258">
        <v>650.33325000000002</v>
      </c>
      <c r="DG258">
        <v>101.216875</v>
      </c>
      <c r="DH258">
        <v>9.9534012500000005E-2</v>
      </c>
      <c r="DI258">
        <v>34.210812500000003</v>
      </c>
      <c r="DJ258">
        <v>999.9</v>
      </c>
      <c r="DK258">
        <v>34.247712499999999</v>
      </c>
      <c r="DL258">
        <v>0</v>
      </c>
      <c r="DM258">
        <v>0</v>
      </c>
      <c r="DN258">
        <v>9057.8125</v>
      </c>
      <c r="DO258">
        <v>0</v>
      </c>
      <c r="DP258">
        <v>651.495</v>
      </c>
      <c r="DQ258">
        <v>-29.5468625</v>
      </c>
      <c r="DR258">
        <v>1638.13625</v>
      </c>
      <c r="DS258">
        <v>1666.875</v>
      </c>
      <c r="DT258">
        <v>1.1080175000000001</v>
      </c>
      <c r="DU258">
        <v>1608.49</v>
      </c>
      <c r="DV258">
        <v>35.026512500000003</v>
      </c>
      <c r="DW258">
        <v>3.6574300000000002</v>
      </c>
      <c r="DX258">
        <v>3.5452775000000001</v>
      </c>
      <c r="DY258">
        <v>27.368825000000001</v>
      </c>
      <c r="DZ258">
        <v>26.838137499999998</v>
      </c>
      <c r="EA258">
        <v>1200.0025000000001</v>
      </c>
      <c r="EB258">
        <v>0.95800200000000002</v>
      </c>
      <c r="EC258">
        <v>4.1998399999999998E-2</v>
      </c>
      <c r="ED258">
        <v>0</v>
      </c>
      <c r="EE258">
        <v>556.93537500000002</v>
      </c>
      <c r="EF258">
        <v>5.0001600000000002</v>
      </c>
      <c r="EG258">
        <v>7308.99</v>
      </c>
      <c r="EH258">
        <v>9515.2049999999999</v>
      </c>
      <c r="EI258">
        <v>48.054250000000003</v>
      </c>
      <c r="EJ258">
        <v>50.936999999999998</v>
      </c>
      <c r="EK258">
        <v>49.319875000000003</v>
      </c>
      <c r="EL258">
        <v>49.476374999999997</v>
      </c>
      <c r="EM258">
        <v>49.835625</v>
      </c>
      <c r="EN258">
        <v>1144.8125</v>
      </c>
      <c r="EO258">
        <v>50.19</v>
      </c>
      <c r="EP258">
        <v>0</v>
      </c>
      <c r="EQ258">
        <v>611009.70000004768</v>
      </c>
      <c r="ER258">
        <v>0</v>
      </c>
      <c r="ES258">
        <v>556.68308000000002</v>
      </c>
      <c r="ET258">
        <v>2.71115385493647</v>
      </c>
      <c r="EU258">
        <v>-2471.568459417776</v>
      </c>
      <c r="EV258">
        <v>7464.0352000000003</v>
      </c>
      <c r="EW258">
        <v>15</v>
      </c>
      <c r="EX258">
        <v>1657194677</v>
      </c>
      <c r="EY258" t="s">
        <v>416</v>
      </c>
      <c r="EZ258">
        <v>1657194677</v>
      </c>
      <c r="FA258">
        <v>1657194677</v>
      </c>
      <c r="FB258">
        <v>4</v>
      </c>
      <c r="FC258">
        <v>-0.154</v>
      </c>
      <c r="FD258">
        <v>6.0000000000000001E-3</v>
      </c>
      <c r="FE258">
        <v>-1.1719999999999999</v>
      </c>
      <c r="FF258">
        <v>0.44700000000000001</v>
      </c>
      <c r="FG258">
        <v>415</v>
      </c>
      <c r="FH258">
        <v>30</v>
      </c>
      <c r="FI258">
        <v>0.27</v>
      </c>
      <c r="FJ258">
        <v>0.12</v>
      </c>
      <c r="FK258">
        <v>-29.187614634146339</v>
      </c>
      <c r="FL258">
        <v>-1.0090578397212819</v>
      </c>
      <c r="FM258">
        <v>0.27496834368658551</v>
      </c>
      <c r="FN258">
        <v>0</v>
      </c>
      <c r="FO258">
        <v>556.46005882352938</v>
      </c>
      <c r="FP258">
        <v>3.3636669319333632</v>
      </c>
      <c r="FQ258">
        <v>0.37641317576930777</v>
      </c>
      <c r="FR258">
        <v>0</v>
      </c>
      <c r="FS258">
        <v>1.1056904878048781</v>
      </c>
      <c r="FT258">
        <v>2.6672195121952801E-2</v>
      </c>
      <c r="FU258">
        <v>3.0354490576451031E-3</v>
      </c>
      <c r="FV258">
        <v>1</v>
      </c>
      <c r="FW258">
        <v>1</v>
      </c>
      <c r="FX258">
        <v>3</v>
      </c>
      <c r="FY258" t="s">
        <v>417</v>
      </c>
      <c r="FZ258">
        <v>3.3683900000000002</v>
      </c>
      <c r="GA258">
        <v>2.8938700000000002</v>
      </c>
      <c r="GB258">
        <v>0.24132200000000001</v>
      </c>
      <c r="GC258">
        <v>0.24682999999999999</v>
      </c>
      <c r="GD258">
        <v>0.14629700000000001</v>
      </c>
      <c r="GE258">
        <v>0.145979</v>
      </c>
      <c r="GF258">
        <v>26100.6</v>
      </c>
      <c r="GG258">
        <v>22559.4</v>
      </c>
      <c r="GH258">
        <v>30775.5</v>
      </c>
      <c r="GI258">
        <v>27942.6</v>
      </c>
      <c r="GJ258">
        <v>34638.9</v>
      </c>
      <c r="GK258">
        <v>33697.4</v>
      </c>
      <c r="GL258">
        <v>40138</v>
      </c>
      <c r="GM258">
        <v>38976.800000000003</v>
      </c>
      <c r="GN258">
        <v>2.3142999999999998</v>
      </c>
      <c r="GO258">
        <v>1.5288999999999999</v>
      </c>
      <c r="GP258">
        <v>0</v>
      </c>
      <c r="GQ258">
        <v>2.4534799999999999E-2</v>
      </c>
      <c r="GR258">
        <v>999.9</v>
      </c>
      <c r="GS258">
        <v>33.844700000000003</v>
      </c>
      <c r="GT258">
        <v>46.1</v>
      </c>
      <c r="GU258">
        <v>44.2</v>
      </c>
      <c r="GV258">
        <v>42.125300000000003</v>
      </c>
      <c r="GW258">
        <v>50.393700000000003</v>
      </c>
      <c r="GX258">
        <v>42.3277</v>
      </c>
      <c r="GY258">
        <v>1</v>
      </c>
      <c r="GZ258">
        <v>0.736209</v>
      </c>
      <c r="HA258">
        <v>2.0122100000000001</v>
      </c>
      <c r="HB258">
        <v>20.1938</v>
      </c>
      <c r="HC258">
        <v>5.2144399999999997</v>
      </c>
      <c r="HD258">
        <v>11.974</v>
      </c>
      <c r="HE258">
        <v>4.9894999999999996</v>
      </c>
      <c r="HF258">
        <v>3.2924799999999999</v>
      </c>
      <c r="HG258">
        <v>7086.7</v>
      </c>
      <c r="HH258">
        <v>9999</v>
      </c>
      <c r="HI258">
        <v>9999</v>
      </c>
      <c r="HJ258">
        <v>659.4</v>
      </c>
      <c r="HK258">
        <v>4.9713099999999999</v>
      </c>
      <c r="HL258">
        <v>1.8748499999999999</v>
      </c>
      <c r="HM258">
        <v>1.8711500000000001</v>
      </c>
      <c r="HN258">
        <v>1.8708800000000001</v>
      </c>
      <c r="HO258">
        <v>1.87531</v>
      </c>
      <c r="HP258">
        <v>1.8721000000000001</v>
      </c>
      <c r="HQ258">
        <v>1.8675200000000001</v>
      </c>
      <c r="HR258">
        <v>1.8785099999999999</v>
      </c>
      <c r="HS258">
        <v>0</v>
      </c>
      <c r="HT258">
        <v>0</v>
      </c>
      <c r="HU258">
        <v>0</v>
      </c>
      <c r="HV258">
        <v>0</v>
      </c>
      <c r="HW258" t="s">
        <v>418</v>
      </c>
      <c r="HX258" t="s">
        <v>419</v>
      </c>
      <c r="HY258" t="s">
        <v>420</v>
      </c>
      <c r="HZ258" t="s">
        <v>420</v>
      </c>
      <c r="IA258" t="s">
        <v>420</v>
      </c>
      <c r="IB258" t="s">
        <v>420</v>
      </c>
      <c r="IC258">
        <v>0</v>
      </c>
      <c r="ID258">
        <v>100</v>
      </c>
      <c r="IE258">
        <v>100</v>
      </c>
      <c r="IF258">
        <v>-1.18</v>
      </c>
      <c r="IG258">
        <v>0.44719999999999999</v>
      </c>
      <c r="IH258">
        <v>-1.172199999999918</v>
      </c>
      <c r="II258">
        <v>0</v>
      </c>
      <c r="IJ258">
        <v>0</v>
      </c>
      <c r="IK258">
        <v>0</v>
      </c>
      <c r="IL258">
        <v>0.44723499999999922</v>
      </c>
      <c r="IM258">
        <v>0</v>
      </c>
      <c r="IN258">
        <v>0</v>
      </c>
      <c r="IO258">
        <v>0</v>
      </c>
      <c r="IP258">
        <v>-1</v>
      </c>
      <c r="IQ258">
        <v>-1</v>
      </c>
      <c r="IR258">
        <v>-1</v>
      </c>
      <c r="IS258">
        <v>-1</v>
      </c>
      <c r="IT258">
        <v>195.9</v>
      </c>
      <c r="IU258">
        <v>195.9</v>
      </c>
      <c r="IV258">
        <v>3.2019000000000002</v>
      </c>
      <c r="IW258">
        <v>2.5512700000000001</v>
      </c>
      <c r="IX258">
        <v>1.49902</v>
      </c>
      <c r="IY258">
        <v>2.2778299999999998</v>
      </c>
      <c r="IZ258">
        <v>1.69678</v>
      </c>
      <c r="JA258">
        <v>2.3938000000000001</v>
      </c>
      <c r="JB258">
        <v>46.5321</v>
      </c>
      <c r="JC258">
        <v>13.720499999999999</v>
      </c>
      <c r="JD258">
        <v>18</v>
      </c>
      <c r="JE258">
        <v>709.84699999999998</v>
      </c>
      <c r="JF258">
        <v>271.13099999999997</v>
      </c>
      <c r="JG258">
        <v>29.997499999999999</v>
      </c>
      <c r="JH258">
        <v>36.712699999999998</v>
      </c>
      <c r="JI258">
        <v>30.000800000000002</v>
      </c>
      <c r="JJ258">
        <v>36.426600000000001</v>
      </c>
      <c r="JK258">
        <v>36.435200000000002</v>
      </c>
      <c r="JL258">
        <v>64.162800000000004</v>
      </c>
      <c r="JM258">
        <v>19.158100000000001</v>
      </c>
      <c r="JN258">
        <v>1.60747</v>
      </c>
      <c r="JO258">
        <v>30</v>
      </c>
      <c r="JP258">
        <v>1621.73</v>
      </c>
      <c r="JQ258">
        <v>35.012</v>
      </c>
      <c r="JR258">
        <v>98.105099999999993</v>
      </c>
      <c r="JS258">
        <v>98.131200000000007</v>
      </c>
    </row>
    <row r="259" spans="1:279" x14ac:dyDescent="0.2">
      <c r="A259">
        <v>244</v>
      </c>
      <c r="B259">
        <v>1657206433.0999999</v>
      </c>
      <c r="C259">
        <v>970</v>
      </c>
      <c r="D259" t="s">
        <v>908</v>
      </c>
      <c r="E259" t="s">
        <v>909</v>
      </c>
      <c r="F259">
        <v>4</v>
      </c>
      <c r="G259">
        <v>1657206431.0999999</v>
      </c>
      <c r="H259">
        <f t="shared" si="150"/>
        <v>1.2446960048058621E-3</v>
      </c>
      <c r="I259">
        <f t="shared" si="151"/>
        <v>1.2446960048058622</v>
      </c>
      <c r="J259">
        <f t="shared" si="152"/>
        <v>21.003055454071934</v>
      </c>
      <c r="K259">
        <f t="shared" si="153"/>
        <v>1585.987142857143</v>
      </c>
      <c r="L259">
        <f t="shared" si="154"/>
        <v>1060.1528705541887</v>
      </c>
      <c r="M259">
        <f t="shared" si="155"/>
        <v>107.41260443255646</v>
      </c>
      <c r="N259">
        <f t="shared" si="156"/>
        <v>160.68909903699324</v>
      </c>
      <c r="O259">
        <f t="shared" si="157"/>
        <v>6.9746849501252567E-2</v>
      </c>
      <c r="P259">
        <f t="shared" si="158"/>
        <v>2.7583727187806173</v>
      </c>
      <c r="Q259">
        <f t="shared" si="159"/>
        <v>6.8781711941040061E-2</v>
      </c>
      <c r="R259">
        <f t="shared" si="160"/>
        <v>4.3074171081126177E-2</v>
      </c>
      <c r="S259">
        <f t="shared" si="161"/>
        <v>194.42805261253736</v>
      </c>
      <c r="T259">
        <f t="shared" si="162"/>
        <v>35.067172450741793</v>
      </c>
      <c r="U259">
        <f t="shared" si="163"/>
        <v>34.231371428571428</v>
      </c>
      <c r="V259">
        <f t="shared" si="164"/>
        <v>5.4123548162801534</v>
      </c>
      <c r="W259">
        <f t="shared" si="165"/>
        <v>67.753297437632156</v>
      </c>
      <c r="X259">
        <f t="shared" si="166"/>
        <v>3.6609679393746517</v>
      </c>
      <c r="Y259">
        <f t="shared" si="167"/>
        <v>5.4033797288532313</v>
      </c>
      <c r="Z259">
        <f t="shared" si="168"/>
        <v>1.7513868769055017</v>
      </c>
      <c r="AA259">
        <f t="shared" si="169"/>
        <v>-54.891093811938518</v>
      </c>
      <c r="AB259">
        <f t="shared" si="170"/>
        <v>-4.4315398224442779</v>
      </c>
      <c r="AC259">
        <f t="shared" si="171"/>
        <v>-0.37234575452318147</v>
      </c>
      <c r="AD259">
        <f t="shared" si="172"/>
        <v>134.73307322363138</v>
      </c>
      <c r="AE259">
        <f t="shared" si="173"/>
        <v>30.003115758163766</v>
      </c>
      <c r="AF259">
        <f t="shared" si="174"/>
        <v>1.2482279585004128</v>
      </c>
      <c r="AG259">
        <f t="shared" si="175"/>
        <v>21.003055454071934</v>
      </c>
      <c r="AH259">
        <v>1674.7512390683651</v>
      </c>
      <c r="AI259">
        <v>1647.9559393939401</v>
      </c>
      <c r="AJ259">
        <v>1.676492333795528</v>
      </c>
      <c r="AK259">
        <v>65.771731375418483</v>
      </c>
      <c r="AL259">
        <f t="shared" si="176"/>
        <v>1.2446960048058622</v>
      </c>
      <c r="AM259">
        <v>35.025318123977698</v>
      </c>
      <c r="AN259">
        <v>36.132169930069963</v>
      </c>
      <c r="AO259">
        <v>-8.9802204342356423E-6</v>
      </c>
      <c r="AP259">
        <v>88.071452504573628</v>
      </c>
      <c r="AQ259">
        <v>0</v>
      </c>
      <c r="AR259">
        <v>0</v>
      </c>
      <c r="AS259">
        <f t="shared" si="177"/>
        <v>1</v>
      </c>
      <c r="AT259">
        <f t="shared" si="178"/>
        <v>0</v>
      </c>
      <c r="AU259">
        <f t="shared" si="179"/>
        <v>46898.5918921497</v>
      </c>
      <c r="AV259" t="s">
        <v>413</v>
      </c>
      <c r="AW259" t="s">
        <v>413</v>
      </c>
      <c r="AX259">
        <v>0</v>
      </c>
      <c r="AY259">
        <v>0</v>
      </c>
      <c r="AZ259" t="e">
        <f t="shared" si="180"/>
        <v>#DIV/0!</v>
      </c>
      <c r="BA259">
        <v>0</v>
      </c>
      <c r="BB259" t="s">
        <v>413</v>
      </c>
      <c r="BC259" t="s">
        <v>413</v>
      </c>
      <c r="BD259">
        <v>0</v>
      </c>
      <c r="BE259">
        <v>0</v>
      </c>
      <c r="BF259" t="e">
        <f t="shared" si="181"/>
        <v>#DIV/0!</v>
      </c>
      <c r="BG259">
        <v>0.5</v>
      </c>
      <c r="BH259">
        <f t="shared" si="182"/>
        <v>1009.516499799242</v>
      </c>
      <c r="BI259">
        <f t="shared" si="183"/>
        <v>21.003055454071934</v>
      </c>
      <c r="BJ259" t="e">
        <f t="shared" si="184"/>
        <v>#DIV/0!</v>
      </c>
      <c r="BK259">
        <f t="shared" si="185"/>
        <v>2.080506406606402E-2</v>
      </c>
      <c r="BL259" t="e">
        <f t="shared" si="186"/>
        <v>#DIV/0!</v>
      </c>
      <c r="BM259" t="e">
        <f t="shared" si="187"/>
        <v>#DIV/0!</v>
      </c>
      <c r="BN259" t="s">
        <v>413</v>
      </c>
      <c r="BO259">
        <v>0</v>
      </c>
      <c r="BP259" t="e">
        <f t="shared" si="188"/>
        <v>#DIV/0!</v>
      </c>
      <c r="BQ259" t="e">
        <f t="shared" si="189"/>
        <v>#DIV/0!</v>
      </c>
      <c r="BR259" t="e">
        <f t="shared" si="190"/>
        <v>#DIV/0!</v>
      </c>
      <c r="BS259" t="e">
        <f t="shared" si="191"/>
        <v>#DIV/0!</v>
      </c>
      <c r="BT259" t="e">
        <f t="shared" si="192"/>
        <v>#DIV/0!</v>
      </c>
      <c r="BU259" t="e">
        <f t="shared" si="193"/>
        <v>#DIV/0!</v>
      </c>
      <c r="BV259" t="e">
        <f t="shared" si="194"/>
        <v>#DIV/0!</v>
      </c>
      <c r="BW259" t="e">
        <f t="shared" si="195"/>
        <v>#DIV/0!</v>
      </c>
      <c r="BX259" t="s">
        <v>413</v>
      </c>
      <c r="BY259" t="s">
        <v>413</v>
      </c>
      <c r="BZ259" t="s">
        <v>413</v>
      </c>
      <c r="CA259" t="s">
        <v>413</v>
      </c>
      <c r="CB259" t="s">
        <v>413</v>
      </c>
      <c r="CC259" t="s">
        <v>413</v>
      </c>
      <c r="CD259" t="s">
        <v>413</v>
      </c>
      <c r="CE259" t="s">
        <v>413</v>
      </c>
      <c r="CF259">
        <v>251</v>
      </c>
      <c r="CG259">
        <v>1000</v>
      </c>
      <c r="CH259" t="s">
        <v>414</v>
      </c>
      <c r="CI259">
        <v>8.5</v>
      </c>
      <c r="CJ259">
        <v>1.992</v>
      </c>
      <c r="CK259">
        <v>33.67</v>
      </c>
      <c r="CL259">
        <v>2.6106759999999999E-5</v>
      </c>
      <c r="CM259">
        <v>3.7014436000000001E-4</v>
      </c>
      <c r="CN259">
        <v>1.8797999360000001E-2</v>
      </c>
      <c r="CO259">
        <v>1.9799999999999999E-4</v>
      </c>
      <c r="CP259">
        <f t="shared" si="196"/>
        <v>1200.012857142857</v>
      </c>
      <c r="CQ259">
        <f t="shared" si="197"/>
        <v>1009.516499799242</v>
      </c>
      <c r="CR259">
        <f t="shared" si="198"/>
        <v>0.84125473638909753</v>
      </c>
      <c r="CS259">
        <f t="shared" si="199"/>
        <v>0.16202164123095844</v>
      </c>
      <c r="CT259">
        <v>6</v>
      </c>
      <c r="CU259">
        <v>0.5</v>
      </c>
      <c r="CV259" t="s">
        <v>415</v>
      </c>
      <c r="CW259">
        <v>2</v>
      </c>
      <c r="CX259" t="b">
        <v>1</v>
      </c>
      <c r="CY259">
        <v>1657206431.0999999</v>
      </c>
      <c r="CZ259">
        <v>1585.987142857143</v>
      </c>
      <c r="DA259">
        <v>1615.492857142857</v>
      </c>
      <c r="DB259">
        <v>36.133428571428567</v>
      </c>
      <c r="DC259">
        <v>35.023485714285719</v>
      </c>
      <c r="DD259">
        <v>1587.161428571429</v>
      </c>
      <c r="DE259">
        <v>35.686214285714293</v>
      </c>
      <c r="DF259">
        <v>650.37142857142862</v>
      </c>
      <c r="DG259">
        <v>101.2175714285714</v>
      </c>
      <c r="DH259">
        <v>0.10046242857142861</v>
      </c>
      <c r="DI259">
        <v>34.201571428571427</v>
      </c>
      <c r="DJ259">
        <v>999.89999999999986</v>
      </c>
      <c r="DK259">
        <v>34.231371428571428</v>
      </c>
      <c r="DL259">
        <v>0</v>
      </c>
      <c r="DM259">
        <v>0</v>
      </c>
      <c r="DN259">
        <v>8945.7157142857141</v>
      </c>
      <c r="DO259">
        <v>0</v>
      </c>
      <c r="DP259">
        <v>595.71557142857148</v>
      </c>
      <c r="DQ259">
        <v>-29.50555714285715</v>
      </c>
      <c r="DR259">
        <v>1645.4428571428571</v>
      </c>
      <c r="DS259">
        <v>1674.1271428571431</v>
      </c>
      <c r="DT259">
        <v>1.1099585714285709</v>
      </c>
      <c r="DU259">
        <v>1615.492857142857</v>
      </c>
      <c r="DV259">
        <v>35.023485714285719</v>
      </c>
      <c r="DW259">
        <v>3.6573414285714292</v>
      </c>
      <c r="DX259">
        <v>3.5449928571428582</v>
      </c>
      <c r="DY259">
        <v>27.36842857142857</v>
      </c>
      <c r="DZ259">
        <v>26.836771428571431</v>
      </c>
      <c r="EA259">
        <v>1200.012857142857</v>
      </c>
      <c r="EB259">
        <v>0.95800200000000024</v>
      </c>
      <c r="EC259">
        <v>4.1998399999999998E-2</v>
      </c>
      <c r="ED259">
        <v>0</v>
      </c>
      <c r="EE259">
        <v>557.10671428571425</v>
      </c>
      <c r="EF259">
        <v>5.0001600000000002</v>
      </c>
      <c r="EG259">
        <v>7293.5885714285714</v>
      </c>
      <c r="EH259">
        <v>9515.2928571428583</v>
      </c>
      <c r="EI259">
        <v>48.053142857142859</v>
      </c>
      <c r="EJ259">
        <v>50.928142857142859</v>
      </c>
      <c r="EK259">
        <v>49.330000000000013</v>
      </c>
      <c r="EL259">
        <v>49.419285714285706</v>
      </c>
      <c r="EM259">
        <v>49.857000000000014</v>
      </c>
      <c r="EN259">
        <v>1144.8228571428569</v>
      </c>
      <c r="EO259">
        <v>50.19</v>
      </c>
      <c r="EP259">
        <v>0</v>
      </c>
      <c r="EQ259">
        <v>611013.89999985695</v>
      </c>
      <c r="ER259">
        <v>0</v>
      </c>
      <c r="ES259">
        <v>556.8509230769231</v>
      </c>
      <c r="ET259">
        <v>3.0515555634940368</v>
      </c>
      <c r="EU259">
        <v>-753.51589790878256</v>
      </c>
      <c r="EV259">
        <v>7342.3061538461534</v>
      </c>
      <c r="EW259">
        <v>15</v>
      </c>
      <c r="EX259">
        <v>1657194677</v>
      </c>
      <c r="EY259" t="s">
        <v>416</v>
      </c>
      <c r="EZ259">
        <v>1657194677</v>
      </c>
      <c r="FA259">
        <v>1657194677</v>
      </c>
      <c r="FB259">
        <v>4</v>
      </c>
      <c r="FC259">
        <v>-0.154</v>
      </c>
      <c r="FD259">
        <v>6.0000000000000001E-3</v>
      </c>
      <c r="FE259">
        <v>-1.1719999999999999</v>
      </c>
      <c r="FF259">
        <v>0.44700000000000001</v>
      </c>
      <c r="FG259">
        <v>415</v>
      </c>
      <c r="FH259">
        <v>30</v>
      </c>
      <c r="FI259">
        <v>0.27</v>
      </c>
      <c r="FJ259">
        <v>0.12</v>
      </c>
      <c r="FK259">
        <v>-29.224160000000001</v>
      </c>
      <c r="FL259">
        <v>-2.8397110694183301</v>
      </c>
      <c r="FM259">
        <v>0.29385734617327508</v>
      </c>
      <c r="FN259">
        <v>0</v>
      </c>
      <c r="FO259">
        <v>556.68050000000017</v>
      </c>
      <c r="FP259">
        <v>2.9813750987032011</v>
      </c>
      <c r="FQ259">
        <v>0.3461993857676256</v>
      </c>
      <c r="FR259">
        <v>0</v>
      </c>
      <c r="FS259">
        <v>1.1078207499999999</v>
      </c>
      <c r="FT259">
        <v>1.326225140712993E-2</v>
      </c>
      <c r="FU259">
        <v>1.5359449656481849E-3</v>
      </c>
      <c r="FV259">
        <v>1</v>
      </c>
      <c r="FW259">
        <v>1</v>
      </c>
      <c r="FX259">
        <v>3</v>
      </c>
      <c r="FY259" t="s">
        <v>417</v>
      </c>
      <c r="FZ259">
        <v>3.3684699999999999</v>
      </c>
      <c r="GA259">
        <v>2.8935499999999998</v>
      </c>
      <c r="GB259">
        <v>0.241921</v>
      </c>
      <c r="GC259">
        <v>0.24743899999999999</v>
      </c>
      <c r="GD259">
        <v>0.146291</v>
      </c>
      <c r="GE259">
        <v>0.14597199999999999</v>
      </c>
      <c r="GF259">
        <v>26078.7</v>
      </c>
      <c r="GG259">
        <v>22541.200000000001</v>
      </c>
      <c r="GH259">
        <v>30774.1</v>
      </c>
      <c r="GI259">
        <v>27942.7</v>
      </c>
      <c r="GJ259">
        <v>34638</v>
      </c>
      <c r="GK259">
        <v>33698</v>
      </c>
      <c r="GL259">
        <v>40136.6</v>
      </c>
      <c r="GM259">
        <v>38977.199999999997</v>
      </c>
      <c r="GN259">
        <v>2.3145500000000001</v>
      </c>
      <c r="GO259">
        <v>1.5287999999999999</v>
      </c>
      <c r="GP259">
        <v>0</v>
      </c>
      <c r="GQ259">
        <v>2.3655599999999999E-2</v>
      </c>
      <c r="GR259">
        <v>999.9</v>
      </c>
      <c r="GS259">
        <v>33.848500000000001</v>
      </c>
      <c r="GT259">
        <v>46.1</v>
      </c>
      <c r="GU259">
        <v>44.2</v>
      </c>
      <c r="GV259">
        <v>42.119100000000003</v>
      </c>
      <c r="GW259">
        <v>50.633699999999997</v>
      </c>
      <c r="GX259">
        <v>42.1875</v>
      </c>
      <c r="GY259">
        <v>1</v>
      </c>
      <c r="GZ259">
        <v>0.73660599999999998</v>
      </c>
      <c r="HA259">
        <v>1.9971399999999999</v>
      </c>
      <c r="HB259">
        <v>20.1938</v>
      </c>
      <c r="HC259">
        <v>5.2144399999999997</v>
      </c>
      <c r="HD259">
        <v>11.974</v>
      </c>
      <c r="HE259">
        <v>4.9900500000000001</v>
      </c>
      <c r="HF259">
        <v>3.2925800000000001</v>
      </c>
      <c r="HG259">
        <v>7086.9</v>
      </c>
      <c r="HH259">
        <v>9999</v>
      </c>
      <c r="HI259">
        <v>9999</v>
      </c>
      <c r="HJ259">
        <v>659.4</v>
      </c>
      <c r="HK259">
        <v>4.9712800000000001</v>
      </c>
      <c r="HL259">
        <v>1.8748499999999999</v>
      </c>
      <c r="HM259">
        <v>1.8711500000000001</v>
      </c>
      <c r="HN259">
        <v>1.8708800000000001</v>
      </c>
      <c r="HO259">
        <v>1.8753200000000001</v>
      </c>
      <c r="HP259">
        <v>1.8721000000000001</v>
      </c>
      <c r="HQ259">
        <v>1.8675200000000001</v>
      </c>
      <c r="HR259">
        <v>1.8785099999999999</v>
      </c>
      <c r="HS259">
        <v>0</v>
      </c>
      <c r="HT259">
        <v>0</v>
      </c>
      <c r="HU259">
        <v>0</v>
      </c>
      <c r="HV259">
        <v>0</v>
      </c>
      <c r="HW259" t="s">
        <v>418</v>
      </c>
      <c r="HX259" t="s">
        <v>419</v>
      </c>
      <c r="HY259" t="s">
        <v>420</v>
      </c>
      <c r="HZ259" t="s">
        <v>420</v>
      </c>
      <c r="IA259" t="s">
        <v>420</v>
      </c>
      <c r="IB259" t="s">
        <v>420</v>
      </c>
      <c r="IC259">
        <v>0</v>
      </c>
      <c r="ID259">
        <v>100</v>
      </c>
      <c r="IE259">
        <v>100</v>
      </c>
      <c r="IF259">
        <v>-1.17</v>
      </c>
      <c r="IG259">
        <v>0.44719999999999999</v>
      </c>
      <c r="IH259">
        <v>-1.172199999999918</v>
      </c>
      <c r="II259">
        <v>0</v>
      </c>
      <c r="IJ259">
        <v>0</v>
      </c>
      <c r="IK259">
        <v>0</v>
      </c>
      <c r="IL259">
        <v>0.44723499999999922</v>
      </c>
      <c r="IM259">
        <v>0</v>
      </c>
      <c r="IN259">
        <v>0</v>
      </c>
      <c r="IO259">
        <v>0</v>
      </c>
      <c r="IP259">
        <v>-1</v>
      </c>
      <c r="IQ259">
        <v>-1</v>
      </c>
      <c r="IR259">
        <v>-1</v>
      </c>
      <c r="IS259">
        <v>-1</v>
      </c>
      <c r="IT259">
        <v>195.9</v>
      </c>
      <c r="IU259">
        <v>195.9</v>
      </c>
      <c r="IV259">
        <v>3.2141099999999998</v>
      </c>
      <c r="IW259">
        <v>2.5549300000000001</v>
      </c>
      <c r="IX259">
        <v>1.49902</v>
      </c>
      <c r="IY259">
        <v>2.2778299999999998</v>
      </c>
      <c r="IZ259">
        <v>1.69678</v>
      </c>
      <c r="JA259">
        <v>2.35229</v>
      </c>
      <c r="JB259">
        <v>46.561500000000002</v>
      </c>
      <c r="JC259">
        <v>13.702999999999999</v>
      </c>
      <c r="JD259">
        <v>18</v>
      </c>
      <c r="JE259">
        <v>710.12</v>
      </c>
      <c r="JF259">
        <v>271.10199999999998</v>
      </c>
      <c r="JG259">
        <v>29.996600000000001</v>
      </c>
      <c r="JH259">
        <v>36.7196</v>
      </c>
      <c r="JI259">
        <v>30.000699999999998</v>
      </c>
      <c r="JJ259">
        <v>36.432299999999998</v>
      </c>
      <c r="JK259">
        <v>36.439399999999999</v>
      </c>
      <c r="JL259">
        <v>64.379199999999997</v>
      </c>
      <c r="JM259">
        <v>19.158100000000001</v>
      </c>
      <c r="JN259">
        <v>1.60747</v>
      </c>
      <c r="JO259">
        <v>30</v>
      </c>
      <c r="JP259">
        <v>1628.44</v>
      </c>
      <c r="JQ259">
        <v>35.012</v>
      </c>
      <c r="JR259">
        <v>98.101299999999995</v>
      </c>
      <c r="JS259">
        <v>98.132000000000005</v>
      </c>
    </row>
    <row r="260" spans="1:279" x14ac:dyDescent="0.2">
      <c r="A260">
        <v>245</v>
      </c>
      <c r="B260">
        <v>1657206437.0999999</v>
      </c>
      <c r="C260">
        <v>974</v>
      </c>
      <c r="D260" t="s">
        <v>910</v>
      </c>
      <c r="E260" t="s">
        <v>911</v>
      </c>
      <c r="F260">
        <v>4</v>
      </c>
      <c r="G260">
        <v>1657206434.7874999</v>
      </c>
      <c r="H260">
        <f t="shared" si="150"/>
        <v>1.243527519634868E-3</v>
      </c>
      <c r="I260">
        <f t="shared" si="151"/>
        <v>1.2435275196348681</v>
      </c>
      <c r="J260">
        <f t="shared" si="152"/>
        <v>20.98347220668229</v>
      </c>
      <c r="K260">
        <f t="shared" si="153"/>
        <v>1592.0525</v>
      </c>
      <c r="L260">
        <f t="shared" si="154"/>
        <v>1066.8350604041707</v>
      </c>
      <c r="M260">
        <f t="shared" si="155"/>
        <v>108.08934461056248</v>
      </c>
      <c r="N260">
        <f t="shared" si="156"/>
        <v>161.3032020576953</v>
      </c>
      <c r="O260">
        <f t="shared" si="157"/>
        <v>6.9788234245101943E-2</v>
      </c>
      <c r="P260">
        <f t="shared" si="158"/>
        <v>2.7594195883839858</v>
      </c>
      <c r="Q260">
        <f t="shared" si="159"/>
        <v>6.882232067377278E-2</v>
      </c>
      <c r="R260">
        <f t="shared" si="160"/>
        <v>4.3099620131788842E-2</v>
      </c>
      <c r="S260">
        <f t="shared" si="161"/>
        <v>194.42719761253565</v>
      </c>
      <c r="T260">
        <f t="shared" si="162"/>
        <v>35.057618586843887</v>
      </c>
      <c r="U260">
        <f t="shared" si="163"/>
        <v>34.221487500000002</v>
      </c>
      <c r="V260">
        <f t="shared" si="164"/>
        <v>5.4093765645087011</v>
      </c>
      <c r="W260">
        <f t="shared" si="165"/>
        <v>67.783379651057643</v>
      </c>
      <c r="X260">
        <f t="shared" si="166"/>
        <v>3.660641267360937</v>
      </c>
      <c r="Y260">
        <f t="shared" si="167"/>
        <v>5.4004997776823291</v>
      </c>
      <c r="Z260">
        <f t="shared" si="168"/>
        <v>1.7487352971477641</v>
      </c>
      <c r="AA260">
        <f t="shared" si="169"/>
        <v>-54.839563615897681</v>
      </c>
      <c r="AB260">
        <f t="shared" si="170"/>
        <v>-4.3867323781839138</v>
      </c>
      <c r="AC260">
        <f t="shared" si="171"/>
        <v>-0.36840612424700958</v>
      </c>
      <c r="AD260">
        <f t="shared" si="172"/>
        <v>134.83249549420705</v>
      </c>
      <c r="AE260">
        <f t="shared" si="173"/>
        <v>30.110378436517216</v>
      </c>
      <c r="AF260">
        <f t="shared" si="174"/>
        <v>1.2463135879517693</v>
      </c>
      <c r="AG260">
        <f t="shared" si="175"/>
        <v>20.98347220668229</v>
      </c>
      <c r="AH260">
        <v>1681.7065857339569</v>
      </c>
      <c r="AI260">
        <v>1654.823757575758</v>
      </c>
      <c r="AJ260">
        <v>1.70270794209079</v>
      </c>
      <c r="AK260">
        <v>65.771731375418483</v>
      </c>
      <c r="AL260">
        <f t="shared" si="176"/>
        <v>1.2435275196348681</v>
      </c>
      <c r="AM260">
        <v>35.022885702997307</v>
      </c>
      <c r="AN260">
        <v>36.129119580419591</v>
      </c>
      <c r="AO260">
        <v>-7.8768834735555134E-5</v>
      </c>
      <c r="AP260">
        <v>88.071452504573628</v>
      </c>
      <c r="AQ260">
        <v>0</v>
      </c>
      <c r="AR260">
        <v>0</v>
      </c>
      <c r="AS260">
        <f t="shared" si="177"/>
        <v>1</v>
      </c>
      <c r="AT260">
        <f t="shared" si="178"/>
        <v>0</v>
      </c>
      <c r="AU260">
        <f t="shared" si="179"/>
        <v>46928.700346629492</v>
      </c>
      <c r="AV260" t="s">
        <v>413</v>
      </c>
      <c r="AW260" t="s">
        <v>413</v>
      </c>
      <c r="AX260">
        <v>0</v>
      </c>
      <c r="AY260">
        <v>0</v>
      </c>
      <c r="AZ260" t="e">
        <f t="shared" si="180"/>
        <v>#DIV/0!</v>
      </c>
      <c r="BA260">
        <v>0</v>
      </c>
      <c r="BB260" t="s">
        <v>413</v>
      </c>
      <c r="BC260" t="s">
        <v>413</v>
      </c>
      <c r="BD260">
        <v>0</v>
      </c>
      <c r="BE260">
        <v>0</v>
      </c>
      <c r="BF260" t="e">
        <f t="shared" si="181"/>
        <v>#DIV/0!</v>
      </c>
      <c r="BG260">
        <v>0.5</v>
      </c>
      <c r="BH260">
        <f t="shared" si="182"/>
        <v>1009.511999799241</v>
      </c>
      <c r="BI260">
        <f t="shared" si="183"/>
        <v>20.98347220668229</v>
      </c>
      <c r="BJ260" t="e">
        <f t="shared" si="184"/>
        <v>#DIV/0!</v>
      </c>
      <c r="BK260">
        <f t="shared" si="185"/>
        <v>2.0785758079998273E-2</v>
      </c>
      <c r="BL260" t="e">
        <f t="shared" si="186"/>
        <v>#DIV/0!</v>
      </c>
      <c r="BM260" t="e">
        <f t="shared" si="187"/>
        <v>#DIV/0!</v>
      </c>
      <c r="BN260" t="s">
        <v>413</v>
      </c>
      <c r="BO260">
        <v>0</v>
      </c>
      <c r="BP260" t="e">
        <f t="shared" si="188"/>
        <v>#DIV/0!</v>
      </c>
      <c r="BQ260" t="e">
        <f t="shared" si="189"/>
        <v>#DIV/0!</v>
      </c>
      <c r="BR260" t="e">
        <f t="shared" si="190"/>
        <v>#DIV/0!</v>
      </c>
      <c r="BS260" t="e">
        <f t="shared" si="191"/>
        <v>#DIV/0!</v>
      </c>
      <c r="BT260" t="e">
        <f t="shared" si="192"/>
        <v>#DIV/0!</v>
      </c>
      <c r="BU260" t="e">
        <f t="shared" si="193"/>
        <v>#DIV/0!</v>
      </c>
      <c r="BV260" t="e">
        <f t="shared" si="194"/>
        <v>#DIV/0!</v>
      </c>
      <c r="BW260" t="e">
        <f t="shared" si="195"/>
        <v>#DIV/0!</v>
      </c>
      <c r="BX260" t="s">
        <v>413</v>
      </c>
      <c r="BY260" t="s">
        <v>413</v>
      </c>
      <c r="BZ260" t="s">
        <v>413</v>
      </c>
      <c r="CA260" t="s">
        <v>413</v>
      </c>
      <c r="CB260" t="s">
        <v>413</v>
      </c>
      <c r="CC260" t="s">
        <v>413</v>
      </c>
      <c r="CD260" t="s">
        <v>413</v>
      </c>
      <c r="CE260" t="s">
        <v>413</v>
      </c>
      <c r="CF260">
        <v>251</v>
      </c>
      <c r="CG260">
        <v>1000</v>
      </c>
      <c r="CH260" t="s">
        <v>414</v>
      </c>
      <c r="CI260">
        <v>8.5</v>
      </c>
      <c r="CJ260">
        <v>1.992</v>
      </c>
      <c r="CK260">
        <v>33.67</v>
      </c>
      <c r="CL260">
        <v>2.6106759999999999E-5</v>
      </c>
      <c r="CM260">
        <v>3.7014436000000001E-4</v>
      </c>
      <c r="CN260">
        <v>1.8797999360000001E-2</v>
      </c>
      <c r="CO260">
        <v>1.9799999999999999E-4</v>
      </c>
      <c r="CP260">
        <f t="shared" si="196"/>
        <v>1200.0074999999999</v>
      </c>
      <c r="CQ260">
        <f t="shared" si="197"/>
        <v>1009.511999799241</v>
      </c>
      <c r="CR260">
        <f t="shared" si="198"/>
        <v>0.84125474199056349</v>
      </c>
      <c r="CS260">
        <f t="shared" si="199"/>
        <v>0.16202165204178778</v>
      </c>
      <c r="CT260">
        <v>6</v>
      </c>
      <c r="CU260">
        <v>0.5</v>
      </c>
      <c r="CV260" t="s">
        <v>415</v>
      </c>
      <c r="CW260">
        <v>2</v>
      </c>
      <c r="CX260" t="b">
        <v>1</v>
      </c>
      <c r="CY260">
        <v>1657206434.7874999</v>
      </c>
      <c r="CZ260">
        <v>1592.0525</v>
      </c>
      <c r="DA260">
        <v>1621.6624999999999</v>
      </c>
      <c r="DB260">
        <v>36.130299999999998</v>
      </c>
      <c r="DC260">
        <v>35.022012500000002</v>
      </c>
      <c r="DD260">
        <v>1593.2249999999999</v>
      </c>
      <c r="DE260">
        <v>35.683100000000003</v>
      </c>
      <c r="DF260">
        <v>650.346</v>
      </c>
      <c r="DG260">
        <v>101.217625</v>
      </c>
      <c r="DH260">
        <v>0.100140625</v>
      </c>
      <c r="DI260">
        <v>34.192</v>
      </c>
      <c r="DJ260">
        <v>999.9</v>
      </c>
      <c r="DK260">
        <v>34.221487500000002</v>
      </c>
      <c r="DL260">
        <v>0</v>
      </c>
      <c r="DM260">
        <v>0</v>
      </c>
      <c r="DN260">
        <v>8951.2512499999993</v>
      </c>
      <c r="DO260">
        <v>0</v>
      </c>
      <c r="DP260">
        <v>554.00537499999996</v>
      </c>
      <c r="DQ260">
        <v>-29.610949999999999</v>
      </c>
      <c r="DR260">
        <v>1651.72875</v>
      </c>
      <c r="DS260">
        <v>1680.51875</v>
      </c>
      <c r="DT260">
        <v>1.1083149999999999</v>
      </c>
      <c r="DU260">
        <v>1621.6624999999999</v>
      </c>
      <c r="DV260">
        <v>35.022012500000002</v>
      </c>
      <c r="DW260">
        <v>3.6570299999999998</v>
      </c>
      <c r="DX260">
        <v>3.5448474999999999</v>
      </c>
      <c r="DY260">
        <v>27.3669625</v>
      </c>
      <c r="DZ260">
        <v>26.836099999999998</v>
      </c>
      <c r="EA260">
        <v>1200.0074999999999</v>
      </c>
      <c r="EB260">
        <v>0.95800200000000002</v>
      </c>
      <c r="EC260">
        <v>4.1998399999999998E-2</v>
      </c>
      <c r="ED260">
        <v>0</v>
      </c>
      <c r="EE260">
        <v>557.40287499999999</v>
      </c>
      <c r="EF260">
        <v>5.0001600000000002</v>
      </c>
      <c r="EG260">
        <v>7239.3462499999996</v>
      </c>
      <c r="EH260">
        <v>9515.2387500000004</v>
      </c>
      <c r="EI260">
        <v>48.061999999999998</v>
      </c>
      <c r="EJ260">
        <v>50.890500000000003</v>
      </c>
      <c r="EK260">
        <v>49.327749999999988</v>
      </c>
      <c r="EL260">
        <v>49.476374999999997</v>
      </c>
      <c r="EM260">
        <v>49.875</v>
      </c>
      <c r="EN260">
        <v>1144.8175000000001</v>
      </c>
      <c r="EO260">
        <v>50.19</v>
      </c>
      <c r="EP260">
        <v>0</v>
      </c>
      <c r="EQ260">
        <v>611018.09999990463</v>
      </c>
      <c r="ER260">
        <v>0</v>
      </c>
      <c r="ES260">
        <v>557.09928000000002</v>
      </c>
      <c r="ET260">
        <v>3.2608461601081098</v>
      </c>
      <c r="EU260">
        <v>-509.06230776733361</v>
      </c>
      <c r="EV260">
        <v>7283.8051999999998</v>
      </c>
      <c r="EW260">
        <v>15</v>
      </c>
      <c r="EX260">
        <v>1657194677</v>
      </c>
      <c r="EY260" t="s">
        <v>416</v>
      </c>
      <c r="EZ260">
        <v>1657194677</v>
      </c>
      <c r="FA260">
        <v>1657194677</v>
      </c>
      <c r="FB260">
        <v>4</v>
      </c>
      <c r="FC260">
        <v>-0.154</v>
      </c>
      <c r="FD260">
        <v>6.0000000000000001E-3</v>
      </c>
      <c r="FE260">
        <v>-1.1719999999999999</v>
      </c>
      <c r="FF260">
        <v>0.44700000000000001</v>
      </c>
      <c r="FG260">
        <v>415</v>
      </c>
      <c r="FH260">
        <v>30</v>
      </c>
      <c r="FI260">
        <v>0.27</v>
      </c>
      <c r="FJ260">
        <v>0.12</v>
      </c>
      <c r="FK260">
        <v>-29.382210000000001</v>
      </c>
      <c r="FL260">
        <v>-2.1296442776735671</v>
      </c>
      <c r="FM260">
        <v>0.23207298722600159</v>
      </c>
      <c r="FN260">
        <v>0</v>
      </c>
      <c r="FO260">
        <v>556.90805882352936</v>
      </c>
      <c r="FP260">
        <v>2.8904201733732648</v>
      </c>
      <c r="FQ260">
        <v>0.34098722946385712</v>
      </c>
      <c r="FR260">
        <v>0</v>
      </c>
      <c r="FS260">
        <v>1.1083505</v>
      </c>
      <c r="FT260">
        <v>4.6696435272031364E-3</v>
      </c>
      <c r="FU260">
        <v>1.0147486141897531E-3</v>
      </c>
      <c r="FV260">
        <v>1</v>
      </c>
      <c r="FW260">
        <v>1</v>
      </c>
      <c r="FX260">
        <v>3</v>
      </c>
      <c r="FY260" t="s">
        <v>417</v>
      </c>
      <c r="FZ260">
        <v>3.36835</v>
      </c>
      <c r="GA260">
        <v>2.8934899999999999</v>
      </c>
      <c r="GB260">
        <v>0.24252000000000001</v>
      </c>
      <c r="GC260">
        <v>0.248055</v>
      </c>
      <c r="GD260">
        <v>0.14627799999999999</v>
      </c>
      <c r="GE260">
        <v>0.145957</v>
      </c>
      <c r="GF260">
        <v>26057.8</v>
      </c>
      <c r="GG260">
        <v>22522.5</v>
      </c>
      <c r="GH260">
        <v>30774</v>
      </c>
      <c r="GI260">
        <v>27942.6</v>
      </c>
      <c r="GJ260">
        <v>34638.400000000001</v>
      </c>
      <c r="GK260">
        <v>33698.6</v>
      </c>
      <c r="GL260">
        <v>40136.5</v>
      </c>
      <c r="GM260">
        <v>38977.300000000003</v>
      </c>
      <c r="GN260">
        <v>2.3145699999999998</v>
      </c>
      <c r="GO260">
        <v>1.5284500000000001</v>
      </c>
      <c r="GP260">
        <v>0</v>
      </c>
      <c r="GQ260">
        <v>2.19718E-2</v>
      </c>
      <c r="GR260">
        <v>999.9</v>
      </c>
      <c r="GS260">
        <v>33.848500000000001</v>
      </c>
      <c r="GT260">
        <v>46.1</v>
      </c>
      <c r="GU260">
        <v>44.2</v>
      </c>
      <c r="GV260">
        <v>42.120399999999997</v>
      </c>
      <c r="GW260">
        <v>50.873699999999999</v>
      </c>
      <c r="GX260">
        <v>42.135399999999997</v>
      </c>
      <c r="GY260">
        <v>1</v>
      </c>
      <c r="GZ260">
        <v>0.73704000000000003</v>
      </c>
      <c r="HA260">
        <v>1.9852000000000001</v>
      </c>
      <c r="HB260">
        <v>20.193899999999999</v>
      </c>
      <c r="HC260">
        <v>5.2148899999999996</v>
      </c>
      <c r="HD260">
        <v>11.974</v>
      </c>
      <c r="HE260">
        <v>4.9900500000000001</v>
      </c>
      <c r="HF260">
        <v>3.2926500000000001</v>
      </c>
      <c r="HG260">
        <v>7086.9</v>
      </c>
      <c r="HH260">
        <v>9999</v>
      </c>
      <c r="HI260">
        <v>9999</v>
      </c>
      <c r="HJ260">
        <v>659.4</v>
      </c>
      <c r="HK260">
        <v>4.9713099999999999</v>
      </c>
      <c r="HL260">
        <v>1.8748499999999999</v>
      </c>
      <c r="HM260">
        <v>1.8711500000000001</v>
      </c>
      <c r="HN260">
        <v>1.8708800000000001</v>
      </c>
      <c r="HO260">
        <v>1.87531</v>
      </c>
      <c r="HP260">
        <v>1.8721000000000001</v>
      </c>
      <c r="HQ260">
        <v>1.8675200000000001</v>
      </c>
      <c r="HR260">
        <v>1.8785099999999999</v>
      </c>
      <c r="HS260">
        <v>0</v>
      </c>
      <c r="HT260">
        <v>0</v>
      </c>
      <c r="HU260">
        <v>0</v>
      </c>
      <c r="HV260">
        <v>0</v>
      </c>
      <c r="HW260" t="s">
        <v>418</v>
      </c>
      <c r="HX260" t="s">
        <v>419</v>
      </c>
      <c r="HY260" t="s">
        <v>420</v>
      </c>
      <c r="HZ260" t="s">
        <v>420</v>
      </c>
      <c r="IA260" t="s">
        <v>420</v>
      </c>
      <c r="IB260" t="s">
        <v>420</v>
      </c>
      <c r="IC260">
        <v>0</v>
      </c>
      <c r="ID260">
        <v>100</v>
      </c>
      <c r="IE260">
        <v>100</v>
      </c>
      <c r="IF260">
        <v>-1.17</v>
      </c>
      <c r="IG260">
        <v>0.44719999999999999</v>
      </c>
      <c r="IH260">
        <v>-1.172199999999918</v>
      </c>
      <c r="II260">
        <v>0</v>
      </c>
      <c r="IJ260">
        <v>0</v>
      </c>
      <c r="IK260">
        <v>0</v>
      </c>
      <c r="IL260">
        <v>0.44723499999999922</v>
      </c>
      <c r="IM260">
        <v>0</v>
      </c>
      <c r="IN260">
        <v>0</v>
      </c>
      <c r="IO260">
        <v>0</v>
      </c>
      <c r="IP260">
        <v>-1</v>
      </c>
      <c r="IQ260">
        <v>-1</v>
      </c>
      <c r="IR260">
        <v>-1</v>
      </c>
      <c r="IS260">
        <v>-1</v>
      </c>
      <c r="IT260">
        <v>196</v>
      </c>
      <c r="IU260">
        <v>196</v>
      </c>
      <c r="IV260">
        <v>3.2250999999999999</v>
      </c>
      <c r="IW260">
        <v>2.5488300000000002</v>
      </c>
      <c r="IX260">
        <v>1.49902</v>
      </c>
      <c r="IY260">
        <v>2.2790499999999998</v>
      </c>
      <c r="IZ260">
        <v>1.69678</v>
      </c>
      <c r="JA260">
        <v>2.3742700000000001</v>
      </c>
      <c r="JB260">
        <v>46.561500000000002</v>
      </c>
      <c r="JC260">
        <v>13.7118</v>
      </c>
      <c r="JD260">
        <v>18</v>
      </c>
      <c r="JE260">
        <v>710.19799999999998</v>
      </c>
      <c r="JF260">
        <v>270.95800000000003</v>
      </c>
      <c r="JG260">
        <v>29.9968</v>
      </c>
      <c r="JH260">
        <v>36.726399999999998</v>
      </c>
      <c r="JI260">
        <v>30.000599999999999</v>
      </c>
      <c r="JJ260">
        <v>36.4375</v>
      </c>
      <c r="JK260">
        <v>36.444499999999998</v>
      </c>
      <c r="JL260">
        <v>64.587900000000005</v>
      </c>
      <c r="JM260">
        <v>19.158100000000001</v>
      </c>
      <c r="JN260">
        <v>1.60747</v>
      </c>
      <c r="JO260">
        <v>30</v>
      </c>
      <c r="JP260">
        <v>1635.12</v>
      </c>
      <c r="JQ260">
        <v>35.012</v>
      </c>
      <c r="JR260">
        <v>98.100899999999996</v>
      </c>
      <c r="JS260">
        <v>98.132000000000005</v>
      </c>
    </row>
    <row r="261" spans="1:279" x14ac:dyDescent="0.2">
      <c r="A261">
        <v>246</v>
      </c>
      <c r="B261">
        <v>1657206441.0999999</v>
      </c>
      <c r="C261">
        <v>978</v>
      </c>
      <c r="D261" t="s">
        <v>912</v>
      </c>
      <c r="E261" t="s">
        <v>913</v>
      </c>
      <c r="F261">
        <v>4</v>
      </c>
      <c r="G261">
        <v>1657206439.0999999</v>
      </c>
      <c r="H261">
        <f t="shared" si="150"/>
        <v>1.24707452138491E-3</v>
      </c>
      <c r="I261">
        <f t="shared" si="151"/>
        <v>1.2470745213849099</v>
      </c>
      <c r="J261">
        <f t="shared" si="152"/>
        <v>20.988556531552511</v>
      </c>
      <c r="K261">
        <f t="shared" si="153"/>
        <v>1599.17</v>
      </c>
      <c r="L261">
        <f t="shared" si="154"/>
        <v>1076.7801659432073</v>
      </c>
      <c r="M261">
        <f t="shared" si="155"/>
        <v>109.09653786569554</v>
      </c>
      <c r="N261">
        <f t="shared" si="156"/>
        <v>162.02370360886283</v>
      </c>
      <c r="O261">
        <f t="shared" si="157"/>
        <v>7.0233290378732119E-2</v>
      </c>
      <c r="P261">
        <f t="shared" si="158"/>
        <v>2.7639138427063914</v>
      </c>
      <c r="Q261">
        <f t="shared" si="159"/>
        <v>6.9256677627179145E-2</v>
      </c>
      <c r="R261">
        <f t="shared" si="160"/>
        <v>4.3372036916995274E-2</v>
      </c>
      <c r="S261">
        <f t="shared" si="161"/>
        <v>194.41277661250652</v>
      </c>
      <c r="T261">
        <f t="shared" si="162"/>
        <v>35.050365260284792</v>
      </c>
      <c r="U261">
        <f t="shared" si="163"/>
        <v>34.201099999999997</v>
      </c>
      <c r="V261">
        <f t="shared" si="164"/>
        <v>5.4032378492515747</v>
      </c>
      <c r="W261">
        <f t="shared" si="165"/>
        <v>67.798591418166581</v>
      </c>
      <c r="X261">
        <f t="shared" si="166"/>
        <v>3.660463531675298</v>
      </c>
      <c r="Y261">
        <f t="shared" si="167"/>
        <v>5.3990259312297155</v>
      </c>
      <c r="Z261">
        <f t="shared" si="168"/>
        <v>1.7427743175762767</v>
      </c>
      <c r="AA261">
        <f t="shared" si="169"/>
        <v>-54.995986393074531</v>
      </c>
      <c r="AB261">
        <f t="shared" si="170"/>
        <v>-2.086113723231191</v>
      </c>
      <c r="AC261">
        <f t="shared" si="171"/>
        <v>-0.17488932360263046</v>
      </c>
      <c r="AD261">
        <f t="shared" si="172"/>
        <v>137.15578717259817</v>
      </c>
      <c r="AE261">
        <f t="shared" si="173"/>
        <v>30.34240852781797</v>
      </c>
      <c r="AF261">
        <f t="shared" si="174"/>
        <v>1.2504105527305795</v>
      </c>
      <c r="AG261">
        <f t="shared" si="175"/>
        <v>20.988556531552511</v>
      </c>
      <c r="AH261">
        <v>1688.7823600869719</v>
      </c>
      <c r="AI261">
        <v>1661.7270303030309</v>
      </c>
      <c r="AJ261">
        <v>1.744497639098934</v>
      </c>
      <c r="AK261">
        <v>65.771731375418483</v>
      </c>
      <c r="AL261">
        <f t="shared" si="176"/>
        <v>1.2470745213849099</v>
      </c>
      <c r="AM261">
        <v>35.018995171915719</v>
      </c>
      <c r="AN261">
        <v>36.127980419580439</v>
      </c>
      <c r="AO261">
        <v>-1.5259135750811461E-6</v>
      </c>
      <c r="AP261">
        <v>88.071452504573628</v>
      </c>
      <c r="AQ261">
        <v>0</v>
      </c>
      <c r="AR261">
        <v>0</v>
      </c>
      <c r="AS261">
        <f t="shared" si="177"/>
        <v>1</v>
      </c>
      <c r="AT261">
        <f t="shared" si="178"/>
        <v>0</v>
      </c>
      <c r="AU261">
        <f t="shared" si="179"/>
        <v>47052.494204844814</v>
      </c>
      <c r="AV261" t="s">
        <v>413</v>
      </c>
      <c r="AW261" t="s">
        <v>413</v>
      </c>
      <c r="AX261">
        <v>0</v>
      </c>
      <c r="AY261">
        <v>0</v>
      </c>
      <c r="AZ261" t="e">
        <f t="shared" si="180"/>
        <v>#DIV/0!</v>
      </c>
      <c r="BA261">
        <v>0</v>
      </c>
      <c r="BB261" t="s">
        <v>413</v>
      </c>
      <c r="BC261" t="s">
        <v>413</v>
      </c>
      <c r="BD261">
        <v>0</v>
      </c>
      <c r="BE261">
        <v>0</v>
      </c>
      <c r="BF261" t="e">
        <f t="shared" si="181"/>
        <v>#DIV/0!</v>
      </c>
      <c r="BG261">
        <v>0.5</v>
      </c>
      <c r="BH261">
        <f t="shared" si="182"/>
        <v>1009.4360997992263</v>
      </c>
      <c r="BI261">
        <f t="shared" si="183"/>
        <v>20.988556531552511</v>
      </c>
      <c r="BJ261" t="e">
        <f t="shared" si="184"/>
        <v>#DIV/0!</v>
      </c>
      <c r="BK261">
        <f t="shared" si="185"/>
        <v>2.0792357768586907E-2</v>
      </c>
      <c r="BL261" t="e">
        <f t="shared" si="186"/>
        <v>#DIV/0!</v>
      </c>
      <c r="BM261" t="e">
        <f t="shared" si="187"/>
        <v>#DIV/0!</v>
      </c>
      <c r="BN261" t="s">
        <v>413</v>
      </c>
      <c r="BO261">
        <v>0</v>
      </c>
      <c r="BP261" t="e">
        <f t="shared" si="188"/>
        <v>#DIV/0!</v>
      </c>
      <c r="BQ261" t="e">
        <f t="shared" si="189"/>
        <v>#DIV/0!</v>
      </c>
      <c r="BR261" t="e">
        <f t="shared" si="190"/>
        <v>#DIV/0!</v>
      </c>
      <c r="BS261" t="e">
        <f t="shared" si="191"/>
        <v>#DIV/0!</v>
      </c>
      <c r="BT261" t="e">
        <f t="shared" si="192"/>
        <v>#DIV/0!</v>
      </c>
      <c r="BU261" t="e">
        <f t="shared" si="193"/>
        <v>#DIV/0!</v>
      </c>
      <c r="BV261" t="e">
        <f t="shared" si="194"/>
        <v>#DIV/0!</v>
      </c>
      <c r="BW261" t="e">
        <f t="shared" si="195"/>
        <v>#DIV/0!</v>
      </c>
      <c r="BX261" t="s">
        <v>413</v>
      </c>
      <c r="BY261" t="s">
        <v>413</v>
      </c>
      <c r="BZ261" t="s">
        <v>413</v>
      </c>
      <c r="CA261" t="s">
        <v>413</v>
      </c>
      <c r="CB261" t="s">
        <v>413</v>
      </c>
      <c r="CC261" t="s">
        <v>413</v>
      </c>
      <c r="CD261" t="s">
        <v>413</v>
      </c>
      <c r="CE261" t="s">
        <v>413</v>
      </c>
      <c r="CF261">
        <v>251</v>
      </c>
      <c r="CG261">
        <v>1000</v>
      </c>
      <c r="CH261" t="s">
        <v>414</v>
      </c>
      <c r="CI261">
        <v>8.5</v>
      </c>
      <c r="CJ261">
        <v>1.992</v>
      </c>
      <c r="CK261">
        <v>33.67</v>
      </c>
      <c r="CL261">
        <v>2.6106759999999999E-5</v>
      </c>
      <c r="CM261">
        <v>3.7014436000000001E-4</v>
      </c>
      <c r="CN261">
        <v>1.8797999360000001E-2</v>
      </c>
      <c r="CO261">
        <v>1.9799999999999999E-4</v>
      </c>
      <c r="CP261">
        <f t="shared" si="196"/>
        <v>1199.9171428571431</v>
      </c>
      <c r="CQ261">
        <f t="shared" si="197"/>
        <v>1009.4360997992263</v>
      </c>
      <c r="CR261">
        <f t="shared" si="198"/>
        <v>0.8412548364761594</v>
      </c>
      <c r="CS261">
        <f t="shared" si="199"/>
        <v>0.16202183439898771</v>
      </c>
      <c r="CT261">
        <v>6</v>
      </c>
      <c r="CU261">
        <v>0.5</v>
      </c>
      <c r="CV261" t="s">
        <v>415</v>
      </c>
      <c r="CW261">
        <v>2</v>
      </c>
      <c r="CX261" t="b">
        <v>1</v>
      </c>
      <c r="CY261">
        <v>1657206439.0999999</v>
      </c>
      <c r="CZ261">
        <v>1599.17</v>
      </c>
      <c r="DA261">
        <v>1629.008571428571</v>
      </c>
      <c r="DB261">
        <v>36.128685714285723</v>
      </c>
      <c r="DC261">
        <v>35.016742857142859</v>
      </c>
      <c r="DD261">
        <v>1600.3414285714291</v>
      </c>
      <c r="DE261">
        <v>35.681457142857141</v>
      </c>
      <c r="DF261">
        <v>650.33999999999992</v>
      </c>
      <c r="DG261">
        <v>101.21728571428569</v>
      </c>
      <c r="DH261">
        <v>0.1000874285714286</v>
      </c>
      <c r="DI261">
        <v>34.187100000000001</v>
      </c>
      <c r="DJ261">
        <v>999.89999999999986</v>
      </c>
      <c r="DK261">
        <v>34.201099999999997</v>
      </c>
      <c r="DL261">
        <v>0</v>
      </c>
      <c r="DM261">
        <v>0</v>
      </c>
      <c r="DN261">
        <v>8975.0885714285723</v>
      </c>
      <c r="DO261">
        <v>0</v>
      </c>
      <c r="DP261">
        <v>466.52328571428569</v>
      </c>
      <c r="DQ261">
        <v>-29.838999999999999</v>
      </c>
      <c r="DR261">
        <v>1659.111428571428</v>
      </c>
      <c r="DS261">
        <v>1688.1214285714291</v>
      </c>
      <c r="DT261">
        <v>1.1119428571428569</v>
      </c>
      <c r="DU261">
        <v>1629.008571428571</v>
      </c>
      <c r="DV261">
        <v>35.016742857142859</v>
      </c>
      <c r="DW261">
        <v>3.6568485714285721</v>
      </c>
      <c r="DX261">
        <v>3.5442985714285711</v>
      </c>
      <c r="DY261">
        <v>27.36608571428571</v>
      </c>
      <c r="DZ261">
        <v>26.833457142857149</v>
      </c>
      <c r="EA261">
        <v>1199.9171428571431</v>
      </c>
      <c r="EB261">
        <v>0.95799885714285715</v>
      </c>
      <c r="EC261">
        <v>4.2001485714285712E-2</v>
      </c>
      <c r="ED261">
        <v>0</v>
      </c>
      <c r="EE261">
        <v>557.68071428571432</v>
      </c>
      <c r="EF261">
        <v>5.0001600000000002</v>
      </c>
      <c r="EG261">
        <v>7205.9785714285708</v>
      </c>
      <c r="EH261">
        <v>9514.5228571428579</v>
      </c>
      <c r="EI261">
        <v>48.053142857142859</v>
      </c>
      <c r="EJ261">
        <v>50.910428571428568</v>
      </c>
      <c r="EK261">
        <v>49.348000000000013</v>
      </c>
      <c r="EL261">
        <v>49.436999999999998</v>
      </c>
      <c r="EM261">
        <v>49.866</v>
      </c>
      <c r="EN261">
        <v>1144.727142857143</v>
      </c>
      <c r="EO261">
        <v>50.19</v>
      </c>
      <c r="EP261">
        <v>0</v>
      </c>
      <c r="EQ261">
        <v>611021.70000004768</v>
      </c>
      <c r="ER261">
        <v>0</v>
      </c>
      <c r="ES261">
        <v>557.32348000000002</v>
      </c>
      <c r="ET261">
        <v>3.5763846106038399</v>
      </c>
      <c r="EU261">
        <v>-558.26769121136988</v>
      </c>
      <c r="EV261">
        <v>7255.3276000000014</v>
      </c>
      <c r="EW261">
        <v>15</v>
      </c>
      <c r="EX261">
        <v>1657194677</v>
      </c>
      <c r="EY261" t="s">
        <v>416</v>
      </c>
      <c r="EZ261">
        <v>1657194677</v>
      </c>
      <c r="FA261">
        <v>1657194677</v>
      </c>
      <c r="FB261">
        <v>4</v>
      </c>
      <c r="FC261">
        <v>-0.154</v>
      </c>
      <c r="FD261">
        <v>6.0000000000000001E-3</v>
      </c>
      <c r="FE261">
        <v>-1.1719999999999999</v>
      </c>
      <c r="FF261">
        <v>0.44700000000000001</v>
      </c>
      <c r="FG261">
        <v>415</v>
      </c>
      <c r="FH261">
        <v>30</v>
      </c>
      <c r="FI261">
        <v>0.27</v>
      </c>
      <c r="FJ261">
        <v>0.12</v>
      </c>
      <c r="FK261">
        <v>-29.519790243902431</v>
      </c>
      <c r="FL261">
        <v>-1.871609059233462</v>
      </c>
      <c r="FM261">
        <v>0.20694061691511559</v>
      </c>
      <c r="FN261">
        <v>0</v>
      </c>
      <c r="FO261">
        <v>557.10914705882351</v>
      </c>
      <c r="FP261">
        <v>3.5898395773304159</v>
      </c>
      <c r="FQ261">
        <v>0.40081219985196181</v>
      </c>
      <c r="FR261">
        <v>0</v>
      </c>
      <c r="FS261">
        <v>1.108935853658537</v>
      </c>
      <c r="FT261">
        <v>8.7898954703869506E-3</v>
      </c>
      <c r="FU261">
        <v>1.3889195232261709E-3</v>
      </c>
      <c r="FV261">
        <v>1</v>
      </c>
      <c r="FW261">
        <v>1</v>
      </c>
      <c r="FX261">
        <v>3</v>
      </c>
      <c r="FY261" t="s">
        <v>417</v>
      </c>
      <c r="FZ261">
        <v>3.3683299999999998</v>
      </c>
      <c r="GA261">
        <v>2.8936500000000001</v>
      </c>
      <c r="GB261">
        <v>0.24313000000000001</v>
      </c>
      <c r="GC261">
        <v>0.24864800000000001</v>
      </c>
      <c r="GD261">
        <v>0.14627200000000001</v>
      </c>
      <c r="GE261">
        <v>0.14594599999999999</v>
      </c>
      <c r="GF261">
        <v>26035.599999999999</v>
      </c>
      <c r="GG261">
        <v>22504.3</v>
      </c>
      <c r="GH261">
        <v>30772.7</v>
      </c>
      <c r="GI261">
        <v>27942.3</v>
      </c>
      <c r="GJ261">
        <v>34637.4</v>
      </c>
      <c r="GK261">
        <v>33699</v>
      </c>
      <c r="GL261">
        <v>40135</v>
      </c>
      <c r="GM261">
        <v>38977.199999999997</v>
      </c>
      <c r="GN261">
        <v>2.3146</v>
      </c>
      <c r="GO261">
        <v>1.5285</v>
      </c>
      <c r="GP261">
        <v>0</v>
      </c>
      <c r="GQ261">
        <v>2.1584300000000001E-2</v>
      </c>
      <c r="GR261">
        <v>999.9</v>
      </c>
      <c r="GS261">
        <v>33.848500000000001</v>
      </c>
      <c r="GT261">
        <v>46.1</v>
      </c>
      <c r="GU261">
        <v>44.2</v>
      </c>
      <c r="GV261">
        <v>42.117899999999999</v>
      </c>
      <c r="GW261">
        <v>51.233699999999999</v>
      </c>
      <c r="GX261">
        <v>42.323700000000002</v>
      </c>
      <c r="GY261">
        <v>1</v>
      </c>
      <c r="GZ261">
        <v>0.73740600000000001</v>
      </c>
      <c r="HA261">
        <v>1.9755499999999999</v>
      </c>
      <c r="HB261">
        <v>20.194199999999999</v>
      </c>
      <c r="HC261">
        <v>5.2145900000000003</v>
      </c>
      <c r="HD261">
        <v>11.974</v>
      </c>
      <c r="HE261">
        <v>4.9899500000000003</v>
      </c>
      <c r="HF261">
        <v>3.2926500000000001</v>
      </c>
      <c r="HG261">
        <v>7086.9</v>
      </c>
      <c r="HH261">
        <v>9999</v>
      </c>
      <c r="HI261">
        <v>9999</v>
      </c>
      <c r="HJ261">
        <v>659.4</v>
      </c>
      <c r="HK261">
        <v>4.9712899999999998</v>
      </c>
      <c r="HL261">
        <v>1.8748499999999999</v>
      </c>
      <c r="HM261">
        <v>1.87114</v>
      </c>
      <c r="HN261">
        <v>1.8708800000000001</v>
      </c>
      <c r="HO261">
        <v>1.87531</v>
      </c>
      <c r="HP261">
        <v>1.8721000000000001</v>
      </c>
      <c r="HQ261">
        <v>1.8675200000000001</v>
      </c>
      <c r="HR261">
        <v>1.8785099999999999</v>
      </c>
      <c r="HS261">
        <v>0</v>
      </c>
      <c r="HT261">
        <v>0</v>
      </c>
      <c r="HU261">
        <v>0</v>
      </c>
      <c r="HV261">
        <v>0</v>
      </c>
      <c r="HW261" t="s">
        <v>418</v>
      </c>
      <c r="HX261" t="s">
        <v>419</v>
      </c>
      <c r="HY261" t="s">
        <v>420</v>
      </c>
      <c r="HZ261" t="s">
        <v>420</v>
      </c>
      <c r="IA261" t="s">
        <v>420</v>
      </c>
      <c r="IB261" t="s">
        <v>420</v>
      </c>
      <c r="IC261">
        <v>0</v>
      </c>
      <c r="ID261">
        <v>100</v>
      </c>
      <c r="IE261">
        <v>100</v>
      </c>
      <c r="IF261">
        <v>-1.17</v>
      </c>
      <c r="IG261">
        <v>0.44719999999999999</v>
      </c>
      <c r="IH261">
        <v>-1.172199999999918</v>
      </c>
      <c r="II261">
        <v>0</v>
      </c>
      <c r="IJ261">
        <v>0</v>
      </c>
      <c r="IK261">
        <v>0</v>
      </c>
      <c r="IL261">
        <v>0.44723499999999922</v>
      </c>
      <c r="IM261">
        <v>0</v>
      </c>
      <c r="IN261">
        <v>0</v>
      </c>
      <c r="IO261">
        <v>0</v>
      </c>
      <c r="IP261">
        <v>-1</v>
      </c>
      <c r="IQ261">
        <v>-1</v>
      </c>
      <c r="IR261">
        <v>-1</v>
      </c>
      <c r="IS261">
        <v>-1</v>
      </c>
      <c r="IT261">
        <v>196.1</v>
      </c>
      <c r="IU261">
        <v>196.1</v>
      </c>
      <c r="IV261">
        <v>3.2348599999999998</v>
      </c>
      <c r="IW261">
        <v>2.5537100000000001</v>
      </c>
      <c r="IX261">
        <v>1.49902</v>
      </c>
      <c r="IY261">
        <v>2.2778299999999998</v>
      </c>
      <c r="IZ261">
        <v>1.69678</v>
      </c>
      <c r="JA261">
        <v>2.3852500000000001</v>
      </c>
      <c r="JB261">
        <v>46.561500000000002</v>
      </c>
      <c r="JC261">
        <v>13.7118</v>
      </c>
      <c r="JD261">
        <v>18</v>
      </c>
      <c r="JE261">
        <v>710.28399999999999</v>
      </c>
      <c r="JF261">
        <v>270.99900000000002</v>
      </c>
      <c r="JG261">
        <v>29.9971</v>
      </c>
      <c r="JH261">
        <v>36.732100000000003</v>
      </c>
      <c r="JI261">
        <v>30.000599999999999</v>
      </c>
      <c r="JJ261">
        <v>36.443300000000001</v>
      </c>
      <c r="JK261">
        <v>36.448700000000002</v>
      </c>
      <c r="JL261">
        <v>64.813699999999997</v>
      </c>
      <c r="JM261">
        <v>19.158100000000001</v>
      </c>
      <c r="JN261">
        <v>1.60747</v>
      </c>
      <c r="JO261">
        <v>30</v>
      </c>
      <c r="JP261">
        <v>1641.96</v>
      </c>
      <c r="JQ261">
        <v>35.012</v>
      </c>
      <c r="JR261">
        <v>98.096999999999994</v>
      </c>
      <c r="JS261">
        <v>98.131299999999996</v>
      </c>
    </row>
    <row r="262" spans="1:279" x14ac:dyDescent="0.2">
      <c r="A262">
        <v>247</v>
      </c>
      <c r="B262">
        <v>1657206445.0999999</v>
      </c>
      <c r="C262">
        <v>982</v>
      </c>
      <c r="D262" t="s">
        <v>914</v>
      </c>
      <c r="E262" t="s">
        <v>915</v>
      </c>
      <c r="F262">
        <v>4</v>
      </c>
      <c r="G262">
        <v>1657206442.7874999</v>
      </c>
      <c r="H262">
        <f t="shared" si="150"/>
        <v>1.2483184615355118E-3</v>
      </c>
      <c r="I262">
        <f t="shared" si="151"/>
        <v>1.2483184615355118</v>
      </c>
      <c r="J262">
        <f t="shared" si="152"/>
        <v>21.016666862081646</v>
      </c>
      <c r="K262">
        <f t="shared" si="153"/>
        <v>1605.33</v>
      </c>
      <c r="L262">
        <f t="shared" si="154"/>
        <v>1083.1395905389431</v>
      </c>
      <c r="M262">
        <f t="shared" si="155"/>
        <v>109.74009695952128</v>
      </c>
      <c r="N262">
        <f t="shared" si="156"/>
        <v>162.64669059356513</v>
      </c>
      <c r="O262">
        <f t="shared" si="157"/>
        <v>7.0376270776528457E-2</v>
      </c>
      <c r="P262">
        <f t="shared" si="158"/>
        <v>2.770879144348839</v>
      </c>
      <c r="Q262">
        <f t="shared" si="159"/>
        <v>6.9398135497835939E-2</v>
      </c>
      <c r="R262">
        <f t="shared" si="160"/>
        <v>4.3460583653916078E-2</v>
      </c>
      <c r="S262">
        <f t="shared" si="161"/>
        <v>194.42081361252275</v>
      </c>
      <c r="T262">
        <f t="shared" si="162"/>
        <v>35.045762438834664</v>
      </c>
      <c r="U262">
        <f t="shared" si="163"/>
        <v>34.194212500000013</v>
      </c>
      <c r="V262">
        <f t="shared" si="164"/>
        <v>5.4011653791084209</v>
      </c>
      <c r="W262">
        <f t="shared" si="165"/>
        <v>67.802448183392727</v>
      </c>
      <c r="X262">
        <f t="shared" si="166"/>
        <v>3.6602002315045574</v>
      </c>
      <c r="Y262">
        <f t="shared" si="167"/>
        <v>5.3983304874248965</v>
      </c>
      <c r="Z262">
        <f t="shared" si="168"/>
        <v>1.7409651476038634</v>
      </c>
      <c r="AA262">
        <f t="shared" si="169"/>
        <v>-55.050844153716071</v>
      </c>
      <c r="AB262">
        <f t="shared" si="170"/>
        <v>-1.4079407733561775</v>
      </c>
      <c r="AC262">
        <f t="shared" si="171"/>
        <v>-0.11773270200134157</v>
      </c>
      <c r="AD262">
        <f t="shared" si="172"/>
        <v>137.84429598344914</v>
      </c>
      <c r="AE262">
        <f t="shared" si="173"/>
        <v>30.240013091589294</v>
      </c>
      <c r="AF262">
        <f t="shared" si="174"/>
        <v>1.2521945131443899</v>
      </c>
      <c r="AG262">
        <f t="shared" si="175"/>
        <v>21.016666862081646</v>
      </c>
      <c r="AH262">
        <v>1695.595417128628</v>
      </c>
      <c r="AI262">
        <v>1668.615696969697</v>
      </c>
      <c r="AJ262">
        <v>1.7186724317812081</v>
      </c>
      <c r="AK262">
        <v>65.771731375418483</v>
      </c>
      <c r="AL262">
        <f t="shared" si="176"/>
        <v>1.2483184615355118</v>
      </c>
      <c r="AM262">
        <v>35.014786773791258</v>
      </c>
      <c r="AN262">
        <v>36.125160839160849</v>
      </c>
      <c r="AO262">
        <v>-4.5609231147796009E-5</v>
      </c>
      <c r="AP262">
        <v>88.071452504573628</v>
      </c>
      <c r="AQ262">
        <v>0</v>
      </c>
      <c r="AR262">
        <v>0</v>
      </c>
      <c r="AS262">
        <f t="shared" si="177"/>
        <v>1</v>
      </c>
      <c r="AT262">
        <f t="shared" si="178"/>
        <v>0</v>
      </c>
      <c r="AU262">
        <f t="shared" si="179"/>
        <v>47243.752328901464</v>
      </c>
      <c r="AV262" t="s">
        <v>413</v>
      </c>
      <c r="AW262" t="s">
        <v>413</v>
      </c>
      <c r="AX262">
        <v>0</v>
      </c>
      <c r="AY262">
        <v>0</v>
      </c>
      <c r="AZ262" t="e">
        <f t="shared" si="180"/>
        <v>#DIV/0!</v>
      </c>
      <c r="BA262">
        <v>0</v>
      </c>
      <c r="BB262" t="s">
        <v>413</v>
      </c>
      <c r="BC262" t="s">
        <v>413</v>
      </c>
      <c r="BD262">
        <v>0</v>
      </c>
      <c r="BE262">
        <v>0</v>
      </c>
      <c r="BF262" t="e">
        <f t="shared" si="181"/>
        <v>#DIV/0!</v>
      </c>
      <c r="BG262">
        <v>0.5</v>
      </c>
      <c r="BH262">
        <f t="shared" si="182"/>
        <v>1009.4783997992344</v>
      </c>
      <c r="BI262">
        <f t="shared" si="183"/>
        <v>21.016666862081646</v>
      </c>
      <c r="BJ262" t="e">
        <f t="shared" si="184"/>
        <v>#DIV/0!</v>
      </c>
      <c r="BK262">
        <f t="shared" si="185"/>
        <v>2.0819332901289869E-2</v>
      </c>
      <c r="BL262" t="e">
        <f t="shared" si="186"/>
        <v>#DIV/0!</v>
      </c>
      <c r="BM262" t="e">
        <f t="shared" si="187"/>
        <v>#DIV/0!</v>
      </c>
      <c r="BN262" t="s">
        <v>413</v>
      </c>
      <c r="BO262">
        <v>0</v>
      </c>
      <c r="BP262" t="e">
        <f t="shared" si="188"/>
        <v>#DIV/0!</v>
      </c>
      <c r="BQ262" t="e">
        <f t="shared" si="189"/>
        <v>#DIV/0!</v>
      </c>
      <c r="BR262" t="e">
        <f t="shared" si="190"/>
        <v>#DIV/0!</v>
      </c>
      <c r="BS262" t="e">
        <f t="shared" si="191"/>
        <v>#DIV/0!</v>
      </c>
      <c r="BT262" t="e">
        <f t="shared" si="192"/>
        <v>#DIV/0!</v>
      </c>
      <c r="BU262" t="e">
        <f t="shared" si="193"/>
        <v>#DIV/0!</v>
      </c>
      <c r="BV262" t="e">
        <f t="shared" si="194"/>
        <v>#DIV/0!</v>
      </c>
      <c r="BW262" t="e">
        <f t="shared" si="195"/>
        <v>#DIV/0!</v>
      </c>
      <c r="BX262" t="s">
        <v>413</v>
      </c>
      <c r="BY262" t="s">
        <v>413</v>
      </c>
      <c r="BZ262" t="s">
        <v>413</v>
      </c>
      <c r="CA262" t="s">
        <v>413</v>
      </c>
      <c r="CB262" t="s">
        <v>413</v>
      </c>
      <c r="CC262" t="s">
        <v>413</v>
      </c>
      <c r="CD262" t="s">
        <v>413</v>
      </c>
      <c r="CE262" t="s">
        <v>413</v>
      </c>
      <c r="CF262">
        <v>251</v>
      </c>
      <c r="CG262">
        <v>1000</v>
      </c>
      <c r="CH262" t="s">
        <v>414</v>
      </c>
      <c r="CI262">
        <v>8.5</v>
      </c>
      <c r="CJ262">
        <v>1.992</v>
      </c>
      <c r="CK262">
        <v>33.67</v>
      </c>
      <c r="CL262">
        <v>2.6106759999999999E-5</v>
      </c>
      <c r="CM262">
        <v>3.7014436000000001E-4</v>
      </c>
      <c r="CN262">
        <v>1.8797999360000001E-2</v>
      </c>
      <c r="CO262">
        <v>1.9799999999999999E-4</v>
      </c>
      <c r="CP262">
        <f t="shared" si="196"/>
        <v>1199.9675</v>
      </c>
      <c r="CQ262">
        <f t="shared" si="197"/>
        <v>1009.4783997992344</v>
      </c>
      <c r="CR262">
        <f t="shared" si="198"/>
        <v>0.84125478381642371</v>
      </c>
      <c r="CS262">
        <f t="shared" si="199"/>
        <v>0.16202173276569803</v>
      </c>
      <c r="CT262">
        <v>6</v>
      </c>
      <c r="CU262">
        <v>0.5</v>
      </c>
      <c r="CV262" t="s">
        <v>415</v>
      </c>
      <c r="CW262">
        <v>2</v>
      </c>
      <c r="CX262" t="b">
        <v>1</v>
      </c>
      <c r="CY262">
        <v>1657206442.7874999</v>
      </c>
      <c r="CZ262">
        <v>1605.33</v>
      </c>
      <c r="DA262">
        <v>1635.085</v>
      </c>
      <c r="DB262">
        <v>36.126337500000012</v>
      </c>
      <c r="DC262">
        <v>35.012762500000001</v>
      </c>
      <c r="DD262">
        <v>1606.50125</v>
      </c>
      <c r="DE262">
        <v>35.679087500000001</v>
      </c>
      <c r="DF262">
        <v>650.31487500000003</v>
      </c>
      <c r="DG262">
        <v>101.21675</v>
      </c>
      <c r="DH262">
        <v>9.9920462500000001E-2</v>
      </c>
      <c r="DI262">
        <v>34.184787499999999</v>
      </c>
      <c r="DJ262">
        <v>999.9</v>
      </c>
      <c r="DK262">
        <v>34.194212500000013</v>
      </c>
      <c r="DL262">
        <v>0</v>
      </c>
      <c r="DM262">
        <v>0</v>
      </c>
      <c r="DN262">
        <v>9012.1062500000007</v>
      </c>
      <c r="DO262">
        <v>0</v>
      </c>
      <c r="DP262">
        <v>444.73599999999999</v>
      </c>
      <c r="DQ262">
        <v>-29.756387499999999</v>
      </c>
      <c r="DR262">
        <v>1665.5</v>
      </c>
      <c r="DS262">
        <v>1694.4124999999999</v>
      </c>
      <c r="DT262">
        <v>1.11357375</v>
      </c>
      <c r="DU262">
        <v>1635.085</v>
      </c>
      <c r="DV262">
        <v>35.012762500000001</v>
      </c>
      <c r="DW262">
        <v>3.65659</v>
      </c>
      <c r="DX262">
        <v>3.5438749999999999</v>
      </c>
      <c r="DY262">
        <v>27.364887499999998</v>
      </c>
      <c r="DZ262">
        <v>26.8314375</v>
      </c>
      <c r="EA262">
        <v>1199.9675</v>
      </c>
      <c r="EB262">
        <v>0.95800062500000005</v>
      </c>
      <c r="EC262">
        <v>4.1999750000000002E-2</v>
      </c>
      <c r="ED262">
        <v>0</v>
      </c>
      <c r="EE262">
        <v>558.01112499999999</v>
      </c>
      <c r="EF262">
        <v>5.0001600000000002</v>
      </c>
      <c r="EG262">
        <v>7194.9449999999997</v>
      </c>
      <c r="EH262">
        <v>9514.92</v>
      </c>
      <c r="EI262">
        <v>48.046499999999988</v>
      </c>
      <c r="EJ262">
        <v>50.882750000000001</v>
      </c>
      <c r="EK262">
        <v>49.351374999999997</v>
      </c>
      <c r="EL262">
        <v>49.476374999999997</v>
      </c>
      <c r="EM262">
        <v>49.867125000000001</v>
      </c>
      <c r="EN262">
        <v>1144.7774999999999</v>
      </c>
      <c r="EO262">
        <v>50.19</v>
      </c>
      <c r="EP262">
        <v>0</v>
      </c>
      <c r="EQ262">
        <v>611025.89999985695</v>
      </c>
      <c r="ER262">
        <v>0</v>
      </c>
      <c r="ES262">
        <v>557.61288461538459</v>
      </c>
      <c r="ET262">
        <v>4.3851282029565786</v>
      </c>
      <c r="EU262">
        <v>-461.48615375448878</v>
      </c>
      <c r="EV262">
        <v>7227.4619230769231</v>
      </c>
      <c r="EW262">
        <v>15</v>
      </c>
      <c r="EX262">
        <v>1657194677</v>
      </c>
      <c r="EY262" t="s">
        <v>416</v>
      </c>
      <c r="EZ262">
        <v>1657194677</v>
      </c>
      <c r="FA262">
        <v>1657194677</v>
      </c>
      <c r="FB262">
        <v>4</v>
      </c>
      <c r="FC262">
        <v>-0.154</v>
      </c>
      <c r="FD262">
        <v>6.0000000000000001E-3</v>
      </c>
      <c r="FE262">
        <v>-1.1719999999999999</v>
      </c>
      <c r="FF262">
        <v>0.44700000000000001</v>
      </c>
      <c r="FG262">
        <v>415</v>
      </c>
      <c r="FH262">
        <v>30</v>
      </c>
      <c r="FI262">
        <v>0.27</v>
      </c>
      <c r="FJ262">
        <v>0.12</v>
      </c>
      <c r="FK262">
        <v>-29.640075</v>
      </c>
      <c r="FL262">
        <v>-1.052345966228897</v>
      </c>
      <c r="FM262">
        <v>0.1316308127871281</v>
      </c>
      <c r="FN262">
        <v>0</v>
      </c>
      <c r="FO262">
        <v>557.40208823529406</v>
      </c>
      <c r="FP262">
        <v>4.132085561666293</v>
      </c>
      <c r="FQ262">
        <v>0.4444382023903134</v>
      </c>
      <c r="FR262">
        <v>0</v>
      </c>
      <c r="FS262">
        <v>1.1101252500000001</v>
      </c>
      <c r="FT262">
        <v>1.822615384615402E-2</v>
      </c>
      <c r="FU262">
        <v>2.1531116871867061E-3</v>
      </c>
      <c r="FV262">
        <v>1</v>
      </c>
      <c r="FW262">
        <v>1</v>
      </c>
      <c r="FX262">
        <v>3</v>
      </c>
      <c r="FY262" t="s">
        <v>417</v>
      </c>
      <c r="FZ262">
        <v>3.3683100000000001</v>
      </c>
      <c r="GA262">
        <v>2.8937300000000001</v>
      </c>
      <c r="GB262">
        <v>0.24373600000000001</v>
      </c>
      <c r="GC262">
        <v>0.24927099999999999</v>
      </c>
      <c r="GD262">
        <v>0.146263</v>
      </c>
      <c r="GE262">
        <v>0.14593</v>
      </c>
      <c r="GF262">
        <v>26014.5</v>
      </c>
      <c r="GG262">
        <v>22484.9</v>
      </c>
      <c r="GH262">
        <v>30772.7</v>
      </c>
      <c r="GI262">
        <v>27941.599999999999</v>
      </c>
      <c r="GJ262">
        <v>34637.300000000003</v>
      </c>
      <c r="GK262">
        <v>33699</v>
      </c>
      <c r="GL262">
        <v>40134.400000000001</v>
      </c>
      <c r="GM262">
        <v>38976.400000000001</v>
      </c>
      <c r="GN262">
        <v>2.3143199999999999</v>
      </c>
      <c r="GO262">
        <v>1.5284199999999999</v>
      </c>
      <c r="GP262">
        <v>0</v>
      </c>
      <c r="GQ262">
        <v>2.1293800000000002E-2</v>
      </c>
      <c r="GR262">
        <v>999.9</v>
      </c>
      <c r="GS262">
        <v>33.845500000000001</v>
      </c>
      <c r="GT262">
        <v>46.1</v>
      </c>
      <c r="GU262">
        <v>44.2</v>
      </c>
      <c r="GV262">
        <v>42.120600000000003</v>
      </c>
      <c r="GW262">
        <v>50.903700000000001</v>
      </c>
      <c r="GX262">
        <v>42.463900000000002</v>
      </c>
      <c r="GY262">
        <v>1</v>
      </c>
      <c r="GZ262">
        <v>0.66974800000000001</v>
      </c>
      <c r="HA262">
        <v>2.0293700000000001</v>
      </c>
      <c r="HB262">
        <v>20.193999999999999</v>
      </c>
      <c r="HC262">
        <v>5.2156399999999996</v>
      </c>
      <c r="HD262">
        <v>11.974</v>
      </c>
      <c r="HE262">
        <v>4.9898999999999996</v>
      </c>
      <c r="HF262">
        <v>3.2926500000000001</v>
      </c>
      <c r="HG262">
        <v>7087.1</v>
      </c>
      <c r="HH262">
        <v>9999</v>
      </c>
      <c r="HI262">
        <v>9999</v>
      </c>
      <c r="HJ262">
        <v>659.5</v>
      </c>
      <c r="HK262">
        <v>4.9712899999999998</v>
      </c>
      <c r="HL262">
        <v>1.8748499999999999</v>
      </c>
      <c r="HM262">
        <v>1.8711599999999999</v>
      </c>
      <c r="HN262">
        <v>1.8708800000000001</v>
      </c>
      <c r="HO262">
        <v>1.87531</v>
      </c>
      <c r="HP262">
        <v>1.8721000000000001</v>
      </c>
      <c r="HQ262">
        <v>1.8675200000000001</v>
      </c>
      <c r="HR262">
        <v>1.8785099999999999</v>
      </c>
      <c r="HS262">
        <v>0</v>
      </c>
      <c r="HT262">
        <v>0</v>
      </c>
      <c r="HU262">
        <v>0</v>
      </c>
      <c r="HV262">
        <v>0</v>
      </c>
      <c r="HW262" t="s">
        <v>418</v>
      </c>
      <c r="HX262" t="s">
        <v>419</v>
      </c>
      <c r="HY262" t="s">
        <v>420</v>
      </c>
      <c r="HZ262" t="s">
        <v>420</v>
      </c>
      <c r="IA262" t="s">
        <v>420</v>
      </c>
      <c r="IB262" t="s">
        <v>420</v>
      </c>
      <c r="IC262">
        <v>0</v>
      </c>
      <c r="ID262">
        <v>100</v>
      </c>
      <c r="IE262">
        <v>100</v>
      </c>
      <c r="IF262">
        <v>-1.17</v>
      </c>
      <c r="IG262">
        <v>0.44719999999999999</v>
      </c>
      <c r="IH262">
        <v>-1.172199999999918</v>
      </c>
      <c r="II262">
        <v>0</v>
      </c>
      <c r="IJ262">
        <v>0</v>
      </c>
      <c r="IK262">
        <v>0</v>
      </c>
      <c r="IL262">
        <v>0.44723499999999922</v>
      </c>
      <c r="IM262">
        <v>0</v>
      </c>
      <c r="IN262">
        <v>0</v>
      </c>
      <c r="IO262">
        <v>0</v>
      </c>
      <c r="IP262">
        <v>-1</v>
      </c>
      <c r="IQ262">
        <v>-1</v>
      </c>
      <c r="IR262">
        <v>-1</v>
      </c>
      <c r="IS262">
        <v>-1</v>
      </c>
      <c r="IT262">
        <v>196.1</v>
      </c>
      <c r="IU262">
        <v>196.1</v>
      </c>
      <c r="IV262">
        <v>3.2470699999999999</v>
      </c>
      <c r="IW262">
        <v>2.5463900000000002</v>
      </c>
      <c r="IX262">
        <v>1.49902</v>
      </c>
      <c r="IY262">
        <v>2.2778299999999998</v>
      </c>
      <c r="IZ262">
        <v>1.69678</v>
      </c>
      <c r="JA262">
        <v>2.4352999999999998</v>
      </c>
      <c r="JB262">
        <v>46.590800000000002</v>
      </c>
      <c r="JC262">
        <v>13.7118</v>
      </c>
      <c r="JD262">
        <v>18</v>
      </c>
      <c r="JE262">
        <v>710.10199999999998</v>
      </c>
      <c r="JF262">
        <v>270.98200000000003</v>
      </c>
      <c r="JG262">
        <v>29.997599999999998</v>
      </c>
      <c r="JH262">
        <v>36.738500000000002</v>
      </c>
      <c r="JI262">
        <v>30.000599999999999</v>
      </c>
      <c r="JJ262">
        <v>36.447800000000001</v>
      </c>
      <c r="JK262">
        <v>36.453000000000003</v>
      </c>
      <c r="JL262">
        <v>65.023899999999998</v>
      </c>
      <c r="JM262">
        <v>19.158100000000001</v>
      </c>
      <c r="JN262">
        <v>1.60747</v>
      </c>
      <c r="JO262">
        <v>30</v>
      </c>
      <c r="JP262">
        <v>1648.64</v>
      </c>
      <c r="JQ262">
        <v>35.012</v>
      </c>
      <c r="JR262">
        <v>98.096199999999996</v>
      </c>
      <c r="JS262">
        <v>98.129199999999997</v>
      </c>
    </row>
    <row r="263" spans="1:279" x14ac:dyDescent="0.2">
      <c r="A263">
        <v>248</v>
      </c>
      <c r="B263">
        <v>1657206449.0999999</v>
      </c>
      <c r="C263">
        <v>986</v>
      </c>
      <c r="D263" t="s">
        <v>916</v>
      </c>
      <c r="E263" t="s">
        <v>917</v>
      </c>
      <c r="F263">
        <v>4</v>
      </c>
      <c r="G263">
        <v>1657206447.0999999</v>
      </c>
      <c r="H263">
        <f t="shared" si="150"/>
        <v>1.2473599484260178E-3</v>
      </c>
      <c r="I263">
        <f t="shared" si="151"/>
        <v>1.2473599484260178</v>
      </c>
      <c r="J263">
        <f t="shared" si="152"/>
        <v>21.177724235784023</v>
      </c>
      <c r="K263">
        <f t="shared" si="153"/>
        <v>1612.552857142857</v>
      </c>
      <c r="L263">
        <f t="shared" si="154"/>
        <v>1086.8412319219017</v>
      </c>
      <c r="M263">
        <f t="shared" si="155"/>
        <v>110.11420400777239</v>
      </c>
      <c r="N263">
        <f t="shared" si="156"/>
        <v>163.37710520123539</v>
      </c>
      <c r="O263">
        <f t="shared" si="157"/>
        <v>7.0418003999214315E-2</v>
      </c>
      <c r="P263">
        <f t="shared" si="158"/>
        <v>2.7725168750632792</v>
      </c>
      <c r="Q263">
        <f t="shared" si="159"/>
        <v>6.9439286805828435E-2</v>
      </c>
      <c r="R263">
        <f t="shared" si="160"/>
        <v>4.3486354828151552E-2</v>
      </c>
      <c r="S263">
        <f t="shared" si="161"/>
        <v>194.42531661253182</v>
      </c>
      <c r="T263">
        <f t="shared" si="162"/>
        <v>35.043966849578503</v>
      </c>
      <c r="U263">
        <f t="shared" si="163"/>
        <v>34.184842857142847</v>
      </c>
      <c r="V263">
        <f t="shared" si="164"/>
        <v>5.3983471342044185</v>
      </c>
      <c r="W263">
        <f t="shared" si="165"/>
        <v>67.799944965839472</v>
      </c>
      <c r="X263">
        <f t="shared" si="166"/>
        <v>3.6597356196869071</v>
      </c>
      <c r="Y263">
        <f t="shared" si="167"/>
        <v>5.3978445285329348</v>
      </c>
      <c r="Z263">
        <f t="shared" si="168"/>
        <v>1.7386115145175114</v>
      </c>
      <c r="AA263">
        <f t="shared" si="169"/>
        <v>-55.008573725587382</v>
      </c>
      <c r="AB263">
        <f t="shared" si="170"/>
        <v>-0.24983165404022281</v>
      </c>
      <c r="AC263">
        <f t="shared" si="171"/>
        <v>-2.0877585791725384E-2</v>
      </c>
      <c r="AD263">
        <f t="shared" si="172"/>
        <v>139.14603364711246</v>
      </c>
      <c r="AE263">
        <f t="shared" si="173"/>
        <v>30.405384947123505</v>
      </c>
      <c r="AF263">
        <f t="shared" si="174"/>
        <v>1.2548584554037148</v>
      </c>
      <c r="AG263">
        <f t="shared" si="175"/>
        <v>21.177724235784023</v>
      </c>
      <c r="AH263">
        <v>1702.718211781425</v>
      </c>
      <c r="AI263">
        <v>1675.5684848484841</v>
      </c>
      <c r="AJ263">
        <v>1.7230091074824201</v>
      </c>
      <c r="AK263">
        <v>65.771731375418483</v>
      </c>
      <c r="AL263">
        <f t="shared" si="176"/>
        <v>1.2473599484260178</v>
      </c>
      <c r="AM263">
        <v>35.009504759543852</v>
      </c>
      <c r="AN263">
        <v>36.118765734265743</v>
      </c>
      <c r="AO263">
        <v>-4.7230944437672204E-6</v>
      </c>
      <c r="AP263">
        <v>88.071452504573628</v>
      </c>
      <c r="AQ263">
        <v>0</v>
      </c>
      <c r="AR263">
        <v>0</v>
      </c>
      <c r="AS263">
        <f t="shared" si="177"/>
        <v>1</v>
      </c>
      <c r="AT263">
        <f t="shared" si="178"/>
        <v>0</v>
      </c>
      <c r="AU263">
        <f t="shared" si="179"/>
        <v>47288.918352648201</v>
      </c>
      <c r="AV263" t="s">
        <v>413</v>
      </c>
      <c r="AW263" t="s">
        <v>413</v>
      </c>
      <c r="AX263">
        <v>0</v>
      </c>
      <c r="AY263">
        <v>0</v>
      </c>
      <c r="AZ263" t="e">
        <f t="shared" si="180"/>
        <v>#DIV/0!</v>
      </c>
      <c r="BA263">
        <v>0</v>
      </c>
      <c r="BB263" t="s">
        <v>413</v>
      </c>
      <c r="BC263" t="s">
        <v>413</v>
      </c>
      <c r="BD263">
        <v>0</v>
      </c>
      <c r="BE263">
        <v>0</v>
      </c>
      <c r="BF263" t="e">
        <f t="shared" si="181"/>
        <v>#DIV/0!</v>
      </c>
      <c r="BG263">
        <v>0.5</v>
      </c>
      <c r="BH263">
        <f t="shared" si="182"/>
        <v>1009.5020997992391</v>
      </c>
      <c r="BI263">
        <f t="shared" si="183"/>
        <v>21.177724235784023</v>
      </c>
      <c r="BJ263" t="e">
        <f t="shared" si="184"/>
        <v>#DIV/0!</v>
      </c>
      <c r="BK263">
        <f t="shared" si="185"/>
        <v>2.0978385522918339E-2</v>
      </c>
      <c r="BL263" t="e">
        <f t="shared" si="186"/>
        <v>#DIV/0!</v>
      </c>
      <c r="BM263" t="e">
        <f t="shared" si="187"/>
        <v>#DIV/0!</v>
      </c>
      <c r="BN263" t="s">
        <v>413</v>
      </c>
      <c r="BO263">
        <v>0</v>
      </c>
      <c r="BP263" t="e">
        <f t="shared" si="188"/>
        <v>#DIV/0!</v>
      </c>
      <c r="BQ263" t="e">
        <f t="shared" si="189"/>
        <v>#DIV/0!</v>
      </c>
      <c r="BR263" t="e">
        <f t="shared" si="190"/>
        <v>#DIV/0!</v>
      </c>
      <c r="BS263" t="e">
        <f t="shared" si="191"/>
        <v>#DIV/0!</v>
      </c>
      <c r="BT263" t="e">
        <f t="shared" si="192"/>
        <v>#DIV/0!</v>
      </c>
      <c r="BU263" t="e">
        <f t="shared" si="193"/>
        <v>#DIV/0!</v>
      </c>
      <c r="BV263" t="e">
        <f t="shared" si="194"/>
        <v>#DIV/0!</v>
      </c>
      <c r="BW263" t="e">
        <f t="shared" si="195"/>
        <v>#DIV/0!</v>
      </c>
      <c r="BX263" t="s">
        <v>413</v>
      </c>
      <c r="BY263" t="s">
        <v>413</v>
      </c>
      <c r="BZ263" t="s">
        <v>413</v>
      </c>
      <c r="CA263" t="s">
        <v>413</v>
      </c>
      <c r="CB263" t="s">
        <v>413</v>
      </c>
      <c r="CC263" t="s">
        <v>413</v>
      </c>
      <c r="CD263" t="s">
        <v>413</v>
      </c>
      <c r="CE263" t="s">
        <v>413</v>
      </c>
      <c r="CF263">
        <v>251</v>
      </c>
      <c r="CG263">
        <v>1000</v>
      </c>
      <c r="CH263" t="s">
        <v>414</v>
      </c>
      <c r="CI263">
        <v>8.5</v>
      </c>
      <c r="CJ263">
        <v>1.992</v>
      </c>
      <c r="CK263">
        <v>33.67</v>
      </c>
      <c r="CL263">
        <v>2.6106759999999999E-5</v>
      </c>
      <c r="CM263">
        <v>3.7014436000000001E-4</v>
      </c>
      <c r="CN263">
        <v>1.8797999360000001E-2</v>
      </c>
      <c r="CO263">
        <v>1.9799999999999999E-4</v>
      </c>
      <c r="CP263">
        <f t="shared" si="196"/>
        <v>1199.995714285714</v>
      </c>
      <c r="CQ263">
        <f t="shared" si="197"/>
        <v>1009.5020997992391</v>
      </c>
      <c r="CR263">
        <f t="shared" si="198"/>
        <v>0.84125475431396479</v>
      </c>
      <c r="CS263">
        <f t="shared" si="199"/>
        <v>0.16202167582595212</v>
      </c>
      <c r="CT263">
        <v>6</v>
      </c>
      <c r="CU263">
        <v>0.5</v>
      </c>
      <c r="CV263" t="s">
        <v>415</v>
      </c>
      <c r="CW263">
        <v>2</v>
      </c>
      <c r="CX263" t="b">
        <v>1</v>
      </c>
      <c r="CY263">
        <v>1657206447.0999999</v>
      </c>
      <c r="CZ263">
        <v>1612.552857142857</v>
      </c>
      <c r="DA263">
        <v>1642.471428571429</v>
      </c>
      <c r="DB263">
        <v>36.122057142857138</v>
      </c>
      <c r="DC263">
        <v>35.006157142857141</v>
      </c>
      <c r="DD263">
        <v>1613.724285714286</v>
      </c>
      <c r="DE263">
        <v>35.674857142857142</v>
      </c>
      <c r="DF263">
        <v>650.34342857142849</v>
      </c>
      <c r="DG263">
        <v>101.2158571428571</v>
      </c>
      <c r="DH263">
        <v>9.9956771428571414E-2</v>
      </c>
      <c r="DI263">
        <v>34.183171428571427</v>
      </c>
      <c r="DJ263">
        <v>999.89999999999986</v>
      </c>
      <c r="DK263">
        <v>34.184842857142847</v>
      </c>
      <c r="DL263">
        <v>0</v>
      </c>
      <c r="DM263">
        <v>0</v>
      </c>
      <c r="DN263">
        <v>9020.8914285714291</v>
      </c>
      <c r="DO263">
        <v>0</v>
      </c>
      <c r="DP263">
        <v>412.95714285714291</v>
      </c>
      <c r="DQ263">
        <v>-29.91882857142857</v>
      </c>
      <c r="DR263">
        <v>1672.982857142857</v>
      </c>
      <c r="DS263">
        <v>1702.0542857142859</v>
      </c>
      <c r="DT263">
        <v>1.1159185714285711</v>
      </c>
      <c r="DU263">
        <v>1642.471428571429</v>
      </c>
      <c r="DV263">
        <v>35.006157142857141</v>
      </c>
      <c r="DW263">
        <v>3.6561271428571418</v>
      </c>
      <c r="DX263">
        <v>3.543177142857143</v>
      </c>
      <c r="DY263">
        <v>27.362742857142859</v>
      </c>
      <c r="DZ263">
        <v>26.82807142857143</v>
      </c>
      <c r="EA263">
        <v>1199.995714285714</v>
      </c>
      <c r="EB263">
        <v>0.95800200000000024</v>
      </c>
      <c r="EC263">
        <v>4.1998399999999998E-2</v>
      </c>
      <c r="ED263">
        <v>0</v>
      </c>
      <c r="EE263">
        <v>558.11128571428571</v>
      </c>
      <c r="EF263">
        <v>5.0001600000000002</v>
      </c>
      <c r="EG263">
        <v>7174.9471428571433</v>
      </c>
      <c r="EH263">
        <v>9515.14</v>
      </c>
      <c r="EI263">
        <v>48.080000000000013</v>
      </c>
      <c r="EJ263">
        <v>50.875</v>
      </c>
      <c r="EK263">
        <v>49.33</v>
      </c>
      <c r="EL263">
        <v>49.473000000000013</v>
      </c>
      <c r="EM263">
        <v>49.892714285714291</v>
      </c>
      <c r="EN263">
        <v>1144.805714285714</v>
      </c>
      <c r="EO263">
        <v>50.19</v>
      </c>
      <c r="EP263">
        <v>0</v>
      </c>
      <c r="EQ263">
        <v>611030.09999990463</v>
      </c>
      <c r="ER263">
        <v>0</v>
      </c>
      <c r="ES263">
        <v>557.90159999999992</v>
      </c>
      <c r="ET263">
        <v>3.6732307775286461</v>
      </c>
      <c r="EU263">
        <v>-252.57153872406639</v>
      </c>
      <c r="EV263">
        <v>7196.4823999999999</v>
      </c>
      <c r="EW263">
        <v>15</v>
      </c>
      <c r="EX263">
        <v>1657194677</v>
      </c>
      <c r="EY263" t="s">
        <v>416</v>
      </c>
      <c r="EZ263">
        <v>1657194677</v>
      </c>
      <c r="FA263">
        <v>1657194677</v>
      </c>
      <c r="FB263">
        <v>4</v>
      </c>
      <c r="FC263">
        <v>-0.154</v>
      </c>
      <c r="FD263">
        <v>6.0000000000000001E-3</v>
      </c>
      <c r="FE263">
        <v>-1.1719999999999999</v>
      </c>
      <c r="FF263">
        <v>0.44700000000000001</v>
      </c>
      <c r="FG263">
        <v>415</v>
      </c>
      <c r="FH263">
        <v>30</v>
      </c>
      <c r="FI263">
        <v>0.27</v>
      </c>
      <c r="FJ263">
        <v>0.12</v>
      </c>
      <c r="FK263">
        <v>-29.70975</v>
      </c>
      <c r="FL263">
        <v>-1.460580112570256</v>
      </c>
      <c r="FM263">
        <v>0.15797999556905931</v>
      </c>
      <c r="FN263">
        <v>0</v>
      </c>
      <c r="FO263">
        <v>557.62114705882345</v>
      </c>
      <c r="FP263">
        <v>4.1127119959704679</v>
      </c>
      <c r="FQ263">
        <v>0.44658634184963691</v>
      </c>
      <c r="FR263">
        <v>0</v>
      </c>
      <c r="FS263">
        <v>1.1116710000000001</v>
      </c>
      <c r="FT263">
        <v>2.4689155722322859E-2</v>
      </c>
      <c r="FU263">
        <v>2.7416836068372349E-3</v>
      </c>
      <c r="FV263">
        <v>1</v>
      </c>
      <c r="FW263">
        <v>1</v>
      </c>
      <c r="FX263">
        <v>3</v>
      </c>
      <c r="FY263" t="s">
        <v>417</v>
      </c>
      <c r="FZ263">
        <v>3.36836</v>
      </c>
      <c r="GA263">
        <v>2.89391</v>
      </c>
      <c r="GB263">
        <v>0.24434500000000001</v>
      </c>
      <c r="GC263">
        <v>0.24987300000000001</v>
      </c>
      <c r="GD263">
        <v>0.14624500000000001</v>
      </c>
      <c r="GE263">
        <v>0.14590700000000001</v>
      </c>
      <c r="GF263">
        <v>25993.200000000001</v>
      </c>
      <c r="GG263">
        <v>22466.799999999999</v>
      </c>
      <c r="GH263">
        <v>30772.400000000001</v>
      </c>
      <c r="GI263">
        <v>27941.7</v>
      </c>
      <c r="GJ263">
        <v>34638.199999999997</v>
      </c>
      <c r="GK263">
        <v>33699.9</v>
      </c>
      <c r="GL263">
        <v>40134.6</v>
      </c>
      <c r="GM263">
        <v>38976.400000000001</v>
      </c>
      <c r="GN263">
        <v>2.3143500000000001</v>
      </c>
      <c r="GO263">
        <v>1.5283</v>
      </c>
      <c r="GP263">
        <v>0</v>
      </c>
      <c r="GQ263">
        <v>2.1129800000000001E-2</v>
      </c>
      <c r="GR263">
        <v>999.9</v>
      </c>
      <c r="GS263">
        <v>33.840899999999998</v>
      </c>
      <c r="GT263">
        <v>46.1</v>
      </c>
      <c r="GU263">
        <v>44.2</v>
      </c>
      <c r="GV263">
        <v>42.120699999999999</v>
      </c>
      <c r="GW263">
        <v>50.843699999999998</v>
      </c>
      <c r="GX263">
        <v>42.588099999999997</v>
      </c>
      <c r="GY263">
        <v>1</v>
      </c>
      <c r="GZ263">
        <v>0.73810200000000004</v>
      </c>
      <c r="HA263">
        <v>1.9622200000000001</v>
      </c>
      <c r="HB263">
        <v>20.194299999999998</v>
      </c>
      <c r="HC263">
        <v>5.2144399999999997</v>
      </c>
      <c r="HD263">
        <v>11.974</v>
      </c>
      <c r="HE263">
        <v>4.9898499999999997</v>
      </c>
      <c r="HF263">
        <v>3.2926199999999999</v>
      </c>
      <c r="HG263">
        <v>7087.1</v>
      </c>
      <c r="HH263">
        <v>9999</v>
      </c>
      <c r="HI263">
        <v>9999</v>
      </c>
      <c r="HJ263">
        <v>659.5</v>
      </c>
      <c r="HK263">
        <v>4.9713000000000003</v>
      </c>
      <c r="HL263">
        <v>1.8748499999999999</v>
      </c>
      <c r="HM263">
        <v>1.87117</v>
      </c>
      <c r="HN263">
        <v>1.8708800000000001</v>
      </c>
      <c r="HO263">
        <v>1.8753299999999999</v>
      </c>
      <c r="HP263">
        <v>1.8721000000000001</v>
      </c>
      <c r="HQ263">
        <v>1.8675200000000001</v>
      </c>
      <c r="HR263">
        <v>1.8785099999999999</v>
      </c>
      <c r="HS263">
        <v>0</v>
      </c>
      <c r="HT263">
        <v>0</v>
      </c>
      <c r="HU263">
        <v>0</v>
      </c>
      <c r="HV263">
        <v>0</v>
      </c>
      <c r="HW263" t="s">
        <v>418</v>
      </c>
      <c r="HX263" t="s">
        <v>419</v>
      </c>
      <c r="HY263" t="s">
        <v>420</v>
      </c>
      <c r="HZ263" t="s">
        <v>420</v>
      </c>
      <c r="IA263" t="s">
        <v>420</v>
      </c>
      <c r="IB263" t="s">
        <v>420</v>
      </c>
      <c r="IC263">
        <v>0</v>
      </c>
      <c r="ID263">
        <v>100</v>
      </c>
      <c r="IE263">
        <v>100</v>
      </c>
      <c r="IF263">
        <v>-1.17</v>
      </c>
      <c r="IG263">
        <v>0.44719999999999999</v>
      </c>
      <c r="IH263">
        <v>-1.172199999999918</v>
      </c>
      <c r="II263">
        <v>0</v>
      </c>
      <c r="IJ263">
        <v>0</v>
      </c>
      <c r="IK263">
        <v>0</v>
      </c>
      <c r="IL263">
        <v>0.44723499999999922</v>
      </c>
      <c r="IM263">
        <v>0</v>
      </c>
      <c r="IN263">
        <v>0</v>
      </c>
      <c r="IO263">
        <v>0</v>
      </c>
      <c r="IP263">
        <v>-1</v>
      </c>
      <c r="IQ263">
        <v>-1</v>
      </c>
      <c r="IR263">
        <v>-1</v>
      </c>
      <c r="IS263">
        <v>-1</v>
      </c>
      <c r="IT263">
        <v>196.2</v>
      </c>
      <c r="IU263">
        <v>196.2</v>
      </c>
      <c r="IV263">
        <v>3.25806</v>
      </c>
      <c r="IW263">
        <v>2.5476100000000002</v>
      </c>
      <c r="IX263">
        <v>1.49902</v>
      </c>
      <c r="IY263">
        <v>2.2790499999999998</v>
      </c>
      <c r="IZ263">
        <v>1.69678</v>
      </c>
      <c r="JA263">
        <v>2.3999000000000001</v>
      </c>
      <c r="JB263">
        <v>46.590800000000002</v>
      </c>
      <c r="JC263">
        <v>13.702999999999999</v>
      </c>
      <c r="JD263">
        <v>18</v>
      </c>
      <c r="JE263">
        <v>710.178</v>
      </c>
      <c r="JF263">
        <v>270.94400000000002</v>
      </c>
      <c r="JG263">
        <v>29.998100000000001</v>
      </c>
      <c r="JH263">
        <v>36.743299999999998</v>
      </c>
      <c r="JI263">
        <v>30.000399999999999</v>
      </c>
      <c r="JJ263">
        <v>36.4527</v>
      </c>
      <c r="JK263">
        <v>36.457999999999998</v>
      </c>
      <c r="JL263">
        <v>65.243200000000002</v>
      </c>
      <c r="JM263">
        <v>19.158100000000001</v>
      </c>
      <c r="JN263">
        <v>1.60747</v>
      </c>
      <c r="JO263">
        <v>30</v>
      </c>
      <c r="JP263">
        <v>1655.32</v>
      </c>
      <c r="JQ263">
        <v>35.012099999999997</v>
      </c>
      <c r="JR263">
        <v>98.096100000000007</v>
      </c>
      <c r="JS263">
        <v>98.129300000000001</v>
      </c>
    </row>
    <row r="264" spans="1:279" x14ac:dyDescent="0.2">
      <c r="A264">
        <v>249</v>
      </c>
      <c r="B264">
        <v>1657206453.0999999</v>
      </c>
      <c r="C264">
        <v>990</v>
      </c>
      <c r="D264" t="s">
        <v>918</v>
      </c>
      <c r="E264" t="s">
        <v>919</v>
      </c>
      <c r="F264">
        <v>4</v>
      </c>
      <c r="G264">
        <v>1657206450.7874999</v>
      </c>
      <c r="H264">
        <f t="shared" si="150"/>
        <v>1.253094994867426E-3</v>
      </c>
      <c r="I264">
        <f t="shared" si="151"/>
        <v>1.2530949948674259</v>
      </c>
      <c r="J264">
        <f t="shared" si="152"/>
        <v>20.974015939894109</v>
      </c>
      <c r="K264">
        <f t="shared" si="153"/>
        <v>1618.7275</v>
      </c>
      <c r="L264">
        <f t="shared" si="154"/>
        <v>1099.9427493632118</v>
      </c>
      <c r="M264">
        <f t="shared" si="155"/>
        <v>111.44209919138953</v>
      </c>
      <c r="N264">
        <f t="shared" si="156"/>
        <v>164.00343629090281</v>
      </c>
      <c r="O264">
        <f t="shared" si="157"/>
        <v>7.078977047993612E-2</v>
      </c>
      <c r="P264">
        <f t="shared" si="158"/>
        <v>2.769016658225735</v>
      </c>
      <c r="Q264">
        <f t="shared" si="159"/>
        <v>6.9799538838780401E-2</v>
      </c>
      <c r="R264">
        <f t="shared" si="160"/>
        <v>4.3712526154912008E-2</v>
      </c>
      <c r="S264">
        <f t="shared" si="161"/>
        <v>194.42300811252719</v>
      </c>
      <c r="T264">
        <f t="shared" si="162"/>
        <v>35.044121377983039</v>
      </c>
      <c r="U264">
        <f t="shared" si="163"/>
        <v>34.180137500000001</v>
      </c>
      <c r="V264">
        <f t="shared" si="164"/>
        <v>5.3969323172825741</v>
      </c>
      <c r="W264">
        <f t="shared" si="165"/>
        <v>67.789439486522497</v>
      </c>
      <c r="X264">
        <f t="shared" si="166"/>
        <v>3.6593170630255614</v>
      </c>
      <c r="Y264">
        <f t="shared" si="167"/>
        <v>5.3980636080537083</v>
      </c>
      <c r="Z264">
        <f t="shared" si="168"/>
        <v>1.7376152542570127</v>
      </c>
      <c r="AA264">
        <f t="shared" si="169"/>
        <v>-55.261489273653488</v>
      </c>
      <c r="AB264">
        <f t="shared" si="170"/>
        <v>0.56167813811743694</v>
      </c>
      <c r="AC264">
        <f t="shared" si="171"/>
        <v>4.6995960524227977E-2</v>
      </c>
      <c r="AD264">
        <f t="shared" si="172"/>
        <v>139.77019293751533</v>
      </c>
      <c r="AE264">
        <f t="shared" si="173"/>
        <v>30.32314618991574</v>
      </c>
      <c r="AF264">
        <f t="shared" si="174"/>
        <v>1.2583109042448248</v>
      </c>
      <c r="AG264">
        <f t="shared" si="175"/>
        <v>20.974015939894109</v>
      </c>
      <c r="AH264">
        <v>1709.548311121147</v>
      </c>
      <c r="AI264">
        <v>1682.537757575757</v>
      </c>
      <c r="AJ264">
        <v>1.736922170952748</v>
      </c>
      <c r="AK264">
        <v>65.771731375418483</v>
      </c>
      <c r="AL264">
        <f t="shared" si="176"/>
        <v>1.2530949948674259</v>
      </c>
      <c r="AM264">
        <v>35.002310359279562</v>
      </c>
      <c r="AN264">
        <v>36.116967132867153</v>
      </c>
      <c r="AO264">
        <v>-5.9501992051608103E-5</v>
      </c>
      <c r="AP264">
        <v>88.071452504573628</v>
      </c>
      <c r="AQ264">
        <v>0</v>
      </c>
      <c r="AR264">
        <v>0</v>
      </c>
      <c r="AS264">
        <f t="shared" si="177"/>
        <v>1</v>
      </c>
      <c r="AT264">
        <f t="shared" si="178"/>
        <v>0</v>
      </c>
      <c r="AU264">
        <f t="shared" si="179"/>
        <v>47192.812098440394</v>
      </c>
      <c r="AV264" t="s">
        <v>413</v>
      </c>
      <c r="AW264" t="s">
        <v>413</v>
      </c>
      <c r="AX264">
        <v>0</v>
      </c>
      <c r="AY264">
        <v>0</v>
      </c>
      <c r="AZ264" t="e">
        <f t="shared" si="180"/>
        <v>#DIV/0!</v>
      </c>
      <c r="BA264">
        <v>0</v>
      </c>
      <c r="BB264" t="s">
        <v>413</v>
      </c>
      <c r="BC264" t="s">
        <v>413</v>
      </c>
      <c r="BD264">
        <v>0</v>
      </c>
      <c r="BE264">
        <v>0</v>
      </c>
      <c r="BF264" t="e">
        <f t="shared" si="181"/>
        <v>#DIV/0!</v>
      </c>
      <c r="BG264">
        <v>0.5</v>
      </c>
      <c r="BH264">
        <f t="shared" si="182"/>
        <v>1009.4899497992368</v>
      </c>
      <c r="BI264">
        <f t="shared" si="183"/>
        <v>20.974015939894109</v>
      </c>
      <c r="BJ264" t="e">
        <f t="shared" si="184"/>
        <v>#DIV/0!</v>
      </c>
      <c r="BK264">
        <f t="shared" si="185"/>
        <v>2.0776844726453528E-2</v>
      </c>
      <c r="BL264" t="e">
        <f t="shared" si="186"/>
        <v>#DIV/0!</v>
      </c>
      <c r="BM264" t="e">
        <f t="shared" si="187"/>
        <v>#DIV/0!</v>
      </c>
      <c r="BN264" t="s">
        <v>413</v>
      </c>
      <c r="BO264">
        <v>0</v>
      </c>
      <c r="BP264" t="e">
        <f t="shared" si="188"/>
        <v>#DIV/0!</v>
      </c>
      <c r="BQ264" t="e">
        <f t="shared" si="189"/>
        <v>#DIV/0!</v>
      </c>
      <c r="BR264" t="e">
        <f t="shared" si="190"/>
        <v>#DIV/0!</v>
      </c>
      <c r="BS264" t="e">
        <f t="shared" si="191"/>
        <v>#DIV/0!</v>
      </c>
      <c r="BT264" t="e">
        <f t="shared" si="192"/>
        <v>#DIV/0!</v>
      </c>
      <c r="BU264" t="e">
        <f t="shared" si="193"/>
        <v>#DIV/0!</v>
      </c>
      <c r="BV264" t="e">
        <f t="shared" si="194"/>
        <v>#DIV/0!</v>
      </c>
      <c r="BW264" t="e">
        <f t="shared" si="195"/>
        <v>#DIV/0!</v>
      </c>
      <c r="BX264" t="s">
        <v>413</v>
      </c>
      <c r="BY264" t="s">
        <v>413</v>
      </c>
      <c r="BZ264" t="s">
        <v>413</v>
      </c>
      <c r="CA264" t="s">
        <v>413</v>
      </c>
      <c r="CB264" t="s">
        <v>413</v>
      </c>
      <c r="CC264" t="s">
        <v>413</v>
      </c>
      <c r="CD264" t="s">
        <v>413</v>
      </c>
      <c r="CE264" t="s">
        <v>413</v>
      </c>
      <c r="CF264">
        <v>251</v>
      </c>
      <c r="CG264">
        <v>1000</v>
      </c>
      <c r="CH264" t="s">
        <v>414</v>
      </c>
      <c r="CI264">
        <v>8.5</v>
      </c>
      <c r="CJ264">
        <v>1.992</v>
      </c>
      <c r="CK264">
        <v>33.67</v>
      </c>
      <c r="CL264">
        <v>2.6106759999999999E-5</v>
      </c>
      <c r="CM264">
        <v>3.7014436000000001E-4</v>
      </c>
      <c r="CN264">
        <v>1.8797999360000001E-2</v>
      </c>
      <c r="CO264">
        <v>1.9799999999999999E-4</v>
      </c>
      <c r="CP264">
        <f t="shared" si="196"/>
        <v>1199.98125</v>
      </c>
      <c r="CQ264">
        <f t="shared" si="197"/>
        <v>1009.4899497992368</v>
      </c>
      <c r="CR264">
        <f t="shared" si="198"/>
        <v>0.84125476943846977</v>
      </c>
      <c r="CS264">
        <f t="shared" si="199"/>
        <v>0.16202170501624685</v>
      </c>
      <c r="CT264">
        <v>6</v>
      </c>
      <c r="CU264">
        <v>0.5</v>
      </c>
      <c r="CV264" t="s">
        <v>415</v>
      </c>
      <c r="CW264">
        <v>2</v>
      </c>
      <c r="CX264" t="b">
        <v>1</v>
      </c>
      <c r="CY264">
        <v>1657206450.7874999</v>
      </c>
      <c r="CZ264">
        <v>1618.7275</v>
      </c>
      <c r="DA264">
        <v>1648.5825</v>
      </c>
      <c r="DB264">
        <v>36.117762499999998</v>
      </c>
      <c r="DC264">
        <v>34.998787500000013</v>
      </c>
      <c r="DD264">
        <v>1619.8987500000001</v>
      </c>
      <c r="DE264">
        <v>35.670537500000002</v>
      </c>
      <c r="DF264">
        <v>650.34349999999995</v>
      </c>
      <c r="DG264">
        <v>101.21612500000001</v>
      </c>
      <c r="DH264">
        <v>0.100147375</v>
      </c>
      <c r="DI264">
        <v>34.183899999999987</v>
      </c>
      <c r="DJ264">
        <v>999.9</v>
      </c>
      <c r="DK264">
        <v>34.180137500000001</v>
      </c>
      <c r="DL264">
        <v>0</v>
      </c>
      <c r="DM264">
        <v>0</v>
      </c>
      <c r="DN264">
        <v>9002.2674999999981</v>
      </c>
      <c r="DO264">
        <v>0</v>
      </c>
      <c r="DP264">
        <v>381.79212500000011</v>
      </c>
      <c r="DQ264">
        <v>-29.856850000000001</v>
      </c>
      <c r="DR264">
        <v>1679.38375</v>
      </c>
      <c r="DS264">
        <v>1708.37375</v>
      </c>
      <c r="DT264">
        <v>1.1189724999999999</v>
      </c>
      <c r="DU264">
        <v>1648.5825</v>
      </c>
      <c r="DV264">
        <v>34.998787500000013</v>
      </c>
      <c r="DW264">
        <v>3.6557024999999999</v>
      </c>
      <c r="DX264">
        <v>3.5424437499999999</v>
      </c>
      <c r="DY264">
        <v>27.3607625</v>
      </c>
      <c r="DZ264">
        <v>26.824549999999999</v>
      </c>
      <c r="EA264">
        <v>1199.98125</v>
      </c>
      <c r="EB264">
        <v>0.95800200000000002</v>
      </c>
      <c r="EC264">
        <v>4.1998399999999998E-2</v>
      </c>
      <c r="ED264">
        <v>0</v>
      </c>
      <c r="EE264">
        <v>558.54925000000003</v>
      </c>
      <c r="EF264">
        <v>5.0001600000000002</v>
      </c>
      <c r="EG264">
        <v>7165.6525000000001</v>
      </c>
      <c r="EH264">
        <v>9515.0187499999993</v>
      </c>
      <c r="EI264">
        <v>48.046499999999988</v>
      </c>
      <c r="EJ264">
        <v>50.875</v>
      </c>
      <c r="EK264">
        <v>49.351374999999997</v>
      </c>
      <c r="EL264">
        <v>49.492125000000001</v>
      </c>
      <c r="EM264">
        <v>49.882750000000001</v>
      </c>
      <c r="EN264">
        <v>1144.79125</v>
      </c>
      <c r="EO264">
        <v>50.19</v>
      </c>
      <c r="EP264">
        <v>0</v>
      </c>
      <c r="EQ264">
        <v>611033.70000004768</v>
      </c>
      <c r="ER264">
        <v>0</v>
      </c>
      <c r="ES264">
        <v>558.18395999999996</v>
      </c>
      <c r="ET264">
        <v>4.1320000049576544</v>
      </c>
      <c r="EU264">
        <v>-212.5261534628896</v>
      </c>
      <c r="EV264">
        <v>7183.0240000000013</v>
      </c>
      <c r="EW264">
        <v>15</v>
      </c>
      <c r="EX264">
        <v>1657194677</v>
      </c>
      <c r="EY264" t="s">
        <v>416</v>
      </c>
      <c r="EZ264">
        <v>1657194677</v>
      </c>
      <c r="FA264">
        <v>1657194677</v>
      </c>
      <c r="FB264">
        <v>4</v>
      </c>
      <c r="FC264">
        <v>-0.154</v>
      </c>
      <c r="FD264">
        <v>6.0000000000000001E-3</v>
      </c>
      <c r="FE264">
        <v>-1.1719999999999999</v>
      </c>
      <c r="FF264">
        <v>0.44700000000000001</v>
      </c>
      <c r="FG264">
        <v>415</v>
      </c>
      <c r="FH264">
        <v>30</v>
      </c>
      <c r="FI264">
        <v>0.27</v>
      </c>
      <c r="FJ264">
        <v>0.12</v>
      </c>
      <c r="FK264">
        <v>-29.780435000000001</v>
      </c>
      <c r="FL264">
        <v>-0.84559699812377709</v>
      </c>
      <c r="FM264">
        <v>0.1147707705602783</v>
      </c>
      <c r="FN264">
        <v>0</v>
      </c>
      <c r="FO264">
        <v>557.92741176470588</v>
      </c>
      <c r="FP264">
        <v>4.3299006916689837</v>
      </c>
      <c r="FQ264">
        <v>0.45958985024675209</v>
      </c>
      <c r="FR264">
        <v>0</v>
      </c>
      <c r="FS264">
        <v>1.1133627500000001</v>
      </c>
      <c r="FT264">
        <v>3.6597636022510878E-2</v>
      </c>
      <c r="FU264">
        <v>3.6869336768512698E-3</v>
      </c>
      <c r="FV264">
        <v>1</v>
      </c>
      <c r="FW264">
        <v>1</v>
      </c>
      <c r="FX264">
        <v>3</v>
      </c>
      <c r="FY264" t="s">
        <v>417</v>
      </c>
      <c r="FZ264">
        <v>3.36835</v>
      </c>
      <c r="GA264">
        <v>2.89378</v>
      </c>
      <c r="GB264">
        <v>0.24495</v>
      </c>
      <c r="GC264">
        <v>0.25049500000000002</v>
      </c>
      <c r="GD264">
        <v>0.14623</v>
      </c>
      <c r="GE264">
        <v>0.14587700000000001</v>
      </c>
      <c r="GF264">
        <v>25971.5</v>
      </c>
      <c r="GG264">
        <v>22448.3</v>
      </c>
      <c r="GH264">
        <v>30771.5</v>
      </c>
      <c r="GI264">
        <v>27942</v>
      </c>
      <c r="GJ264">
        <v>34637.699999999997</v>
      </c>
      <c r="GK264">
        <v>33701.1</v>
      </c>
      <c r="GL264">
        <v>40133.300000000003</v>
      </c>
      <c r="GM264">
        <v>38976.400000000001</v>
      </c>
      <c r="GN264">
        <v>2.3143199999999999</v>
      </c>
      <c r="GO264">
        <v>1.52817</v>
      </c>
      <c r="GP264">
        <v>0</v>
      </c>
      <c r="GQ264">
        <v>2.0988300000000001E-2</v>
      </c>
      <c r="GR264">
        <v>999.9</v>
      </c>
      <c r="GS264">
        <v>33.834000000000003</v>
      </c>
      <c r="GT264">
        <v>46.1</v>
      </c>
      <c r="GU264">
        <v>44.2</v>
      </c>
      <c r="GV264">
        <v>42.126100000000001</v>
      </c>
      <c r="GW264">
        <v>50.813699999999997</v>
      </c>
      <c r="GX264">
        <v>43.097000000000001</v>
      </c>
      <c r="GY264">
        <v>1</v>
      </c>
      <c r="GZ264">
        <v>0.73836100000000005</v>
      </c>
      <c r="HA264">
        <v>1.9585600000000001</v>
      </c>
      <c r="HB264">
        <v>20.194199999999999</v>
      </c>
      <c r="HC264">
        <v>5.2144399999999997</v>
      </c>
      <c r="HD264">
        <v>11.974</v>
      </c>
      <c r="HE264">
        <v>4.9895500000000004</v>
      </c>
      <c r="HF264">
        <v>3.2925</v>
      </c>
      <c r="HG264">
        <v>7087.1</v>
      </c>
      <c r="HH264">
        <v>9999</v>
      </c>
      <c r="HI264">
        <v>9999</v>
      </c>
      <c r="HJ264">
        <v>659.5</v>
      </c>
      <c r="HK264">
        <v>4.9713099999999999</v>
      </c>
      <c r="HL264">
        <v>1.8748499999999999</v>
      </c>
      <c r="HM264">
        <v>1.8711800000000001</v>
      </c>
      <c r="HN264">
        <v>1.8708800000000001</v>
      </c>
      <c r="HO264">
        <v>1.8753200000000001</v>
      </c>
      <c r="HP264">
        <v>1.8721000000000001</v>
      </c>
      <c r="HQ264">
        <v>1.8675200000000001</v>
      </c>
      <c r="HR264">
        <v>1.8785099999999999</v>
      </c>
      <c r="HS264">
        <v>0</v>
      </c>
      <c r="HT264">
        <v>0</v>
      </c>
      <c r="HU264">
        <v>0</v>
      </c>
      <c r="HV264">
        <v>0</v>
      </c>
      <c r="HW264" t="s">
        <v>418</v>
      </c>
      <c r="HX264" t="s">
        <v>419</v>
      </c>
      <c r="HY264" t="s">
        <v>420</v>
      </c>
      <c r="HZ264" t="s">
        <v>420</v>
      </c>
      <c r="IA264" t="s">
        <v>420</v>
      </c>
      <c r="IB264" t="s">
        <v>420</v>
      </c>
      <c r="IC264">
        <v>0</v>
      </c>
      <c r="ID264">
        <v>100</v>
      </c>
      <c r="IE264">
        <v>100</v>
      </c>
      <c r="IF264">
        <v>-1.17</v>
      </c>
      <c r="IG264">
        <v>0.44729999999999998</v>
      </c>
      <c r="IH264">
        <v>-1.172199999999918</v>
      </c>
      <c r="II264">
        <v>0</v>
      </c>
      <c r="IJ264">
        <v>0</v>
      </c>
      <c r="IK264">
        <v>0</v>
      </c>
      <c r="IL264">
        <v>0.44723499999999922</v>
      </c>
      <c r="IM264">
        <v>0</v>
      </c>
      <c r="IN264">
        <v>0</v>
      </c>
      <c r="IO264">
        <v>0</v>
      </c>
      <c r="IP264">
        <v>-1</v>
      </c>
      <c r="IQ264">
        <v>-1</v>
      </c>
      <c r="IR264">
        <v>-1</v>
      </c>
      <c r="IS264">
        <v>-1</v>
      </c>
      <c r="IT264">
        <v>196.3</v>
      </c>
      <c r="IU264">
        <v>196.3</v>
      </c>
      <c r="IV264">
        <v>3.2665999999999999</v>
      </c>
      <c r="IW264">
        <v>2.5598100000000001</v>
      </c>
      <c r="IX264">
        <v>1.49902</v>
      </c>
      <c r="IY264">
        <v>2.2778299999999998</v>
      </c>
      <c r="IZ264">
        <v>1.69678</v>
      </c>
      <c r="JA264">
        <v>2.2290000000000001</v>
      </c>
      <c r="JB264">
        <v>46.590800000000002</v>
      </c>
      <c r="JC264">
        <v>13.6942</v>
      </c>
      <c r="JD264">
        <v>18</v>
      </c>
      <c r="JE264">
        <v>710.20399999999995</v>
      </c>
      <c r="JF264">
        <v>270.90300000000002</v>
      </c>
      <c r="JG264">
        <v>29.998699999999999</v>
      </c>
      <c r="JH264">
        <v>36.747900000000001</v>
      </c>
      <c r="JI264">
        <v>30.000399999999999</v>
      </c>
      <c r="JJ264">
        <v>36.456899999999997</v>
      </c>
      <c r="JK264">
        <v>36.462299999999999</v>
      </c>
      <c r="JL264">
        <v>65.447699999999998</v>
      </c>
      <c r="JM264">
        <v>19.158100000000001</v>
      </c>
      <c r="JN264">
        <v>1.60747</v>
      </c>
      <c r="JO264">
        <v>30</v>
      </c>
      <c r="JP264">
        <v>1662</v>
      </c>
      <c r="JQ264">
        <v>35.015099999999997</v>
      </c>
      <c r="JR264">
        <v>98.093100000000007</v>
      </c>
      <c r="JS264">
        <v>98.129800000000003</v>
      </c>
    </row>
    <row r="265" spans="1:279" x14ac:dyDescent="0.2">
      <c r="A265">
        <v>250</v>
      </c>
      <c r="B265">
        <v>1657206457.0999999</v>
      </c>
      <c r="C265">
        <v>994</v>
      </c>
      <c r="D265" t="s">
        <v>920</v>
      </c>
      <c r="E265" t="s">
        <v>921</v>
      </c>
      <c r="F265">
        <v>4</v>
      </c>
      <c r="G265">
        <v>1657206455.0999999</v>
      </c>
      <c r="H265">
        <f t="shared" si="150"/>
        <v>1.2523261093401038E-3</v>
      </c>
      <c r="I265">
        <f t="shared" si="151"/>
        <v>1.2523261093401039</v>
      </c>
      <c r="J265">
        <f t="shared" si="152"/>
        <v>21.049450696284829</v>
      </c>
      <c r="K265">
        <f t="shared" si="153"/>
        <v>1625.9357142857141</v>
      </c>
      <c r="L265">
        <f t="shared" si="154"/>
        <v>1105.6752909510258</v>
      </c>
      <c r="M265">
        <f t="shared" si="155"/>
        <v>112.02277323286738</v>
      </c>
      <c r="N265">
        <f t="shared" si="156"/>
        <v>164.73356084134153</v>
      </c>
      <c r="O265">
        <f t="shared" si="157"/>
        <v>7.0847515497683311E-2</v>
      </c>
      <c r="P265">
        <f t="shared" si="158"/>
        <v>2.765561465239085</v>
      </c>
      <c r="Q265">
        <f t="shared" si="159"/>
        <v>6.9854459454847057E-2</v>
      </c>
      <c r="R265">
        <f t="shared" si="160"/>
        <v>4.3747099657535475E-2</v>
      </c>
      <c r="S265">
        <f t="shared" si="161"/>
        <v>194.42121261252356</v>
      </c>
      <c r="T265">
        <f t="shared" si="162"/>
        <v>35.040714751685833</v>
      </c>
      <c r="U265">
        <f t="shared" si="163"/>
        <v>34.169685714285713</v>
      </c>
      <c r="V265">
        <f t="shared" si="164"/>
        <v>5.3937908052716663</v>
      </c>
      <c r="W265">
        <f t="shared" si="165"/>
        <v>67.793048583904749</v>
      </c>
      <c r="X265">
        <f t="shared" si="166"/>
        <v>3.6585742534730921</v>
      </c>
      <c r="Y265">
        <f t="shared" si="167"/>
        <v>5.3966805297817828</v>
      </c>
      <c r="Z265">
        <f t="shared" si="168"/>
        <v>1.7352165517985743</v>
      </c>
      <c r="AA265">
        <f t="shared" si="169"/>
        <v>-55.227581421898577</v>
      </c>
      <c r="AB265">
        <f t="shared" si="170"/>
        <v>1.4334606736785063</v>
      </c>
      <c r="AC265">
        <f t="shared" si="171"/>
        <v>0.1200795703405645</v>
      </c>
      <c r="AD265">
        <f t="shared" si="172"/>
        <v>140.74717143464403</v>
      </c>
      <c r="AE265">
        <f t="shared" si="173"/>
        <v>30.458516153779772</v>
      </c>
      <c r="AF265">
        <f t="shared" si="174"/>
        <v>1.2582640409238681</v>
      </c>
      <c r="AG265">
        <f t="shared" si="175"/>
        <v>21.049450696284829</v>
      </c>
      <c r="AH265">
        <v>1716.602515715718</v>
      </c>
      <c r="AI265">
        <v>1689.4704848484839</v>
      </c>
      <c r="AJ265">
        <v>1.750457283296625</v>
      </c>
      <c r="AK265">
        <v>65.771731375418483</v>
      </c>
      <c r="AL265">
        <f t="shared" si="176"/>
        <v>1.2523261093401039</v>
      </c>
      <c r="AM265">
        <v>34.993368882633213</v>
      </c>
      <c r="AN265">
        <v>36.107323076923088</v>
      </c>
      <c r="AO265">
        <v>-9.0837705645245101E-5</v>
      </c>
      <c r="AP265">
        <v>88.071452504573628</v>
      </c>
      <c r="AQ265">
        <v>0</v>
      </c>
      <c r="AR265">
        <v>0</v>
      </c>
      <c r="AS265">
        <f t="shared" si="177"/>
        <v>1</v>
      </c>
      <c r="AT265">
        <f t="shared" si="178"/>
        <v>0</v>
      </c>
      <c r="AU265">
        <f t="shared" si="179"/>
        <v>47098.818152647276</v>
      </c>
      <c r="AV265" t="s">
        <v>413</v>
      </c>
      <c r="AW265" t="s">
        <v>413</v>
      </c>
      <c r="AX265">
        <v>0</v>
      </c>
      <c r="AY265">
        <v>0</v>
      </c>
      <c r="AZ265" t="e">
        <f t="shared" si="180"/>
        <v>#DIV/0!</v>
      </c>
      <c r="BA265">
        <v>0</v>
      </c>
      <c r="BB265" t="s">
        <v>413</v>
      </c>
      <c r="BC265" t="s">
        <v>413</v>
      </c>
      <c r="BD265">
        <v>0</v>
      </c>
      <c r="BE265">
        <v>0</v>
      </c>
      <c r="BF265" t="e">
        <f t="shared" si="181"/>
        <v>#DIV/0!</v>
      </c>
      <c r="BG265">
        <v>0.5</v>
      </c>
      <c r="BH265">
        <f t="shared" si="182"/>
        <v>1009.480499799235</v>
      </c>
      <c r="BI265">
        <f t="shared" si="183"/>
        <v>21.049450696284829</v>
      </c>
      <c r="BJ265" t="e">
        <f t="shared" si="184"/>
        <v>#DIV/0!</v>
      </c>
      <c r="BK265">
        <f t="shared" si="185"/>
        <v>2.0851765537294811E-2</v>
      </c>
      <c r="BL265" t="e">
        <f t="shared" si="186"/>
        <v>#DIV/0!</v>
      </c>
      <c r="BM265" t="e">
        <f t="shared" si="187"/>
        <v>#DIV/0!</v>
      </c>
      <c r="BN265" t="s">
        <v>413</v>
      </c>
      <c r="BO265">
        <v>0</v>
      </c>
      <c r="BP265" t="e">
        <f t="shared" si="188"/>
        <v>#DIV/0!</v>
      </c>
      <c r="BQ265" t="e">
        <f t="shared" si="189"/>
        <v>#DIV/0!</v>
      </c>
      <c r="BR265" t="e">
        <f t="shared" si="190"/>
        <v>#DIV/0!</v>
      </c>
      <c r="BS265" t="e">
        <f t="shared" si="191"/>
        <v>#DIV/0!</v>
      </c>
      <c r="BT265" t="e">
        <f t="shared" si="192"/>
        <v>#DIV/0!</v>
      </c>
      <c r="BU265" t="e">
        <f t="shared" si="193"/>
        <v>#DIV/0!</v>
      </c>
      <c r="BV265" t="e">
        <f t="shared" si="194"/>
        <v>#DIV/0!</v>
      </c>
      <c r="BW265" t="e">
        <f t="shared" si="195"/>
        <v>#DIV/0!</v>
      </c>
      <c r="BX265" t="s">
        <v>413</v>
      </c>
      <c r="BY265" t="s">
        <v>413</v>
      </c>
      <c r="BZ265" t="s">
        <v>413</v>
      </c>
      <c r="CA265" t="s">
        <v>413</v>
      </c>
      <c r="CB265" t="s">
        <v>413</v>
      </c>
      <c r="CC265" t="s">
        <v>413</v>
      </c>
      <c r="CD265" t="s">
        <v>413</v>
      </c>
      <c r="CE265" t="s">
        <v>413</v>
      </c>
      <c r="CF265">
        <v>251</v>
      </c>
      <c r="CG265">
        <v>1000</v>
      </c>
      <c r="CH265" t="s">
        <v>414</v>
      </c>
      <c r="CI265">
        <v>8.5</v>
      </c>
      <c r="CJ265">
        <v>1.992</v>
      </c>
      <c r="CK265">
        <v>33.67</v>
      </c>
      <c r="CL265">
        <v>2.6106759999999999E-5</v>
      </c>
      <c r="CM265">
        <v>3.7014436000000001E-4</v>
      </c>
      <c r="CN265">
        <v>1.8797999360000001E-2</v>
      </c>
      <c r="CO265">
        <v>1.9799999999999999E-4</v>
      </c>
      <c r="CP265">
        <f t="shared" si="196"/>
        <v>1199.97</v>
      </c>
      <c r="CQ265">
        <f t="shared" si="197"/>
        <v>1009.480499799235</v>
      </c>
      <c r="CR265">
        <f t="shared" si="198"/>
        <v>0.84125478120222585</v>
      </c>
      <c r="CS265">
        <f t="shared" si="199"/>
        <v>0.16202172772029597</v>
      </c>
      <c r="CT265">
        <v>6</v>
      </c>
      <c r="CU265">
        <v>0.5</v>
      </c>
      <c r="CV265" t="s">
        <v>415</v>
      </c>
      <c r="CW265">
        <v>2</v>
      </c>
      <c r="CX265" t="b">
        <v>1</v>
      </c>
      <c r="CY265">
        <v>1657206455.0999999</v>
      </c>
      <c r="CZ265">
        <v>1625.9357142857141</v>
      </c>
      <c r="DA265">
        <v>1655.918571428572</v>
      </c>
      <c r="DB265">
        <v>36.110471428571422</v>
      </c>
      <c r="DC265">
        <v>34.991728571428567</v>
      </c>
      <c r="DD265">
        <v>1627.1085714285709</v>
      </c>
      <c r="DE265">
        <v>35.663242857142862</v>
      </c>
      <c r="DF265">
        <v>650.45914285714287</v>
      </c>
      <c r="DG265">
        <v>101.2161428571428</v>
      </c>
      <c r="DH265">
        <v>0.1000158285714286</v>
      </c>
      <c r="DI265">
        <v>34.179299999999998</v>
      </c>
      <c r="DJ265">
        <v>999.89999999999986</v>
      </c>
      <c r="DK265">
        <v>34.169685714285713</v>
      </c>
      <c r="DL265">
        <v>0</v>
      </c>
      <c r="DM265">
        <v>0</v>
      </c>
      <c r="DN265">
        <v>8983.9271428571428</v>
      </c>
      <c r="DO265">
        <v>0</v>
      </c>
      <c r="DP265">
        <v>364.35157142857139</v>
      </c>
      <c r="DQ265">
        <v>-29.982428571428571</v>
      </c>
      <c r="DR265">
        <v>1686.8471428571429</v>
      </c>
      <c r="DS265">
        <v>1715.961428571429</v>
      </c>
      <c r="DT265">
        <v>1.1187357142857139</v>
      </c>
      <c r="DU265">
        <v>1655.918571428572</v>
      </c>
      <c r="DV265">
        <v>34.991728571428567</v>
      </c>
      <c r="DW265">
        <v>3.6549642857142861</v>
      </c>
      <c r="DX265">
        <v>3.5417342857142859</v>
      </c>
      <c r="DY265">
        <v>27.357328571428571</v>
      </c>
      <c r="DZ265">
        <v>26.82112857142857</v>
      </c>
      <c r="EA265">
        <v>1199.97</v>
      </c>
      <c r="EB265">
        <v>0.95800200000000024</v>
      </c>
      <c r="EC265">
        <v>4.1998399999999998E-2</v>
      </c>
      <c r="ED265">
        <v>0</v>
      </c>
      <c r="EE265">
        <v>558.96457142857139</v>
      </c>
      <c r="EF265">
        <v>5.0001600000000002</v>
      </c>
      <c r="EG265">
        <v>7161.1442857142847</v>
      </c>
      <c r="EH265">
        <v>9514.9457142857136</v>
      </c>
      <c r="EI265">
        <v>48.08</v>
      </c>
      <c r="EJ265">
        <v>50.875</v>
      </c>
      <c r="EK265">
        <v>49.33</v>
      </c>
      <c r="EL265">
        <v>49.455000000000013</v>
      </c>
      <c r="EM265">
        <v>49.875</v>
      </c>
      <c r="EN265">
        <v>1144.78</v>
      </c>
      <c r="EO265">
        <v>50.19</v>
      </c>
      <c r="EP265">
        <v>0</v>
      </c>
      <c r="EQ265">
        <v>611037.89999985695</v>
      </c>
      <c r="ER265">
        <v>0</v>
      </c>
      <c r="ES265">
        <v>558.52288461538467</v>
      </c>
      <c r="ET265">
        <v>5.2911794884215446</v>
      </c>
      <c r="EU265">
        <v>-152.18256418660951</v>
      </c>
      <c r="EV265">
        <v>7172.34</v>
      </c>
      <c r="EW265">
        <v>15</v>
      </c>
      <c r="EX265">
        <v>1657194677</v>
      </c>
      <c r="EY265" t="s">
        <v>416</v>
      </c>
      <c r="EZ265">
        <v>1657194677</v>
      </c>
      <c r="FA265">
        <v>1657194677</v>
      </c>
      <c r="FB265">
        <v>4</v>
      </c>
      <c r="FC265">
        <v>-0.154</v>
      </c>
      <c r="FD265">
        <v>6.0000000000000001E-3</v>
      </c>
      <c r="FE265">
        <v>-1.1719999999999999</v>
      </c>
      <c r="FF265">
        <v>0.44700000000000001</v>
      </c>
      <c r="FG265">
        <v>415</v>
      </c>
      <c r="FH265">
        <v>30</v>
      </c>
      <c r="FI265">
        <v>0.27</v>
      </c>
      <c r="FJ265">
        <v>0.12</v>
      </c>
      <c r="FK265">
        <v>-29.865492499999998</v>
      </c>
      <c r="FL265">
        <v>-0.72632307692307108</v>
      </c>
      <c r="FM265">
        <v>0.1102568736802837</v>
      </c>
      <c r="FN265">
        <v>0</v>
      </c>
      <c r="FO265">
        <v>558.26855882352947</v>
      </c>
      <c r="FP265">
        <v>4.7514591325990443</v>
      </c>
      <c r="FQ265">
        <v>0.50110085818048145</v>
      </c>
      <c r="FR265">
        <v>0</v>
      </c>
      <c r="FS265">
        <v>1.115642</v>
      </c>
      <c r="FT265">
        <v>3.2651932457785297E-2</v>
      </c>
      <c r="FU265">
        <v>3.42486583678835E-3</v>
      </c>
      <c r="FV265">
        <v>1</v>
      </c>
      <c r="FW265">
        <v>1</v>
      </c>
      <c r="FX265">
        <v>3</v>
      </c>
      <c r="FY265" t="s">
        <v>417</v>
      </c>
      <c r="FZ265">
        <v>3.3685700000000001</v>
      </c>
      <c r="GA265">
        <v>2.8935900000000001</v>
      </c>
      <c r="GB265">
        <v>0.24555299999999999</v>
      </c>
      <c r="GC265">
        <v>0.25106200000000001</v>
      </c>
      <c r="GD265">
        <v>0.146205</v>
      </c>
      <c r="GE265">
        <v>0.145868</v>
      </c>
      <c r="GF265">
        <v>25951</v>
      </c>
      <c r="GG265">
        <v>22430.9</v>
      </c>
      <c r="GH265">
        <v>30772</v>
      </c>
      <c r="GI265">
        <v>27941.7</v>
      </c>
      <c r="GJ265">
        <v>34639.599999999999</v>
      </c>
      <c r="GK265">
        <v>33701.199999999997</v>
      </c>
      <c r="GL265">
        <v>40134.300000000003</v>
      </c>
      <c r="GM265">
        <v>38976.1</v>
      </c>
      <c r="GN265">
        <v>2.3142499999999999</v>
      </c>
      <c r="GO265">
        <v>1.5280199999999999</v>
      </c>
      <c r="GP265">
        <v>0</v>
      </c>
      <c r="GQ265">
        <v>2.0988300000000001E-2</v>
      </c>
      <c r="GR265">
        <v>999.9</v>
      </c>
      <c r="GS265">
        <v>33.8249</v>
      </c>
      <c r="GT265">
        <v>46.1</v>
      </c>
      <c r="GU265">
        <v>44.2</v>
      </c>
      <c r="GV265">
        <v>42.121099999999998</v>
      </c>
      <c r="GW265">
        <v>50.603700000000003</v>
      </c>
      <c r="GX265">
        <v>43.217100000000002</v>
      </c>
      <c r="GY265">
        <v>1</v>
      </c>
      <c r="GZ265">
        <v>0.67061199999999999</v>
      </c>
      <c r="HA265">
        <v>2.0224700000000002</v>
      </c>
      <c r="HB265">
        <v>20.194099999999999</v>
      </c>
      <c r="HC265">
        <v>5.2142900000000001</v>
      </c>
      <c r="HD265">
        <v>11.974</v>
      </c>
      <c r="HE265">
        <v>4.9895500000000004</v>
      </c>
      <c r="HF265">
        <v>3.2925</v>
      </c>
      <c r="HG265">
        <v>7087.3</v>
      </c>
      <c r="HH265">
        <v>9999</v>
      </c>
      <c r="HI265">
        <v>9999</v>
      </c>
      <c r="HJ265">
        <v>659.5</v>
      </c>
      <c r="HK265">
        <v>4.9713200000000004</v>
      </c>
      <c r="HL265">
        <v>1.8748499999999999</v>
      </c>
      <c r="HM265">
        <v>1.8711800000000001</v>
      </c>
      <c r="HN265">
        <v>1.8708800000000001</v>
      </c>
      <c r="HO265">
        <v>1.8753299999999999</v>
      </c>
      <c r="HP265">
        <v>1.8721000000000001</v>
      </c>
      <c r="HQ265">
        <v>1.8675200000000001</v>
      </c>
      <c r="HR265">
        <v>1.8785099999999999</v>
      </c>
      <c r="HS265">
        <v>0</v>
      </c>
      <c r="HT265">
        <v>0</v>
      </c>
      <c r="HU265">
        <v>0</v>
      </c>
      <c r="HV265">
        <v>0</v>
      </c>
      <c r="HW265" t="s">
        <v>418</v>
      </c>
      <c r="HX265" t="s">
        <v>419</v>
      </c>
      <c r="HY265" t="s">
        <v>420</v>
      </c>
      <c r="HZ265" t="s">
        <v>420</v>
      </c>
      <c r="IA265" t="s">
        <v>420</v>
      </c>
      <c r="IB265" t="s">
        <v>420</v>
      </c>
      <c r="IC265">
        <v>0</v>
      </c>
      <c r="ID265">
        <v>100</v>
      </c>
      <c r="IE265">
        <v>100</v>
      </c>
      <c r="IF265">
        <v>-1.17</v>
      </c>
      <c r="IG265">
        <v>0.44729999999999998</v>
      </c>
      <c r="IH265">
        <v>-1.172199999999918</v>
      </c>
      <c r="II265">
        <v>0</v>
      </c>
      <c r="IJ265">
        <v>0</v>
      </c>
      <c r="IK265">
        <v>0</v>
      </c>
      <c r="IL265">
        <v>0.44723499999999922</v>
      </c>
      <c r="IM265">
        <v>0</v>
      </c>
      <c r="IN265">
        <v>0</v>
      </c>
      <c r="IO265">
        <v>0</v>
      </c>
      <c r="IP265">
        <v>-1</v>
      </c>
      <c r="IQ265">
        <v>-1</v>
      </c>
      <c r="IR265">
        <v>-1</v>
      </c>
      <c r="IS265">
        <v>-1</v>
      </c>
      <c r="IT265">
        <v>196.3</v>
      </c>
      <c r="IU265">
        <v>196.3</v>
      </c>
      <c r="IV265">
        <v>3.27881</v>
      </c>
      <c r="IW265">
        <v>2.5537100000000001</v>
      </c>
      <c r="IX265">
        <v>1.49902</v>
      </c>
      <c r="IY265">
        <v>2.2778299999999998</v>
      </c>
      <c r="IZ265">
        <v>1.69678</v>
      </c>
      <c r="JA265">
        <v>2.3339799999999999</v>
      </c>
      <c r="JB265">
        <v>46.590800000000002</v>
      </c>
      <c r="JC265">
        <v>13.702999999999999</v>
      </c>
      <c r="JD265">
        <v>18</v>
      </c>
      <c r="JE265">
        <v>710.18899999999996</v>
      </c>
      <c r="JF265">
        <v>270.84699999999998</v>
      </c>
      <c r="JG265">
        <v>29.9999</v>
      </c>
      <c r="JH265">
        <v>36.753599999999999</v>
      </c>
      <c r="JI265">
        <v>30.000499999999999</v>
      </c>
      <c r="JJ265">
        <v>36.461300000000001</v>
      </c>
      <c r="JK265">
        <v>36.465699999999998</v>
      </c>
      <c r="JL265">
        <v>65.672799999999995</v>
      </c>
      <c r="JM265">
        <v>19.158100000000001</v>
      </c>
      <c r="JN265">
        <v>1.60747</v>
      </c>
      <c r="JO265">
        <v>30</v>
      </c>
      <c r="JP265">
        <v>1668.68</v>
      </c>
      <c r="JQ265">
        <v>35.026200000000003</v>
      </c>
      <c r="JR265">
        <v>98.095100000000002</v>
      </c>
      <c r="JS265">
        <v>98.128799999999998</v>
      </c>
    </row>
    <row r="266" spans="1:279" x14ac:dyDescent="0.2">
      <c r="A266">
        <v>251</v>
      </c>
      <c r="B266">
        <v>1657206461.0999999</v>
      </c>
      <c r="C266">
        <v>998</v>
      </c>
      <c r="D266" t="s">
        <v>922</v>
      </c>
      <c r="E266" t="s">
        <v>923</v>
      </c>
      <c r="F266">
        <v>4</v>
      </c>
      <c r="G266">
        <v>1657206458.7874999</v>
      </c>
      <c r="H266">
        <f t="shared" si="150"/>
        <v>1.2433632923008907E-3</v>
      </c>
      <c r="I266">
        <f t="shared" si="151"/>
        <v>1.2433632923008906</v>
      </c>
      <c r="J266">
        <f t="shared" si="152"/>
        <v>21.194514153787804</v>
      </c>
      <c r="K266">
        <f t="shared" si="153"/>
        <v>1632.0287499999999</v>
      </c>
      <c r="L266">
        <f t="shared" si="154"/>
        <v>1105.1978256214957</v>
      </c>
      <c r="M266">
        <f t="shared" si="155"/>
        <v>111.97381167037152</v>
      </c>
      <c r="N266">
        <f t="shared" si="156"/>
        <v>165.35001757750248</v>
      </c>
      <c r="O266">
        <f t="shared" si="157"/>
        <v>7.0375976096304957E-2</v>
      </c>
      <c r="P266">
        <f t="shared" si="158"/>
        <v>2.7699952374511461</v>
      </c>
      <c r="Q266">
        <f t="shared" si="159"/>
        <v>6.9397541506259403E-2</v>
      </c>
      <c r="R266">
        <f t="shared" si="160"/>
        <v>4.346023860352783E-2</v>
      </c>
      <c r="S266">
        <f t="shared" si="161"/>
        <v>194.42719761253565</v>
      </c>
      <c r="T266">
        <f t="shared" si="162"/>
        <v>35.034963864879238</v>
      </c>
      <c r="U266">
        <f t="shared" si="163"/>
        <v>34.163124999999987</v>
      </c>
      <c r="V266">
        <f t="shared" si="164"/>
        <v>5.3918196520023436</v>
      </c>
      <c r="W266">
        <f t="shared" si="165"/>
        <v>67.80244948714666</v>
      </c>
      <c r="X266">
        <f t="shared" si="166"/>
        <v>3.6576626048726553</v>
      </c>
      <c r="Y266">
        <f t="shared" si="167"/>
        <v>5.3945877066964076</v>
      </c>
      <c r="Z266">
        <f t="shared" si="168"/>
        <v>1.7341570471296883</v>
      </c>
      <c r="AA266">
        <f t="shared" si="169"/>
        <v>-54.83232119046928</v>
      </c>
      <c r="AB266">
        <f t="shared" si="170"/>
        <v>1.3757577456136421</v>
      </c>
      <c r="AC266">
        <f t="shared" si="171"/>
        <v>0.11505378809514666</v>
      </c>
      <c r="AD266">
        <f t="shared" si="172"/>
        <v>141.08568795577514</v>
      </c>
      <c r="AE266">
        <f t="shared" si="173"/>
        <v>30.239262145214699</v>
      </c>
      <c r="AF266">
        <f t="shared" si="174"/>
        <v>1.2544670863667693</v>
      </c>
      <c r="AG266">
        <f t="shared" si="175"/>
        <v>21.194514153787804</v>
      </c>
      <c r="AH266">
        <v>1723.223906435094</v>
      </c>
      <c r="AI266">
        <v>1696.2080606060611</v>
      </c>
      <c r="AJ266">
        <v>1.685860717627524</v>
      </c>
      <c r="AK266">
        <v>65.771731375418483</v>
      </c>
      <c r="AL266">
        <f t="shared" si="176"/>
        <v>1.2433632923008906</v>
      </c>
      <c r="AM266">
        <v>34.989632543980939</v>
      </c>
      <c r="AN266">
        <v>36.095627272727313</v>
      </c>
      <c r="AO266">
        <v>-6.0468622786589732E-5</v>
      </c>
      <c r="AP266">
        <v>88.071452504573628</v>
      </c>
      <c r="AQ266">
        <v>1</v>
      </c>
      <c r="AR266">
        <v>0</v>
      </c>
      <c r="AS266">
        <f t="shared" si="177"/>
        <v>1</v>
      </c>
      <c r="AT266">
        <f t="shared" si="178"/>
        <v>0</v>
      </c>
      <c r="AU266">
        <f t="shared" si="179"/>
        <v>47221.418738979359</v>
      </c>
      <c r="AV266" t="s">
        <v>413</v>
      </c>
      <c r="AW266" t="s">
        <v>413</v>
      </c>
      <c r="AX266">
        <v>0</v>
      </c>
      <c r="AY266">
        <v>0</v>
      </c>
      <c r="AZ266" t="e">
        <f t="shared" si="180"/>
        <v>#DIV/0!</v>
      </c>
      <c r="BA266">
        <v>0</v>
      </c>
      <c r="BB266" t="s">
        <v>413</v>
      </c>
      <c r="BC266" t="s">
        <v>413</v>
      </c>
      <c r="BD266">
        <v>0</v>
      </c>
      <c r="BE266">
        <v>0</v>
      </c>
      <c r="BF266" t="e">
        <f t="shared" si="181"/>
        <v>#DIV/0!</v>
      </c>
      <c r="BG266">
        <v>0.5</v>
      </c>
      <c r="BH266">
        <f t="shared" si="182"/>
        <v>1009.511999799241</v>
      </c>
      <c r="BI266">
        <f t="shared" si="183"/>
        <v>21.194514153787804</v>
      </c>
      <c r="BJ266" t="e">
        <f t="shared" si="184"/>
        <v>#DIV/0!</v>
      </c>
      <c r="BK266">
        <f t="shared" si="185"/>
        <v>2.0994811510910916E-2</v>
      </c>
      <c r="BL266" t="e">
        <f t="shared" si="186"/>
        <v>#DIV/0!</v>
      </c>
      <c r="BM266" t="e">
        <f t="shared" si="187"/>
        <v>#DIV/0!</v>
      </c>
      <c r="BN266" t="s">
        <v>413</v>
      </c>
      <c r="BO266">
        <v>0</v>
      </c>
      <c r="BP266" t="e">
        <f t="shared" si="188"/>
        <v>#DIV/0!</v>
      </c>
      <c r="BQ266" t="e">
        <f t="shared" si="189"/>
        <v>#DIV/0!</v>
      </c>
      <c r="BR266" t="e">
        <f t="shared" si="190"/>
        <v>#DIV/0!</v>
      </c>
      <c r="BS266" t="e">
        <f t="shared" si="191"/>
        <v>#DIV/0!</v>
      </c>
      <c r="BT266" t="e">
        <f t="shared" si="192"/>
        <v>#DIV/0!</v>
      </c>
      <c r="BU266" t="e">
        <f t="shared" si="193"/>
        <v>#DIV/0!</v>
      </c>
      <c r="BV266" t="e">
        <f t="shared" si="194"/>
        <v>#DIV/0!</v>
      </c>
      <c r="BW266" t="e">
        <f t="shared" si="195"/>
        <v>#DIV/0!</v>
      </c>
      <c r="BX266" t="s">
        <v>413</v>
      </c>
      <c r="BY266" t="s">
        <v>413</v>
      </c>
      <c r="BZ266" t="s">
        <v>413</v>
      </c>
      <c r="CA266" t="s">
        <v>413</v>
      </c>
      <c r="CB266" t="s">
        <v>413</v>
      </c>
      <c r="CC266" t="s">
        <v>413</v>
      </c>
      <c r="CD266" t="s">
        <v>413</v>
      </c>
      <c r="CE266" t="s">
        <v>413</v>
      </c>
      <c r="CF266">
        <v>251</v>
      </c>
      <c r="CG266">
        <v>1000</v>
      </c>
      <c r="CH266" t="s">
        <v>414</v>
      </c>
      <c r="CI266">
        <v>8.5</v>
      </c>
      <c r="CJ266">
        <v>1.992</v>
      </c>
      <c r="CK266">
        <v>33.67</v>
      </c>
      <c r="CL266">
        <v>2.6106759999999999E-5</v>
      </c>
      <c r="CM266">
        <v>3.7014436000000001E-4</v>
      </c>
      <c r="CN266">
        <v>1.8797999360000001E-2</v>
      </c>
      <c r="CO266">
        <v>1.9799999999999999E-4</v>
      </c>
      <c r="CP266">
        <f t="shared" si="196"/>
        <v>1200.0074999999999</v>
      </c>
      <c r="CQ266">
        <f t="shared" si="197"/>
        <v>1009.511999799241</v>
      </c>
      <c r="CR266">
        <f t="shared" si="198"/>
        <v>0.84125474199056349</v>
      </c>
      <c r="CS266">
        <f t="shared" si="199"/>
        <v>0.16202165204178778</v>
      </c>
      <c r="CT266">
        <v>6</v>
      </c>
      <c r="CU266">
        <v>0.5</v>
      </c>
      <c r="CV266" t="s">
        <v>415</v>
      </c>
      <c r="CW266">
        <v>2</v>
      </c>
      <c r="CX266" t="b">
        <v>1</v>
      </c>
      <c r="CY266">
        <v>1657206458.7874999</v>
      </c>
      <c r="CZ266">
        <v>1632.0287499999999</v>
      </c>
      <c r="DA266">
        <v>1661.8150000000001</v>
      </c>
      <c r="DB266">
        <v>36.101662500000003</v>
      </c>
      <c r="DC266">
        <v>34.986125000000001</v>
      </c>
      <c r="DD266">
        <v>1633.2012500000001</v>
      </c>
      <c r="DE266">
        <v>35.654449999999997</v>
      </c>
      <c r="DF266">
        <v>650.36562500000002</v>
      </c>
      <c r="DG266">
        <v>101.21575</v>
      </c>
      <c r="DH266">
        <v>9.9877912499999999E-2</v>
      </c>
      <c r="DI266">
        <v>34.172337499999998</v>
      </c>
      <c r="DJ266">
        <v>999.9</v>
      </c>
      <c r="DK266">
        <v>34.163124999999987</v>
      </c>
      <c r="DL266">
        <v>0</v>
      </c>
      <c r="DM266">
        <v>0</v>
      </c>
      <c r="DN266">
        <v>9007.4987500000007</v>
      </c>
      <c r="DO266">
        <v>0</v>
      </c>
      <c r="DP266">
        <v>355.75824999999998</v>
      </c>
      <c r="DQ266">
        <v>-29.786999999999999</v>
      </c>
      <c r="DR266">
        <v>1693.155</v>
      </c>
      <c r="DS266">
        <v>1722.06125</v>
      </c>
      <c r="DT266">
        <v>1.1155412499999999</v>
      </c>
      <c r="DU266">
        <v>1661.8150000000001</v>
      </c>
      <c r="DV266">
        <v>34.986125000000001</v>
      </c>
      <c r="DW266">
        <v>3.6540587499999999</v>
      </c>
      <c r="DX266">
        <v>3.5411487500000001</v>
      </c>
      <c r="DY266">
        <v>27.353100000000001</v>
      </c>
      <c r="DZ266">
        <v>26.818349999999999</v>
      </c>
      <c r="EA266">
        <v>1200.0074999999999</v>
      </c>
      <c r="EB266">
        <v>0.95800337499999999</v>
      </c>
      <c r="EC266">
        <v>4.1997049999999987E-2</v>
      </c>
      <c r="ED266">
        <v>0</v>
      </c>
      <c r="EE266">
        <v>559.45037500000001</v>
      </c>
      <c r="EF266">
        <v>5.0001600000000002</v>
      </c>
      <c r="EG266">
        <v>7160.1624999999995</v>
      </c>
      <c r="EH266">
        <v>9515.2350000000006</v>
      </c>
      <c r="EI266">
        <v>48.085625</v>
      </c>
      <c r="EJ266">
        <v>50.875</v>
      </c>
      <c r="EK266">
        <v>49.351374999999997</v>
      </c>
      <c r="EL266">
        <v>49.460875000000001</v>
      </c>
      <c r="EM266">
        <v>49.882750000000001</v>
      </c>
      <c r="EN266">
        <v>1144.8175000000001</v>
      </c>
      <c r="EO266">
        <v>50.19</v>
      </c>
      <c r="EP266">
        <v>0</v>
      </c>
      <c r="EQ266">
        <v>611042.09999990463</v>
      </c>
      <c r="ER266">
        <v>0</v>
      </c>
      <c r="ES266">
        <v>558.91647999999998</v>
      </c>
      <c r="ET266">
        <v>6.6511538583299217</v>
      </c>
      <c r="EU266">
        <v>-55.499230831461979</v>
      </c>
      <c r="EV266">
        <v>7163.6772000000001</v>
      </c>
      <c r="EW266">
        <v>15</v>
      </c>
      <c r="EX266">
        <v>1657194677</v>
      </c>
      <c r="EY266" t="s">
        <v>416</v>
      </c>
      <c r="EZ266">
        <v>1657194677</v>
      </c>
      <c r="FA266">
        <v>1657194677</v>
      </c>
      <c r="FB266">
        <v>4</v>
      </c>
      <c r="FC266">
        <v>-0.154</v>
      </c>
      <c r="FD266">
        <v>6.0000000000000001E-3</v>
      </c>
      <c r="FE266">
        <v>-1.1719999999999999</v>
      </c>
      <c r="FF266">
        <v>0.44700000000000001</v>
      </c>
      <c r="FG266">
        <v>415</v>
      </c>
      <c r="FH266">
        <v>30</v>
      </c>
      <c r="FI266">
        <v>0.27</v>
      </c>
      <c r="FJ266">
        <v>0.12</v>
      </c>
      <c r="FK266">
        <v>-29.8511925</v>
      </c>
      <c r="FL266">
        <v>-0.27619474671666039</v>
      </c>
      <c r="FM266">
        <v>0.1218105894154938</v>
      </c>
      <c r="FN266">
        <v>1</v>
      </c>
      <c r="FO266">
        <v>558.58908823529396</v>
      </c>
      <c r="FP266">
        <v>5.7118258231502912</v>
      </c>
      <c r="FQ266">
        <v>0.59953047156269612</v>
      </c>
      <c r="FR266">
        <v>0</v>
      </c>
      <c r="FS266">
        <v>1.1165590000000001</v>
      </c>
      <c r="FT266">
        <v>1.3250656660409411E-2</v>
      </c>
      <c r="FU266">
        <v>2.6350776079652688E-3</v>
      </c>
      <c r="FV266">
        <v>1</v>
      </c>
      <c r="FW266">
        <v>2</v>
      </c>
      <c r="FX266">
        <v>3</v>
      </c>
      <c r="FY266" t="s">
        <v>490</v>
      </c>
      <c r="FZ266">
        <v>3.36843</v>
      </c>
      <c r="GA266">
        <v>2.89357</v>
      </c>
      <c r="GB266">
        <v>0.246146</v>
      </c>
      <c r="GC266">
        <v>0.25167499999999998</v>
      </c>
      <c r="GD266">
        <v>0.146171</v>
      </c>
      <c r="GE266">
        <v>0.145844</v>
      </c>
      <c r="GF266">
        <v>25930</v>
      </c>
      <c r="GG266">
        <v>22412.2</v>
      </c>
      <c r="GH266">
        <v>30771.599999999999</v>
      </c>
      <c r="GI266">
        <v>27941.5</v>
      </c>
      <c r="GJ266">
        <v>34640.6</v>
      </c>
      <c r="GK266">
        <v>33701.9</v>
      </c>
      <c r="GL266">
        <v>40133.800000000003</v>
      </c>
      <c r="GM266">
        <v>38975.800000000003</v>
      </c>
      <c r="GN266">
        <v>2.31393</v>
      </c>
      <c r="GO266">
        <v>1.5283500000000001</v>
      </c>
      <c r="GP266">
        <v>0</v>
      </c>
      <c r="GQ266">
        <v>2.2217600000000001E-2</v>
      </c>
      <c r="GR266">
        <v>999.9</v>
      </c>
      <c r="GS266">
        <v>33.809600000000003</v>
      </c>
      <c r="GT266">
        <v>46.1</v>
      </c>
      <c r="GU266">
        <v>44.2</v>
      </c>
      <c r="GV266">
        <v>42.119599999999998</v>
      </c>
      <c r="GW266">
        <v>51.053699999999999</v>
      </c>
      <c r="GX266">
        <v>43.237200000000001</v>
      </c>
      <c r="GY266">
        <v>1</v>
      </c>
      <c r="GZ266">
        <v>0.73900200000000005</v>
      </c>
      <c r="HA266">
        <v>1.9636400000000001</v>
      </c>
      <c r="HB266">
        <v>20.194299999999998</v>
      </c>
      <c r="HC266">
        <v>5.2141500000000001</v>
      </c>
      <c r="HD266">
        <v>11.974</v>
      </c>
      <c r="HE266">
        <v>4.9897</v>
      </c>
      <c r="HF266">
        <v>3.2925</v>
      </c>
      <c r="HG266">
        <v>7087.3</v>
      </c>
      <c r="HH266">
        <v>9999</v>
      </c>
      <c r="HI266">
        <v>9999</v>
      </c>
      <c r="HJ266">
        <v>659.5</v>
      </c>
      <c r="HK266">
        <v>4.9713099999999999</v>
      </c>
      <c r="HL266">
        <v>1.8748499999999999</v>
      </c>
      <c r="HM266">
        <v>1.87117</v>
      </c>
      <c r="HN266">
        <v>1.8708800000000001</v>
      </c>
      <c r="HO266">
        <v>1.8753299999999999</v>
      </c>
      <c r="HP266">
        <v>1.8721000000000001</v>
      </c>
      <c r="HQ266">
        <v>1.8675200000000001</v>
      </c>
      <c r="HR266">
        <v>1.8785099999999999</v>
      </c>
      <c r="HS266">
        <v>0</v>
      </c>
      <c r="HT266">
        <v>0</v>
      </c>
      <c r="HU266">
        <v>0</v>
      </c>
      <c r="HV266">
        <v>0</v>
      </c>
      <c r="HW266" t="s">
        <v>418</v>
      </c>
      <c r="HX266" t="s">
        <v>419</v>
      </c>
      <c r="HY266" t="s">
        <v>420</v>
      </c>
      <c r="HZ266" t="s">
        <v>420</v>
      </c>
      <c r="IA266" t="s">
        <v>420</v>
      </c>
      <c r="IB266" t="s">
        <v>420</v>
      </c>
      <c r="IC266">
        <v>0</v>
      </c>
      <c r="ID266">
        <v>100</v>
      </c>
      <c r="IE266">
        <v>100</v>
      </c>
      <c r="IF266">
        <v>-1.17</v>
      </c>
      <c r="IG266">
        <v>0.44729999999999998</v>
      </c>
      <c r="IH266">
        <v>-1.172199999999918</v>
      </c>
      <c r="II266">
        <v>0</v>
      </c>
      <c r="IJ266">
        <v>0</v>
      </c>
      <c r="IK266">
        <v>0</v>
      </c>
      <c r="IL266">
        <v>0.44723499999999922</v>
      </c>
      <c r="IM266">
        <v>0</v>
      </c>
      <c r="IN266">
        <v>0</v>
      </c>
      <c r="IO266">
        <v>0</v>
      </c>
      <c r="IP266">
        <v>-1</v>
      </c>
      <c r="IQ266">
        <v>-1</v>
      </c>
      <c r="IR266">
        <v>-1</v>
      </c>
      <c r="IS266">
        <v>-1</v>
      </c>
      <c r="IT266">
        <v>196.4</v>
      </c>
      <c r="IU266">
        <v>196.4</v>
      </c>
      <c r="IV266">
        <v>3.28979</v>
      </c>
      <c r="IW266">
        <v>2.5561500000000001</v>
      </c>
      <c r="IX266">
        <v>1.49902</v>
      </c>
      <c r="IY266">
        <v>2.2778299999999998</v>
      </c>
      <c r="IZ266">
        <v>1.69678</v>
      </c>
      <c r="JA266">
        <v>2.2839399999999999</v>
      </c>
      <c r="JB266">
        <v>46.620199999999997</v>
      </c>
      <c r="JC266">
        <v>13.702999999999999</v>
      </c>
      <c r="JD266">
        <v>18</v>
      </c>
      <c r="JE266">
        <v>709.97400000000005</v>
      </c>
      <c r="JF266">
        <v>271.01799999999997</v>
      </c>
      <c r="JG266">
        <v>30.000399999999999</v>
      </c>
      <c r="JH266">
        <v>36.758299999999998</v>
      </c>
      <c r="JI266">
        <v>30.000499999999999</v>
      </c>
      <c r="JJ266">
        <v>36.466200000000001</v>
      </c>
      <c r="JK266">
        <v>36.469900000000003</v>
      </c>
      <c r="JL266">
        <v>65.886200000000002</v>
      </c>
      <c r="JM266">
        <v>19.158100000000001</v>
      </c>
      <c r="JN266">
        <v>1.60747</v>
      </c>
      <c r="JO266">
        <v>30</v>
      </c>
      <c r="JP266">
        <v>1675.36</v>
      </c>
      <c r="JQ266">
        <v>35.0398</v>
      </c>
      <c r="JR266">
        <v>98.093800000000002</v>
      </c>
      <c r="JS266">
        <v>98.128200000000007</v>
      </c>
    </row>
    <row r="267" spans="1:279" x14ac:dyDescent="0.2">
      <c r="A267">
        <v>252</v>
      </c>
      <c r="B267">
        <v>1657206465.0999999</v>
      </c>
      <c r="C267">
        <v>1002</v>
      </c>
      <c r="D267" t="s">
        <v>924</v>
      </c>
      <c r="E267" t="s">
        <v>925</v>
      </c>
      <c r="F267">
        <v>4</v>
      </c>
      <c r="G267">
        <v>1657206463.0999999</v>
      </c>
      <c r="H267">
        <f t="shared" si="150"/>
        <v>1.2392671143689959E-3</v>
      </c>
      <c r="I267">
        <f t="shared" si="151"/>
        <v>1.2392671143689959</v>
      </c>
      <c r="J267">
        <f t="shared" si="152"/>
        <v>21.035728477383685</v>
      </c>
      <c r="K267">
        <f t="shared" si="153"/>
        <v>1639.2</v>
      </c>
      <c r="L267">
        <f t="shared" si="154"/>
        <v>1113.3484567916246</v>
      </c>
      <c r="M267">
        <f t="shared" si="155"/>
        <v>112.80002179128695</v>
      </c>
      <c r="N267">
        <f t="shared" si="156"/>
        <v>166.07720125028564</v>
      </c>
      <c r="O267">
        <f t="shared" si="157"/>
        <v>7.0028379791295156E-2</v>
      </c>
      <c r="P267">
        <f t="shared" si="158"/>
        <v>2.7618514976981645</v>
      </c>
      <c r="Q267">
        <f t="shared" si="159"/>
        <v>6.9056700724894601E-2</v>
      </c>
      <c r="R267">
        <f t="shared" si="160"/>
        <v>4.3246616203190751E-2</v>
      </c>
      <c r="S267">
        <f t="shared" si="161"/>
        <v>194.42166861252446</v>
      </c>
      <c r="T267">
        <f t="shared" si="162"/>
        <v>35.033090203474508</v>
      </c>
      <c r="U267">
        <f t="shared" si="163"/>
        <v>34.16815714285714</v>
      </c>
      <c r="V267">
        <f t="shared" si="164"/>
        <v>5.3933314931145429</v>
      </c>
      <c r="W267">
        <f t="shared" si="165"/>
        <v>67.798194224273828</v>
      </c>
      <c r="X267">
        <f t="shared" si="166"/>
        <v>3.6563514595593043</v>
      </c>
      <c r="Y267">
        <f t="shared" si="167"/>
        <v>5.3929923966178714</v>
      </c>
      <c r="Z267">
        <f t="shared" si="168"/>
        <v>1.7369800335552386</v>
      </c>
      <c r="AA267">
        <f t="shared" si="169"/>
        <v>-54.651679743672716</v>
      </c>
      <c r="AB267">
        <f t="shared" si="170"/>
        <v>-0.16804082996555098</v>
      </c>
      <c r="AC267">
        <f t="shared" si="171"/>
        <v>-1.4094571773133505E-2</v>
      </c>
      <c r="AD267">
        <f t="shared" si="172"/>
        <v>139.58785346711306</v>
      </c>
      <c r="AE267">
        <f t="shared" si="173"/>
        <v>30.422009990676408</v>
      </c>
      <c r="AF267">
        <f t="shared" si="174"/>
        <v>1.2466439161073422</v>
      </c>
      <c r="AG267">
        <f t="shared" si="175"/>
        <v>21.035728477383685</v>
      </c>
      <c r="AH267">
        <v>1730.305279699789</v>
      </c>
      <c r="AI267">
        <v>1703.1924242424241</v>
      </c>
      <c r="AJ267">
        <v>1.7479418890424889</v>
      </c>
      <c r="AK267">
        <v>65.771731375418483</v>
      </c>
      <c r="AL267">
        <f t="shared" si="176"/>
        <v>1.2392671143689959</v>
      </c>
      <c r="AM267">
        <v>34.981752156157093</v>
      </c>
      <c r="AN267">
        <v>36.084402797202813</v>
      </c>
      <c r="AO267">
        <v>-1.129288073317307E-4</v>
      </c>
      <c r="AP267">
        <v>88.071452504573628</v>
      </c>
      <c r="AQ267">
        <v>0</v>
      </c>
      <c r="AR267">
        <v>0</v>
      </c>
      <c r="AS267">
        <f t="shared" si="177"/>
        <v>1</v>
      </c>
      <c r="AT267">
        <f t="shared" si="178"/>
        <v>0</v>
      </c>
      <c r="AU267">
        <f t="shared" si="179"/>
        <v>46999.078279528287</v>
      </c>
      <c r="AV267" t="s">
        <v>413</v>
      </c>
      <c r="AW267" t="s">
        <v>413</v>
      </c>
      <c r="AX267">
        <v>0</v>
      </c>
      <c r="AY267">
        <v>0</v>
      </c>
      <c r="AZ267" t="e">
        <f t="shared" si="180"/>
        <v>#DIV/0!</v>
      </c>
      <c r="BA267">
        <v>0</v>
      </c>
      <c r="BB267" t="s">
        <v>413</v>
      </c>
      <c r="BC267" t="s">
        <v>413</v>
      </c>
      <c r="BD267">
        <v>0</v>
      </c>
      <c r="BE267">
        <v>0</v>
      </c>
      <c r="BF267" t="e">
        <f t="shared" si="181"/>
        <v>#DIV/0!</v>
      </c>
      <c r="BG267">
        <v>0.5</v>
      </c>
      <c r="BH267">
        <f t="shared" si="182"/>
        <v>1009.4828997992354</v>
      </c>
      <c r="BI267">
        <f t="shared" si="183"/>
        <v>21.035728477383685</v>
      </c>
      <c r="BJ267" t="e">
        <f t="shared" si="184"/>
        <v>#DIV/0!</v>
      </c>
      <c r="BK267">
        <f t="shared" si="185"/>
        <v>2.0838122648305625E-2</v>
      </c>
      <c r="BL267" t="e">
        <f t="shared" si="186"/>
        <v>#DIV/0!</v>
      </c>
      <c r="BM267" t="e">
        <f t="shared" si="187"/>
        <v>#DIV/0!</v>
      </c>
      <c r="BN267" t="s">
        <v>413</v>
      </c>
      <c r="BO267">
        <v>0</v>
      </c>
      <c r="BP267" t="e">
        <f t="shared" si="188"/>
        <v>#DIV/0!</v>
      </c>
      <c r="BQ267" t="e">
        <f t="shared" si="189"/>
        <v>#DIV/0!</v>
      </c>
      <c r="BR267" t="e">
        <f t="shared" si="190"/>
        <v>#DIV/0!</v>
      </c>
      <c r="BS267" t="e">
        <f t="shared" si="191"/>
        <v>#DIV/0!</v>
      </c>
      <c r="BT267" t="e">
        <f t="shared" si="192"/>
        <v>#DIV/0!</v>
      </c>
      <c r="BU267" t="e">
        <f t="shared" si="193"/>
        <v>#DIV/0!</v>
      </c>
      <c r="BV267" t="e">
        <f t="shared" si="194"/>
        <v>#DIV/0!</v>
      </c>
      <c r="BW267" t="e">
        <f t="shared" si="195"/>
        <v>#DIV/0!</v>
      </c>
      <c r="BX267" t="s">
        <v>413</v>
      </c>
      <c r="BY267" t="s">
        <v>413</v>
      </c>
      <c r="BZ267" t="s">
        <v>413</v>
      </c>
      <c r="CA267" t="s">
        <v>413</v>
      </c>
      <c r="CB267" t="s">
        <v>413</v>
      </c>
      <c r="CC267" t="s">
        <v>413</v>
      </c>
      <c r="CD267" t="s">
        <v>413</v>
      </c>
      <c r="CE267" t="s">
        <v>413</v>
      </c>
      <c r="CF267">
        <v>251</v>
      </c>
      <c r="CG267">
        <v>1000</v>
      </c>
      <c r="CH267" t="s">
        <v>414</v>
      </c>
      <c r="CI267">
        <v>8.5</v>
      </c>
      <c r="CJ267">
        <v>1.992</v>
      </c>
      <c r="CK267">
        <v>33.67</v>
      </c>
      <c r="CL267">
        <v>2.6106759999999999E-5</v>
      </c>
      <c r="CM267">
        <v>3.7014436000000001E-4</v>
      </c>
      <c r="CN267">
        <v>1.8797999360000001E-2</v>
      </c>
      <c r="CO267">
        <v>1.9799999999999999E-4</v>
      </c>
      <c r="CP267">
        <f t="shared" si="196"/>
        <v>1199.972857142857</v>
      </c>
      <c r="CQ267">
        <f t="shared" si="197"/>
        <v>1009.4828997992354</v>
      </c>
      <c r="CR267">
        <f t="shared" si="198"/>
        <v>0.84125477821458439</v>
      </c>
      <c r="CS267">
        <f t="shared" si="199"/>
        <v>0.16202172195414793</v>
      </c>
      <c r="CT267">
        <v>6</v>
      </c>
      <c r="CU267">
        <v>0.5</v>
      </c>
      <c r="CV267" t="s">
        <v>415</v>
      </c>
      <c r="CW267">
        <v>2</v>
      </c>
      <c r="CX267" t="b">
        <v>1</v>
      </c>
      <c r="CY267">
        <v>1657206463.0999999</v>
      </c>
      <c r="CZ267">
        <v>1639.2</v>
      </c>
      <c r="DA267">
        <v>1669.1514285714291</v>
      </c>
      <c r="DB267">
        <v>36.088585714285713</v>
      </c>
      <c r="DC267">
        <v>34.979985714285718</v>
      </c>
      <c r="DD267">
        <v>1640.3728571428569</v>
      </c>
      <c r="DE267">
        <v>35.641357142857153</v>
      </c>
      <c r="DF267">
        <v>650.36314285714286</v>
      </c>
      <c r="DG267">
        <v>101.2158571428571</v>
      </c>
      <c r="DH267">
        <v>0.1001514285714286</v>
      </c>
      <c r="DI267">
        <v>34.167028571428567</v>
      </c>
      <c r="DJ267">
        <v>999.89999999999986</v>
      </c>
      <c r="DK267">
        <v>34.16815714285714</v>
      </c>
      <c r="DL267">
        <v>0</v>
      </c>
      <c r="DM267">
        <v>0</v>
      </c>
      <c r="DN267">
        <v>8964.2857142857138</v>
      </c>
      <c r="DO267">
        <v>0</v>
      </c>
      <c r="DP267">
        <v>347.51</v>
      </c>
      <c r="DQ267">
        <v>-29.952185714285719</v>
      </c>
      <c r="DR267">
        <v>1700.5714285714289</v>
      </c>
      <c r="DS267">
        <v>1729.6542857142861</v>
      </c>
      <c r="DT267">
        <v>1.108602857142857</v>
      </c>
      <c r="DU267">
        <v>1669.1514285714291</v>
      </c>
      <c r="DV267">
        <v>34.979985714285718</v>
      </c>
      <c r="DW267">
        <v>3.652732857142857</v>
      </c>
      <c r="DX267">
        <v>3.5405242857142851</v>
      </c>
      <c r="DY267">
        <v>27.346857142857139</v>
      </c>
      <c r="DZ267">
        <v>26.815342857142859</v>
      </c>
      <c r="EA267">
        <v>1199.972857142857</v>
      </c>
      <c r="EB267">
        <v>0.95800200000000024</v>
      </c>
      <c r="EC267">
        <v>4.1998399999999998E-2</v>
      </c>
      <c r="ED267">
        <v>0</v>
      </c>
      <c r="EE267">
        <v>559.62614285714278</v>
      </c>
      <c r="EF267">
        <v>5.0001600000000002</v>
      </c>
      <c r="EG267">
        <v>7158.5585714285717</v>
      </c>
      <c r="EH267">
        <v>9514.9557142857138</v>
      </c>
      <c r="EI267">
        <v>48.098000000000013</v>
      </c>
      <c r="EJ267">
        <v>50.875</v>
      </c>
      <c r="EK267">
        <v>49.348000000000013</v>
      </c>
      <c r="EL267">
        <v>49.473000000000013</v>
      </c>
      <c r="EM267">
        <v>49.892714285714291</v>
      </c>
      <c r="EN267">
        <v>1144.782857142857</v>
      </c>
      <c r="EO267">
        <v>50.19</v>
      </c>
      <c r="EP267">
        <v>0</v>
      </c>
      <c r="EQ267">
        <v>611045.70000004768</v>
      </c>
      <c r="ER267">
        <v>0</v>
      </c>
      <c r="ES267">
        <v>559.28584000000001</v>
      </c>
      <c r="ET267">
        <v>5.6434615394973777</v>
      </c>
      <c r="EU267">
        <v>-27.67846151321881</v>
      </c>
      <c r="EV267">
        <v>7160.7659999999996</v>
      </c>
      <c r="EW267">
        <v>15</v>
      </c>
      <c r="EX267">
        <v>1657194677</v>
      </c>
      <c r="EY267" t="s">
        <v>416</v>
      </c>
      <c r="EZ267">
        <v>1657194677</v>
      </c>
      <c r="FA267">
        <v>1657194677</v>
      </c>
      <c r="FB267">
        <v>4</v>
      </c>
      <c r="FC267">
        <v>-0.154</v>
      </c>
      <c r="FD267">
        <v>6.0000000000000001E-3</v>
      </c>
      <c r="FE267">
        <v>-1.1719999999999999</v>
      </c>
      <c r="FF267">
        <v>0.44700000000000001</v>
      </c>
      <c r="FG267">
        <v>415</v>
      </c>
      <c r="FH267">
        <v>30</v>
      </c>
      <c r="FI267">
        <v>0.27</v>
      </c>
      <c r="FJ267">
        <v>0.12</v>
      </c>
      <c r="FK267">
        <v>-29.897222500000002</v>
      </c>
      <c r="FL267">
        <v>-5.7360225140597382E-2</v>
      </c>
      <c r="FM267">
        <v>0.11089100389008121</v>
      </c>
      <c r="FN267">
        <v>1</v>
      </c>
      <c r="FO267">
        <v>558.95805882352931</v>
      </c>
      <c r="FP267">
        <v>5.8012528700680299</v>
      </c>
      <c r="FQ267">
        <v>0.61651987903526873</v>
      </c>
      <c r="FR267">
        <v>0</v>
      </c>
      <c r="FS267">
        <v>1.1159269999999999</v>
      </c>
      <c r="FT267">
        <v>-2.0438499061916221E-2</v>
      </c>
      <c r="FU267">
        <v>3.654244244710528E-3</v>
      </c>
      <c r="FV267">
        <v>1</v>
      </c>
      <c r="FW267">
        <v>2</v>
      </c>
      <c r="FX267">
        <v>3</v>
      </c>
      <c r="FY267" t="s">
        <v>490</v>
      </c>
      <c r="FZ267">
        <v>3.36842</v>
      </c>
      <c r="GA267">
        <v>2.8936600000000001</v>
      </c>
      <c r="GB267">
        <v>0.246752</v>
      </c>
      <c r="GC267">
        <v>0.25226700000000002</v>
      </c>
      <c r="GD267">
        <v>0.14613499999999999</v>
      </c>
      <c r="GE267">
        <v>0.14582600000000001</v>
      </c>
      <c r="GF267">
        <v>25908.3</v>
      </c>
      <c r="GG267">
        <v>22394.2</v>
      </c>
      <c r="GH267">
        <v>30770.7</v>
      </c>
      <c r="GI267">
        <v>27941.3</v>
      </c>
      <c r="GJ267">
        <v>34640.9</v>
      </c>
      <c r="GK267">
        <v>33702.300000000003</v>
      </c>
      <c r="GL267">
        <v>40132.400000000001</v>
      </c>
      <c r="GM267">
        <v>38975.4</v>
      </c>
      <c r="GN267">
        <v>2.3142</v>
      </c>
      <c r="GO267">
        <v>1.5283</v>
      </c>
      <c r="GP267">
        <v>0</v>
      </c>
      <c r="GQ267">
        <v>2.3007400000000001E-2</v>
      </c>
      <c r="GR267">
        <v>999.9</v>
      </c>
      <c r="GS267">
        <v>33.789099999999998</v>
      </c>
      <c r="GT267">
        <v>46.1</v>
      </c>
      <c r="GU267">
        <v>44.2</v>
      </c>
      <c r="GV267">
        <v>42.125100000000003</v>
      </c>
      <c r="GW267">
        <v>50.873699999999999</v>
      </c>
      <c r="GX267">
        <v>43.0929</v>
      </c>
      <c r="GY267">
        <v>1</v>
      </c>
      <c r="GZ267">
        <v>0.73926599999999998</v>
      </c>
      <c r="HA267">
        <v>1.9650700000000001</v>
      </c>
      <c r="HB267">
        <v>20.194199999999999</v>
      </c>
      <c r="HC267">
        <v>5.2142900000000001</v>
      </c>
      <c r="HD267">
        <v>11.974</v>
      </c>
      <c r="HE267">
        <v>4.9897499999999999</v>
      </c>
      <c r="HF267">
        <v>3.2925</v>
      </c>
      <c r="HG267">
        <v>7087.6</v>
      </c>
      <c r="HH267">
        <v>9999</v>
      </c>
      <c r="HI267">
        <v>9999</v>
      </c>
      <c r="HJ267">
        <v>659.5</v>
      </c>
      <c r="HK267">
        <v>4.9713000000000003</v>
      </c>
      <c r="HL267">
        <v>1.8748499999999999</v>
      </c>
      <c r="HM267">
        <v>1.8711800000000001</v>
      </c>
      <c r="HN267">
        <v>1.8708800000000001</v>
      </c>
      <c r="HO267">
        <v>1.87531</v>
      </c>
      <c r="HP267">
        <v>1.8721000000000001</v>
      </c>
      <c r="HQ267">
        <v>1.8675200000000001</v>
      </c>
      <c r="HR267">
        <v>1.8785099999999999</v>
      </c>
      <c r="HS267">
        <v>0</v>
      </c>
      <c r="HT267">
        <v>0</v>
      </c>
      <c r="HU267">
        <v>0</v>
      </c>
      <c r="HV267">
        <v>0</v>
      </c>
      <c r="HW267" t="s">
        <v>418</v>
      </c>
      <c r="HX267" t="s">
        <v>419</v>
      </c>
      <c r="HY267" t="s">
        <v>420</v>
      </c>
      <c r="HZ267" t="s">
        <v>420</v>
      </c>
      <c r="IA267" t="s">
        <v>420</v>
      </c>
      <c r="IB267" t="s">
        <v>420</v>
      </c>
      <c r="IC267">
        <v>0</v>
      </c>
      <c r="ID267">
        <v>100</v>
      </c>
      <c r="IE267">
        <v>100</v>
      </c>
      <c r="IF267">
        <v>-1.17</v>
      </c>
      <c r="IG267">
        <v>0.44719999999999999</v>
      </c>
      <c r="IH267">
        <v>-1.172199999999918</v>
      </c>
      <c r="II267">
        <v>0</v>
      </c>
      <c r="IJ267">
        <v>0</v>
      </c>
      <c r="IK267">
        <v>0</v>
      </c>
      <c r="IL267">
        <v>0.44723499999999922</v>
      </c>
      <c r="IM267">
        <v>0</v>
      </c>
      <c r="IN267">
        <v>0</v>
      </c>
      <c r="IO267">
        <v>0</v>
      </c>
      <c r="IP267">
        <v>-1</v>
      </c>
      <c r="IQ267">
        <v>-1</v>
      </c>
      <c r="IR267">
        <v>-1</v>
      </c>
      <c r="IS267">
        <v>-1</v>
      </c>
      <c r="IT267">
        <v>196.5</v>
      </c>
      <c r="IU267">
        <v>196.5</v>
      </c>
      <c r="IV267">
        <v>3.30078</v>
      </c>
      <c r="IW267">
        <v>2.5573700000000001</v>
      </c>
      <c r="IX267">
        <v>1.49902</v>
      </c>
      <c r="IY267">
        <v>2.2778299999999998</v>
      </c>
      <c r="IZ267">
        <v>1.69678</v>
      </c>
      <c r="JA267">
        <v>2.2338900000000002</v>
      </c>
      <c r="JB267">
        <v>46.620199999999997</v>
      </c>
      <c r="JC267">
        <v>13.6942</v>
      </c>
      <c r="JD267">
        <v>18</v>
      </c>
      <c r="JE267">
        <v>710.25099999999998</v>
      </c>
      <c r="JF267">
        <v>271.01299999999998</v>
      </c>
      <c r="JG267">
        <v>30.000399999999999</v>
      </c>
      <c r="JH267">
        <v>36.763100000000001</v>
      </c>
      <c r="JI267">
        <v>30.000399999999999</v>
      </c>
      <c r="JJ267">
        <v>36.470500000000001</v>
      </c>
      <c r="JK267">
        <v>36.474200000000003</v>
      </c>
      <c r="JL267">
        <v>66.104200000000006</v>
      </c>
      <c r="JM267">
        <v>19.158100000000001</v>
      </c>
      <c r="JN267">
        <v>1.60747</v>
      </c>
      <c r="JO267">
        <v>30</v>
      </c>
      <c r="JP267">
        <v>1682.04</v>
      </c>
      <c r="JQ267">
        <v>35.0623</v>
      </c>
      <c r="JR267">
        <v>98.090800000000002</v>
      </c>
      <c r="JS267">
        <v>98.127300000000005</v>
      </c>
    </row>
    <row r="268" spans="1:279" x14ac:dyDescent="0.2">
      <c r="A268">
        <v>253</v>
      </c>
      <c r="B268">
        <v>1657206469.0999999</v>
      </c>
      <c r="C268">
        <v>1006</v>
      </c>
      <c r="D268" t="s">
        <v>926</v>
      </c>
      <c r="E268" t="s">
        <v>927</v>
      </c>
      <c r="F268">
        <v>4</v>
      </c>
      <c r="G268">
        <v>1657206466.7874999</v>
      </c>
      <c r="H268">
        <f t="shared" si="150"/>
        <v>1.2330401391681311E-3</v>
      </c>
      <c r="I268">
        <f t="shared" si="151"/>
        <v>1.2330401391681312</v>
      </c>
      <c r="J268">
        <f t="shared" si="152"/>
        <v>21.100751008036895</v>
      </c>
      <c r="K268">
        <f t="shared" si="153"/>
        <v>1645.385</v>
      </c>
      <c r="L268">
        <f t="shared" si="154"/>
        <v>1116.5903357385159</v>
      </c>
      <c r="M268">
        <f t="shared" si="155"/>
        <v>113.12644218906382</v>
      </c>
      <c r="N268">
        <f t="shared" si="156"/>
        <v>166.7008437415335</v>
      </c>
      <c r="O268">
        <f t="shared" si="157"/>
        <v>6.9824121938657821E-2</v>
      </c>
      <c r="P268">
        <f t="shared" si="158"/>
        <v>2.7710305780334394</v>
      </c>
      <c r="Q268">
        <f t="shared" si="159"/>
        <v>6.8861213304020577E-2</v>
      </c>
      <c r="R268">
        <f t="shared" si="160"/>
        <v>4.3123665527267346E-2</v>
      </c>
      <c r="S268">
        <f t="shared" si="161"/>
        <v>194.43392586252966</v>
      </c>
      <c r="T268">
        <f t="shared" si="162"/>
        <v>35.019469518883568</v>
      </c>
      <c r="U268">
        <f t="shared" si="163"/>
        <v>34.151687499999987</v>
      </c>
      <c r="V268">
        <f t="shared" si="164"/>
        <v>5.3883847761658235</v>
      </c>
      <c r="W268">
        <f t="shared" si="165"/>
        <v>67.825101459922138</v>
      </c>
      <c r="X268">
        <f t="shared" si="166"/>
        <v>3.6552043772024287</v>
      </c>
      <c r="Y268">
        <f t="shared" si="167"/>
        <v>5.3891616798572572</v>
      </c>
      <c r="Z268">
        <f t="shared" si="168"/>
        <v>1.7331803989633947</v>
      </c>
      <c r="AA268">
        <f t="shared" si="169"/>
        <v>-54.377070137314583</v>
      </c>
      <c r="AB268">
        <f t="shared" si="170"/>
        <v>0.38655128385479059</v>
      </c>
      <c r="AC268">
        <f t="shared" si="171"/>
        <v>3.2310316673261369E-2</v>
      </c>
      <c r="AD268">
        <f t="shared" si="172"/>
        <v>140.47571732574315</v>
      </c>
      <c r="AE268">
        <f t="shared" si="173"/>
        <v>30.286313898629626</v>
      </c>
      <c r="AF268">
        <f t="shared" si="174"/>
        <v>1.2445018969505206</v>
      </c>
      <c r="AG268">
        <f t="shared" si="175"/>
        <v>21.100751008036895</v>
      </c>
      <c r="AH268">
        <v>1737.0939007259651</v>
      </c>
      <c r="AI268">
        <v>1710.0738181818181</v>
      </c>
      <c r="AJ268">
        <v>1.709009107482296</v>
      </c>
      <c r="AK268">
        <v>65.771731375418483</v>
      </c>
      <c r="AL268">
        <f t="shared" si="176"/>
        <v>1.2330401391681312</v>
      </c>
      <c r="AM268">
        <v>34.97591067942259</v>
      </c>
      <c r="AN268">
        <v>36.073018181818199</v>
      </c>
      <c r="AO268">
        <v>-1.015884121406227E-4</v>
      </c>
      <c r="AP268">
        <v>88.071452504573628</v>
      </c>
      <c r="AQ268">
        <v>0</v>
      </c>
      <c r="AR268">
        <v>0</v>
      </c>
      <c r="AS268">
        <f t="shared" si="177"/>
        <v>1</v>
      </c>
      <c r="AT268">
        <f t="shared" si="178"/>
        <v>0</v>
      </c>
      <c r="AU268">
        <f t="shared" si="179"/>
        <v>47252.582013704174</v>
      </c>
      <c r="AV268" t="s">
        <v>413</v>
      </c>
      <c r="AW268" t="s">
        <v>413</v>
      </c>
      <c r="AX268">
        <v>0</v>
      </c>
      <c r="AY268">
        <v>0</v>
      </c>
      <c r="AZ268" t="e">
        <f t="shared" si="180"/>
        <v>#DIV/0!</v>
      </c>
      <c r="BA268">
        <v>0</v>
      </c>
      <c r="BB268" t="s">
        <v>413</v>
      </c>
      <c r="BC268" t="s">
        <v>413</v>
      </c>
      <c r="BD268">
        <v>0</v>
      </c>
      <c r="BE268">
        <v>0</v>
      </c>
      <c r="BF268" t="e">
        <f t="shared" si="181"/>
        <v>#DIV/0!</v>
      </c>
      <c r="BG268">
        <v>0.5</v>
      </c>
      <c r="BH268">
        <f t="shared" si="182"/>
        <v>1009.5467247992381</v>
      </c>
      <c r="BI268">
        <f t="shared" si="183"/>
        <v>21.100751008036895</v>
      </c>
      <c r="BJ268" t="e">
        <f t="shared" si="184"/>
        <v>#DIV/0!</v>
      </c>
      <c r="BK268">
        <f t="shared" si="185"/>
        <v>2.0901212880694613E-2</v>
      </c>
      <c r="BL268" t="e">
        <f t="shared" si="186"/>
        <v>#DIV/0!</v>
      </c>
      <c r="BM268" t="e">
        <f t="shared" si="187"/>
        <v>#DIV/0!</v>
      </c>
      <c r="BN268" t="s">
        <v>413</v>
      </c>
      <c r="BO268">
        <v>0</v>
      </c>
      <c r="BP268" t="e">
        <f t="shared" si="188"/>
        <v>#DIV/0!</v>
      </c>
      <c r="BQ268" t="e">
        <f t="shared" si="189"/>
        <v>#DIV/0!</v>
      </c>
      <c r="BR268" t="e">
        <f t="shared" si="190"/>
        <v>#DIV/0!</v>
      </c>
      <c r="BS268" t="e">
        <f t="shared" si="191"/>
        <v>#DIV/0!</v>
      </c>
      <c r="BT268" t="e">
        <f t="shared" si="192"/>
        <v>#DIV/0!</v>
      </c>
      <c r="BU268" t="e">
        <f t="shared" si="193"/>
        <v>#DIV/0!</v>
      </c>
      <c r="BV268" t="e">
        <f t="shared" si="194"/>
        <v>#DIV/0!</v>
      </c>
      <c r="BW268" t="e">
        <f t="shared" si="195"/>
        <v>#DIV/0!</v>
      </c>
      <c r="BX268" t="s">
        <v>413</v>
      </c>
      <c r="BY268" t="s">
        <v>413</v>
      </c>
      <c r="BZ268" t="s">
        <v>413</v>
      </c>
      <c r="CA268" t="s">
        <v>413</v>
      </c>
      <c r="CB268" t="s">
        <v>413</v>
      </c>
      <c r="CC268" t="s">
        <v>413</v>
      </c>
      <c r="CD268" t="s">
        <v>413</v>
      </c>
      <c r="CE268" t="s">
        <v>413</v>
      </c>
      <c r="CF268">
        <v>251</v>
      </c>
      <c r="CG268">
        <v>1000</v>
      </c>
      <c r="CH268" t="s">
        <v>414</v>
      </c>
      <c r="CI268">
        <v>8.5</v>
      </c>
      <c r="CJ268">
        <v>1.992</v>
      </c>
      <c r="CK268">
        <v>33.67</v>
      </c>
      <c r="CL268">
        <v>2.6106759999999999E-5</v>
      </c>
      <c r="CM268">
        <v>3.7014436000000001E-4</v>
      </c>
      <c r="CN268">
        <v>1.8797999360000001E-2</v>
      </c>
      <c r="CO268">
        <v>1.9799999999999999E-4</v>
      </c>
      <c r="CP268">
        <f t="shared" si="196"/>
        <v>1200.0487499999999</v>
      </c>
      <c r="CQ268">
        <f t="shared" si="197"/>
        <v>1009.5467247992381</v>
      </c>
      <c r="CR268">
        <f t="shared" si="198"/>
        <v>0.84125476135801824</v>
      </c>
      <c r="CS268">
        <f t="shared" si="199"/>
        <v>0.16202168942097533</v>
      </c>
      <c r="CT268">
        <v>6</v>
      </c>
      <c r="CU268">
        <v>0.5</v>
      </c>
      <c r="CV268" t="s">
        <v>415</v>
      </c>
      <c r="CW268">
        <v>2</v>
      </c>
      <c r="CX268" t="b">
        <v>1</v>
      </c>
      <c r="CY268">
        <v>1657206466.7874999</v>
      </c>
      <c r="CZ268">
        <v>1645.385</v>
      </c>
      <c r="DA268">
        <v>1675.2162499999999</v>
      </c>
      <c r="DB268">
        <v>36.077912499999996</v>
      </c>
      <c r="DC268">
        <v>34.971162499999991</v>
      </c>
      <c r="DD268">
        <v>1646.5574999999999</v>
      </c>
      <c r="DE268">
        <v>35.6306625</v>
      </c>
      <c r="DF268">
        <v>650.33812499999999</v>
      </c>
      <c r="DG268">
        <v>101.214375</v>
      </c>
      <c r="DH268">
        <v>9.9812100000000001E-2</v>
      </c>
      <c r="DI268">
        <v>34.154274999999998</v>
      </c>
      <c r="DJ268">
        <v>999.9</v>
      </c>
      <c r="DK268">
        <v>34.151687499999987</v>
      </c>
      <c r="DL268">
        <v>0</v>
      </c>
      <c r="DM268">
        <v>0</v>
      </c>
      <c r="DN268">
        <v>9013.1225000000013</v>
      </c>
      <c r="DO268">
        <v>0</v>
      </c>
      <c r="DP268">
        <v>340.10312499999998</v>
      </c>
      <c r="DQ268">
        <v>-29.83155</v>
      </c>
      <c r="DR268">
        <v>1706.97</v>
      </c>
      <c r="DS268">
        <v>1735.925</v>
      </c>
      <c r="DT268">
        <v>1.1067324999999999</v>
      </c>
      <c r="DU268">
        <v>1675.2162499999999</v>
      </c>
      <c r="DV268">
        <v>34.971162499999991</v>
      </c>
      <c r="DW268">
        <v>3.6516012500000001</v>
      </c>
      <c r="DX268">
        <v>3.5395824999999999</v>
      </c>
      <c r="DY268">
        <v>27.341587499999999</v>
      </c>
      <c r="DZ268">
        <v>26.8108</v>
      </c>
      <c r="EA268">
        <v>1200.0487499999999</v>
      </c>
      <c r="EB268">
        <v>0.95800200000000002</v>
      </c>
      <c r="EC268">
        <v>4.1998399999999998E-2</v>
      </c>
      <c r="ED268">
        <v>0</v>
      </c>
      <c r="EE268">
        <v>559.91437499999995</v>
      </c>
      <c r="EF268">
        <v>5.0001600000000002</v>
      </c>
      <c r="EG268">
        <v>7157.4662499999986</v>
      </c>
      <c r="EH268">
        <v>9515.5712500000009</v>
      </c>
      <c r="EI268">
        <v>48.085624999999993</v>
      </c>
      <c r="EJ268">
        <v>50.827749999999988</v>
      </c>
      <c r="EK268">
        <v>49.351374999999997</v>
      </c>
      <c r="EL268">
        <v>49.476374999999997</v>
      </c>
      <c r="EM268">
        <v>49.890500000000003</v>
      </c>
      <c r="EN268">
        <v>1144.85625</v>
      </c>
      <c r="EO268">
        <v>50.192500000000003</v>
      </c>
      <c r="EP268">
        <v>0</v>
      </c>
      <c r="EQ268">
        <v>611049.89999985695</v>
      </c>
      <c r="ER268">
        <v>0</v>
      </c>
      <c r="ES268">
        <v>559.63288461538457</v>
      </c>
      <c r="ET268">
        <v>4.9456068415012924</v>
      </c>
      <c r="EU268">
        <v>-19.7548717765733</v>
      </c>
      <c r="EV268">
        <v>7159.0942307692312</v>
      </c>
      <c r="EW268">
        <v>15</v>
      </c>
      <c r="EX268">
        <v>1657194677</v>
      </c>
      <c r="EY268" t="s">
        <v>416</v>
      </c>
      <c r="EZ268">
        <v>1657194677</v>
      </c>
      <c r="FA268">
        <v>1657194677</v>
      </c>
      <c r="FB268">
        <v>4</v>
      </c>
      <c r="FC268">
        <v>-0.154</v>
      </c>
      <c r="FD268">
        <v>6.0000000000000001E-3</v>
      </c>
      <c r="FE268">
        <v>-1.1719999999999999</v>
      </c>
      <c r="FF268">
        <v>0.44700000000000001</v>
      </c>
      <c r="FG268">
        <v>415</v>
      </c>
      <c r="FH268">
        <v>30</v>
      </c>
      <c r="FI268">
        <v>0.27</v>
      </c>
      <c r="FJ268">
        <v>0.12</v>
      </c>
      <c r="FK268">
        <v>-29.883785</v>
      </c>
      <c r="FL268">
        <v>0.1081530956848602</v>
      </c>
      <c r="FM268">
        <v>0.11272691903445251</v>
      </c>
      <c r="FN268">
        <v>1</v>
      </c>
      <c r="FO268">
        <v>559.33841176470582</v>
      </c>
      <c r="FP268">
        <v>5.299740264896295</v>
      </c>
      <c r="FQ268">
        <v>0.56644438580898993</v>
      </c>
      <c r="FR268">
        <v>0</v>
      </c>
      <c r="FS268">
        <v>1.1141289999999999</v>
      </c>
      <c r="FT268">
        <v>-4.8215459662291363E-2</v>
      </c>
      <c r="FU268">
        <v>5.217318180828167E-3</v>
      </c>
      <c r="FV268">
        <v>1</v>
      </c>
      <c r="FW268">
        <v>2</v>
      </c>
      <c r="FX268">
        <v>3</v>
      </c>
      <c r="FY268" t="s">
        <v>490</v>
      </c>
      <c r="FZ268">
        <v>3.3683100000000001</v>
      </c>
      <c r="GA268">
        <v>2.8936600000000001</v>
      </c>
      <c r="GB268">
        <v>0.24734400000000001</v>
      </c>
      <c r="GC268">
        <v>0.252857</v>
      </c>
      <c r="GD268">
        <v>0.14610200000000001</v>
      </c>
      <c r="GE268">
        <v>0.145791</v>
      </c>
      <c r="GF268">
        <v>25887.7</v>
      </c>
      <c r="GG268">
        <v>22376.5</v>
      </c>
      <c r="GH268">
        <v>30770.7</v>
      </c>
      <c r="GI268">
        <v>27941.5</v>
      </c>
      <c r="GJ268">
        <v>34642.800000000003</v>
      </c>
      <c r="GK268">
        <v>33704</v>
      </c>
      <c r="GL268">
        <v>40133</v>
      </c>
      <c r="GM268">
        <v>38975.800000000003</v>
      </c>
      <c r="GN268">
        <v>2.3140999999999998</v>
      </c>
      <c r="GO268">
        <v>1.5283199999999999</v>
      </c>
      <c r="GP268">
        <v>0</v>
      </c>
      <c r="GQ268">
        <v>2.3558699999999998E-2</v>
      </c>
      <c r="GR268">
        <v>999.9</v>
      </c>
      <c r="GS268">
        <v>33.760899999999999</v>
      </c>
      <c r="GT268">
        <v>46.1</v>
      </c>
      <c r="GU268">
        <v>44.2</v>
      </c>
      <c r="GV268">
        <v>42.122199999999999</v>
      </c>
      <c r="GW268">
        <v>50.903700000000001</v>
      </c>
      <c r="GX268">
        <v>43.161099999999998</v>
      </c>
      <c r="GY268">
        <v>1</v>
      </c>
      <c r="GZ268">
        <v>0.73956299999999997</v>
      </c>
      <c r="HA268">
        <v>1.9649799999999999</v>
      </c>
      <c r="HB268">
        <v>20.194299999999998</v>
      </c>
      <c r="HC268">
        <v>5.2148899999999996</v>
      </c>
      <c r="HD268">
        <v>11.974</v>
      </c>
      <c r="HE268">
        <v>4.9898999999999996</v>
      </c>
      <c r="HF268">
        <v>3.2925</v>
      </c>
      <c r="HG268">
        <v>7087.6</v>
      </c>
      <c r="HH268">
        <v>9999</v>
      </c>
      <c r="HI268">
        <v>9999</v>
      </c>
      <c r="HJ268">
        <v>659.5</v>
      </c>
      <c r="HK268">
        <v>4.9713000000000003</v>
      </c>
      <c r="HL268">
        <v>1.8748499999999999</v>
      </c>
      <c r="HM268">
        <v>1.8711800000000001</v>
      </c>
      <c r="HN268">
        <v>1.8708800000000001</v>
      </c>
      <c r="HO268">
        <v>1.8753200000000001</v>
      </c>
      <c r="HP268">
        <v>1.8721000000000001</v>
      </c>
      <c r="HQ268">
        <v>1.8675200000000001</v>
      </c>
      <c r="HR268">
        <v>1.8785099999999999</v>
      </c>
      <c r="HS268">
        <v>0</v>
      </c>
      <c r="HT268">
        <v>0</v>
      </c>
      <c r="HU268">
        <v>0</v>
      </c>
      <c r="HV268">
        <v>0</v>
      </c>
      <c r="HW268" t="s">
        <v>418</v>
      </c>
      <c r="HX268" t="s">
        <v>419</v>
      </c>
      <c r="HY268" t="s">
        <v>420</v>
      </c>
      <c r="HZ268" t="s">
        <v>420</v>
      </c>
      <c r="IA268" t="s">
        <v>420</v>
      </c>
      <c r="IB268" t="s">
        <v>420</v>
      </c>
      <c r="IC268">
        <v>0</v>
      </c>
      <c r="ID268">
        <v>100</v>
      </c>
      <c r="IE268">
        <v>100</v>
      </c>
      <c r="IF268">
        <v>-1.17</v>
      </c>
      <c r="IG268">
        <v>0.44719999999999999</v>
      </c>
      <c r="IH268">
        <v>-1.172199999999918</v>
      </c>
      <c r="II268">
        <v>0</v>
      </c>
      <c r="IJ268">
        <v>0</v>
      </c>
      <c r="IK268">
        <v>0</v>
      </c>
      <c r="IL268">
        <v>0.44723499999999922</v>
      </c>
      <c r="IM268">
        <v>0</v>
      </c>
      <c r="IN268">
        <v>0</v>
      </c>
      <c r="IO268">
        <v>0</v>
      </c>
      <c r="IP268">
        <v>-1</v>
      </c>
      <c r="IQ268">
        <v>-1</v>
      </c>
      <c r="IR268">
        <v>-1</v>
      </c>
      <c r="IS268">
        <v>-1</v>
      </c>
      <c r="IT268">
        <v>196.5</v>
      </c>
      <c r="IU268">
        <v>196.5</v>
      </c>
      <c r="IV268">
        <v>3.3117700000000001</v>
      </c>
      <c r="IW268">
        <v>2.5561500000000001</v>
      </c>
      <c r="IX268">
        <v>1.49902</v>
      </c>
      <c r="IY268">
        <v>2.2778299999999998</v>
      </c>
      <c r="IZ268">
        <v>1.69678</v>
      </c>
      <c r="JA268">
        <v>2.2570800000000002</v>
      </c>
      <c r="JB268">
        <v>46.620199999999997</v>
      </c>
      <c r="JC268">
        <v>13.6942</v>
      </c>
      <c r="JD268">
        <v>18</v>
      </c>
      <c r="JE268">
        <v>710.21500000000003</v>
      </c>
      <c r="JF268">
        <v>271.03800000000001</v>
      </c>
      <c r="JG268">
        <v>30.0002</v>
      </c>
      <c r="JH268">
        <v>36.766599999999997</v>
      </c>
      <c r="JI268">
        <v>30.000399999999999</v>
      </c>
      <c r="JJ268">
        <v>36.474899999999998</v>
      </c>
      <c r="JK268">
        <v>36.477600000000002</v>
      </c>
      <c r="JL268">
        <v>66.320300000000003</v>
      </c>
      <c r="JM268">
        <v>19.158100000000001</v>
      </c>
      <c r="JN268">
        <v>1.60747</v>
      </c>
      <c r="JO268">
        <v>30</v>
      </c>
      <c r="JP268">
        <v>1688.71</v>
      </c>
      <c r="JQ268">
        <v>35.087299999999999</v>
      </c>
      <c r="JR268">
        <v>98.091499999999996</v>
      </c>
      <c r="JS268">
        <v>98.128</v>
      </c>
    </row>
    <row r="269" spans="1:279" x14ac:dyDescent="0.2">
      <c r="A269">
        <v>254</v>
      </c>
      <c r="B269">
        <v>1657206473.0999999</v>
      </c>
      <c r="C269">
        <v>1010</v>
      </c>
      <c r="D269" t="s">
        <v>928</v>
      </c>
      <c r="E269" t="s">
        <v>929</v>
      </c>
      <c r="F269">
        <v>4</v>
      </c>
      <c r="G269">
        <v>1657206471.0999999</v>
      </c>
      <c r="H269">
        <f t="shared" si="150"/>
        <v>1.2306035138547017E-3</v>
      </c>
      <c r="I269">
        <f t="shared" si="151"/>
        <v>1.2306035138547016</v>
      </c>
      <c r="J269">
        <f t="shared" si="152"/>
        <v>20.874774512846024</v>
      </c>
      <c r="K269">
        <f t="shared" si="153"/>
        <v>1652.565714285714</v>
      </c>
      <c r="L269">
        <f t="shared" si="154"/>
        <v>1128.7467101155701</v>
      </c>
      <c r="M269">
        <f t="shared" si="155"/>
        <v>114.35895248891859</v>
      </c>
      <c r="N269">
        <f t="shared" si="156"/>
        <v>167.42966540780961</v>
      </c>
      <c r="O269">
        <f t="shared" si="157"/>
        <v>6.9816090404799969E-2</v>
      </c>
      <c r="P269">
        <f t="shared" si="158"/>
        <v>2.7678478399063766</v>
      </c>
      <c r="Q269">
        <f t="shared" si="159"/>
        <v>6.8852311115587012E-2</v>
      </c>
      <c r="R269">
        <f t="shared" si="160"/>
        <v>4.3118177756696484E-2</v>
      </c>
      <c r="S269">
        <f t="shared" si="161"/>
        <v>194.42258061252625</v>
      </c>
      <c r="T269">
        <f t="shared" si="162"/>
        <v>35.002618932303974</v>
      </c>
      <c r="U269">
        <f t="shared" si="163"/>
        <v>34.136628571428567</v>
      </c>
      <c r="V269">
        <f t="shared" si="164"/>
        <v>5.3838652255766339</v>
      </c>
      <c r="W269">
        <f t="shared" si="165"/>
        <v>67.868851804317416</v>
      </c>
      <c r="X269">
        <f t="shared" si="166"/>
        <v>3.6538191646557485</v>
      </c>
      <c r="Y269">
        <f t="shared" si="167"/>
        <v>5.3836466471992299</v>
      </c>
      <c r="Z269">
        <f t="shared" si="168"/>
        <v>1.7300460609208854</v>
      </c>
      <c r="AA269">
        <f t="shared" si="169"/>
        <v>-54.269614960992342</v>
      </c>
      <c r="AB269">
        <f t="shared" si="170"/>
        <v>-0.10871758357074883</v>
      </c>
      <c r="AC269">
        <f t="shared" si="171"/>
        <v>-9.0962435527124959E-3</v>
      </c>
      <c r="AD269">
        <f t="shared" si="172"/>
        <v>140.03515182441043</v>
      </c>
      <c r="AE269">
        <f t="shared" si="173"/>
        <v>30.247755822343823</v>
      </c>
      <c r="AF269">
        <f t="shared" si="174"/>
        <v>1.2354876178334104</v>
      </c>
      <c r="AG269">
        <f t="shared" si="175"/>
        <v>20.874774512846024</v>
      </c>
      <c r="AH269">
        <v>1743.9541931008889</v>
      </c>
      <c r="AI269">
        <v>1717.008181818182</v>
      </c>
      <c r="AJ269">
        <v>1.744399632151036</v>
      </c>
      <c r="AK269">
        <v>65.771731375418483</v>
      </c>
      <c r="AL269">
        <f t="shared" si="176"/>
        <v>1.2306035138547016</v>
      </c>
      <c r="AM269">
        <v>34.963815819283028</v>
      </c>
      <c r="AN269">
        <v>36.058797902097922</v>
      </c>
      <c r="AO269">
        <v>-1.07525540798992E-4</v>
      </c>
      <c r="AP269">
        <v>88.071452504573628</v>
      </c>
      <c r="AQ269">
        <v>1</v>
      </c>
      <c r="AR269">
        <v>0</v>
      </c>
      <c r="AS269">
        <f t="shared" si="177"/>
        <v>1</v>
      </c>
      <c r="AT269">
        <f t="shared" si="178"/>
        <v>0</v>
      </c>
      <c r="AU269">
        <f t="shared" si="179"/>
        <v>47168.132961744755</v>
      </c>
      <c r="AV269" t="s">
        <v>413</v>
      </c>
      <c r="AW269" t="s">
        <v>413</v>
      </c>
      <c r="AX269">
        <v>0</v>
      </c>
      <c r="AY269">
        <v>0</v>
      </c>
      <c r="AZ269" t="e">
        <f t="shared" si="180"/>
        <v>#DIV/0!</v>
      </c>
      <c r="BA269">
        <v>0</v>
      </c>
      <c r="BB269" t="s">
        <v>413</v>
      </c>
      <c r="BC269" t="s">
        <v>413</v>
      </c>
      <c r="BD269">
        <v>0</v>
      </c>
      <c r="BE269">
        <v>0</v>
      </c>
      <c r="BF269" t="e">
        <f t="shared" si="181"/>
        <v>#DIV/0!</v>
      </c>
      <c r="BG269">
        <v>0.5</v>
      </c>
      <c r="BH269">
        <f t="shared" si="182"/>
        <v>1009.487699799236</v>
      </c>
      <c r="BI269">
        <f t="shared" si="183"/>
        <v>20.874774512846024</v>
      </c>
      <c r="BJ269" t="e">
        <f t="shared" si="184"/>
        <v>#DIV/0!</v>
      </c>
      <c r="BK269">
        <f t="shared" si="185"/>
        <v>2.0678582331411802E-2</v>
      </c>
      <c r="BL269" t="e">
        <f t="shared" si="186"/>
        <v>#DIV/0!</v>
      </c>
      <c r="BM269" t="e">
        <f t="shared" si="187"/>
        <v>#DIV/0!</v>
      </c>
      <c r="BN269" t="s">
        <v>413</v>
      </c>
      <c r="BO269">
        <v>0</v>
      </c>
      <c r="BP269" t="e">
        <f t="shared" si="188"/>
        <v>#DIV/0!</v>
      </c>
      <c r="BQ269" t="e">
        <f t="shared" si="189"/>
        <v>#DIV/0!</v>
      </c>
      <c r="BR269" t="e">
        <f t="shared" si="190"/>
        <v>#DIV/0!</v>
      </c>
      <c r="BS269" t="e">
        <f t="shared" si="191"/>
        <v>#DIV/0!</v>
      </c>
      <c r="BT269" t="e">
        <f t="shared" si="192"/>
        <v>#DIV/0!</v>
      </c>
      <c r="BU269" t="e">
        <f t="shared" si="193"/>
        <v>#DIV/0!</v>
      </c>
      <c r="BV269" t="e">
        <f t="shared" si="194"/>
        <v>#DIV/0!</v>
      </c>
      <c r="BW269" t="e">
        <f t="shared" si="195"/>
        <v>#DIV/0!</v>
      </c>
      <c r="BX269" t="s">
        <v>413</v>
      </c>
      <c r="BY269" t="s">
        <v>413</v>
      </c>
      <c r="BZ269" t="s">
        <v>413</v>
      </c>
      <c r="CA269" t="s">
        <v>413</v>
      </c>
      <c r="CB269" t="s">
        <v>413</v>
      </c>
      <c r="CC269" t="s">
        <v>413</v>
      </c>
      <c r="CD269" t="s">
        <v>413</v>
      </c>
      <c r="CE269" t="s">
        <v>413</v>
      </c>
      <c r="CF269">
        <v>251</v>
      </c>
      <c r="CG269">
        <v>1000</v>
      </c>
      <c r="CH269" t="s">
        <v>414</v>
      </c>
      <c r="CI269">
        <v>8.5</v>
      </c>
      <c r="CJ269">
        <v>1.992</v>
      </c>
      <c r="CK269">
        <v>33.67</v>
      </c>
      <c r="CL269">
        <v>2.6106759999999999E-5</v>
      </c>
      <c r="CM269">
        <v>3.7014436000000001E-4</v>
      </c>
      <c r="CN269">
        <v>1.8797999360000001E-2</v>
      </c>
      <c r="CO269">
        <v>1.9799999999999999E-4</v>
      </c>
      <c r="CP269">
        <f t="shared" si="196"/>
        <v>1199.9785714285711</v>
      </c>
      <c r="CQ269">
        <f t="shared" si="197"/>
        <v>1009.487699799236</v>
      </c>
      <c r="CR269">
        <f t="shared" si="198"/>
        <v>0.84125477223934408</v>
      </c>
      <c r="CS269">
        <f t="shared" si="199"/>
        <v>0.16202171042193422</v>
      </c>
      <c r="CT269">
        <v>6</v>
      </c>
      <c r="CU269">
        <v>0.5</v>
      </c>
      <c r="CV269" t="s">
        <v>415</v>
      </c>
      <c r="CW269">
        <v>2</v>
      </c>
      <c r="CX269" t="b">
        <v>1</v>
      </c>
      <c r="CY269">
        <v>1657206471.0999999</v>
      </c>
      <c r="CZ269">
        <v>1652.565714285714</v>
      </c>
      <c r="DA269">
        <v>1682.3557142857139</v>
      </c>
      <c r="DB269">
        <v>36.063957142857149</v>
      </c>
      <c r="DC269">
        <v>34.965214285714289</v>
      </c>
      <c r="DD269">
        <v>1653.737142857143</v>
      </c>
      <c r="DE269">
        <v>35.616714285714281</v>
      </c>
      <c r="DF269">
        <v>650.34199999999998</v>
      </c>
      <c r="DG269">
        <v>101.215</v>
      </c>
      <c r="DH269">
        <v>9.9981885714285706E-2</v>
      </c>
      <c r="DI269">
        <v>34.135899999999999</v>
      </c>
      <c r="DJ269">
        <v>999.89999999999986</v>
      </c>
      <c r="DK269">
        <v>34.136628571428567</v>
      </c>
      <c r="DL269">
        <v>0</v>
      </c>
      <c r="DM269">
        <v>0</v>
      </c>
      <c r="DN269">
        <v>8996.1614285714277</v>
      </c>
      <c r="DO269">
        <v>0</v>
      </c>
      <c r="DP269">
        <v>330.88842857142862</v>
      </c>
      <c r="DQ269">
        <v>-29.792928571428568</v>
      </c>
      <c r="DR269">
        <v>1714.3928571428571</v>
      </c>
      <c r="DS269">
        <v>1743.3114285714289</v>
      </c>
      <c r="DT269">
        <v>1.09877</v>
      </c>
      <c r="DU269">
        <v>1682.3557142857139</v>
      </c>
      <c r="DV269">
        <v>34.965214285714289</v>
      </c>
      <c r="DW269">
        <v>3.6502114285714291</v>
      </c>
      <c r="DX269">
        <v>3.5390028571428571</v>
      </c>
      <c r="DY269">
        <v>27.335100000000001</v>
      </c>
      <c r="DZ269">
        <v>26.80801428571429</v>
      </c>
      <c r="EA269">
        <v>1199.9785714285711</v>
      </c>
      <c r="EB269">
        <v>0.95800200000000024</v>
      </c>
      <c r="EC269">
        <v>4.1998399999999998E-2</v>
      </c>
      <c r="ED269">
        <v>0</v>
      </c>
      <c r="EE269">
        <v>560.57899999999995</v>
      </c>
      <c r="EF269">
        <v>5.0001600000000002</v>
      </c>
      <c r="EG269">
        <v>7154.7585714285706</v>
      </c>
      <c r="EH269">
        <v>9514.9971428571425</v>
      </c>
      <c r="EI269">
        <v>48.080000000000013</v>
      </c>
      <c r="EJ269">
        <v>50.811999999999998</v>
      </c>
      <c r="EK269">
        <v>49.348000000000013</v>
      </c>
      <c r="EL269">
        <v>49.455000000000013</v>
      </c>
      <c r="EM269">
        <v>49.910428571428568</v>
      </c>
      <c r="EN269">
        <v>1144.788571428571</v>
      </c>
      <c r="EO269">
        <v>50.19</v>
      </c>
      <c r="EP269">
        <v>0</v>
      </c>
      <c r="EQ269">
        <v>611054.09999990463</v>
      </c>
      <c r="ER269">
        <v>0</v>
      </c>
      <c r="ES269">
        <v>560.04091999999991</v>
      </c>
      <c r="ET269">
        <v>4.9491538606153318</v>
      </c>
      <c r="EU269">
        <v>-26.904615418361889</v>
      </c>
      <c r="EV269">
        <v>7157.3208000000004</v>
      </c>
      <c r="EW269">
        <v>15</v>
      </c>
      <c r="EX269">
        <v>1657194677</v>
      </c>
      <c r="EY269" t="s">
        <v>416</v>
      </c>
      <c r="EZ269">
        <v>1657194677</v>
      </c>
      <c r="FA269">
        <v>1657194677</v>
      </c>
      <c r="FB269">
        <v>4</v>
      </c>
      <c r="FC269">
        <v>-0.154</v>
      </c>
      <c r="FD269">
        <v>6.0000000000000001E-3</v>
      </c>
      <c r="FE269">
        <v>-1.1719999999999999</v>
      </c>
      <c r="FF269">
        <v>0.44700000000000001</v>
      </c>
      <c r="FG269">
        <v>415</v>
      </c>
      <c r="FH269">
        <v>30</v>
      </c>
      <c r="FI269">
        <v>0.27</v>
      </c>
      <c r="FJ269">
        <v>0.12</v>
      </c>
      <c r="FK269">
        <v>-29.874692499999998</v>
      </c>
      <c r="FL269">
        <v>0.55732120075046898</v>
      </c>
      <c r="FM269">
        <v>0.1181633369271113</v>
      </c>
      <c r="FN269">
        <v>0</v>
      </c>
      <c r="FO269">
        <v>559.69673529411762</v>
      </c>
      <c r="FP269">
        <v>5.3391749442472287</v>
      </c>
      <c r="FQ269">
        <v>0.57351831135562537</v>
      </c>
      <c r="FR269">
        <v>0</v>
      </c>
      <c r="FS269">
        <v>1.11097775</v>
      </c>
      <c r="FT269">
        <v>-6.5897223264543836E-2</v>
      </c>
      <c r="FU269">
        <v>6.5776198155183879E-3</v>
      </c>
      <c r="FV269">
        <v>1</v>
      </c>
      <c r="FW269">
        <v>1</v>
      </c>
      <c r="FX269">
        <v>3</v>
      </c>
      <c r="FY269" t="s">
        <v>417</v>
      </c>
      <c r="FZ269">
        <v>3.3685299999999998</v>
      </c>
      <c r="GA269">
        <v>2.8936099999999998</v>
      </c>
      <c r="GB269">
        <v>0.247949</v>
      </c>
      <c r="GC269">
        <v>0.25345699999999999</v>
      </c>
      <c r="GD269">
        <v>0.146065</v>
      </c>
      <c r="GE269">
        <v>0.14585200000000001</v>
      </c>
      <c r="GF269">
        <v>25867.4</v>
      </c>
      <c r="GG269">
        <v>22357.599999999999</v>
      </c>
      <c r="GH269">
        <v>30771.4</v>
      </c>
      <c r="GI269">
        <v>27940.5</v>
      </c>
      <c r="GJ269">
        <v>34644.6</v>
      </c>
      <c r="GK269">
        <v>33700.699999999997</v>
      </c>
      <c r="GL269">
        <v>40133.4</v>
      </c>
      <c r="GM269">
        <v>38974.699999999997</v>
      </c>
      <c r="GN269">
        <v>2.3136199999999998</v>
      </c>
      <c r="GO269">
        <v>1.5283500000000001</v>
      </c>
      <c r="GP269">
        <v>0</v>
      </c>
      <c r="GQ269">
        <v>2.4616699999999998E-2</v>
      </c>
      <c r="GR269">
        <v>999.9</v>
      </c>
      <c r="GS269">
        <v>33.728200000000001</v>
      </c>
      <c r="GT269">
        <v>46</v>
      </c>
      <c r="GU269">
        <v>44.2</v>
      </c>
      <c r="GV269">
        <v>42.033099999999997</v>
      </c>
      <c r="GW269">
        <v>50.963700000000003</v>
      </c>
      <c r="GX269">
        <v>42.6723</v>
      </c>
      <c r="GY269">
        <v>1</v>
      </c>
      <c r="GZ269">
        <v>0.73986300000000005</v>
      </c>
      <c r="HA269">
        <v>1.9638199999999999</v>
      </c>
      <c r="HB269">
        <v>20.194400000000002</v>
      </c>
      <c r="HC269">
        <v>5.2147399999999999</v>
      </c>
      <c r="HD269">
        <v>11.974</v>
      </c>
      <c r="HE269">
        <v>4.9901</v>
      </c>
      <c r="HF269">
        <v>3.2925</v>
      </c>
      <c r="HG269">
        <v>7087.6</v>
      </c>
      <c r="HH269">
        <v>9999</v>
      </c>
      <c r="HI269">
        <v>9999</v>
      </c>
      <c r="HJ269">
        <v>659.5</v>
      </c>
      <c r="HK269">
        <v>4.9713000000000003</v>
      </c>
      <c r="HL269">
        <v>1.8748499999999999</v>
      </c>
      <c r="HM269">
        <v>1.8711800000000001</v>
      </c>
      <c r="HN269">
        <v>1.8708800000000001</v>
      </c>
      <c r="HO269">
        <v>1.8753200000000001</v>
      </c>
      <c r="HP269">
        <v>1.8721000000000001</v>
      </c>
      <c r="HQ269">
        <v>1.8675200000000001</v>
      </c>
      <c r="HR269">
        <v>1.8785099999999999</v>
      </c>
      <c r="HS269">
        <v>0</v>
      </c>
      <c r="HT269">
        <v>0</v>
      </c>
      <c r="HU269">
        <v>0</v>
      </c>
      <c r="HV269">
        <v>0</v>
      </c>
      <c r="HW269" t="s">
        <v>418</v>
      </c>
      <c r="HX269" t="s">
        <v>419</v>
      </c>
      <c r="HY269" t="s">
        <v>420</v>
      </c>
      <c r="HZ269" t="s">
        <v>420</v>
      </c>
      <c r="IA269" t="s">
        <v>420</v>
      </c>
      <c r="IB269" t="s">
        <v>420</v>
      </c>
      <c r="IC269">
        <v>0</v>
      </c>
      <c r="ID269">
        <v>100</v>
      </c>
      <c r="IE269">
        <v>100</v>
      </c>
      <c r="IF269">
        <v>-1.17</v>
      </c>
      <c r="IG269">
        <v>0.44719999999999999</v>
      </c>
      <c r="IH269">
        <v>-1.172199999999918</v>
      </c>
      <c r="II269">
        <v>0</v>
      </c>
      <c r="IJ269">
        <v>0</v>
      </c>
      <c r="IK269">
        <v>0</v>
      </c>
      <c r="IL269">
        <v>0.44723499999999922</v>
      </c>
      <c r="IM269">
        <v>0</v>
      </c>
      <c r="IN269">
        <v>0</v>
      </c>
      <c r="IO269">
        <v>0</v>
      </c>
      <c r="IP269">
        <v>-1</v>
      </c>
      <c r="IQ269">
        <v>-1</v>
      </c>
      <c r="IR269">
        <v>-1</v>
      </c>
      <c r="IS269">
        <v>-1</v>
      </c>
      <c r="IT269">
        <v>196.6</v>
      </c>
      <c r="IU269">
        <v>196.6</v>
      </c>
      <c r="IV269">
        <v>3.3227500000000001</v>
      </c>
      <c r="IW269">
        <v>2.5610400000000002</v>
      </c>
      <c r="IX269">
        <v>1.49902</v>
      </c>
      <c r="IY269">
        <v>2.2778299999999998</v>
      </c>
      <c r="IZ269">
        <v>1.69678</v>
      </c>
      <c r="JA269">
        <v>2.2485400000000002</v>
      </c>
      <c r="JB269">
        <v>46.6496</v>
      </c>
      <c r="JC269">
        <v>13.6942</v>
      </c>
      <c r="JD269">
        <v>18</v>
      </c>
      <c r="JE269">
        <v>709.86400000000003</v>
      </c>
      <c r="JF269">
        <v>271.065</v>
      </c>
      <c r="JG269">
        <v>30</v>
      </c>
      <c r="JH269">
        <v>36.770899999999997</v>
      </c>
      <c r="JI269">
        <v>30.000399999999999</v>
      </c>
      <c r="JJ269">
        <v>36.478999999999999</v>
      </c>
      <c r="JK269">
        <v>36.481000000000002</v>
      </c>
      <c r="JL269">
        <v>66.538700000000006</v>
      </c>
      <c r="JM269">
        <v>18.879000000000001</v>
      </c>
      <c r="JN269">
        <v>1.60747</v>
      </c>
      <c r="JO269">
        <v>30</v>
      </c>
      <c r="JP269">
        <v>1695.39</v>
      </c>
      <c r="JQ269">
        <v>35.114699999999999</v>
      </c>
      <c r="JR269">
        <v>98.093100000000007</v>
      </c>
      <c r="JS269">
        <v>98.125</v>
      </c>
    </row>
    <row r="270" spans="1:279" x14ac:dyDescent="0.2">
      <c r="A270">
        <v>255</v>
      </c>
      <c r="B270">
        <v>1657206477.0999999</v>
      </c>
      <c r="C270">
        <v>1014</v>
      </c>
      <c r="D270" t="s">
        <v>930</v>
      </c>
      <c r="E270" t="s">
        <v>931</v>
      </c>
      <c r="F270">
        <v>4</v>
      </c>
      <c r="G270">
        <v>1657206474.7874999</v>
      </c>
      <c r="H270">
        <f t="shared" si="150"/>
        <v>1.205385128731855E-3</v>
      </c>
      <c r="I270">
        <f t="shared" si="151"/>
        <v>1.2053851287318551</v>
      </c>
      <c r="J270">
        <f t="shared" si="152"/>
        <v>20.904124399540557</v>
      </c>
      <c r="K270">
        <f t="shared" si="153"/>
        <v>1658.80125</v>
      </c>
      <c r="L270">
        <f t="shared" si="154"/>
        <v>1126.1292474729146</v>
      </c>
      <c r="M270">
        <f t="shared" si="155"/>
        <v>114.09333037087346</v>
      </c>
      <c r="N270">
        <f t="shared" si="156"/>
        <v>168.06077940038568</v>
      </c>
      <c r="O270">
        <f t="shared" si="157"/>
        <v>6.8632067591456139E-2</v>
      </c>
      <c r="P270">
        <f t="shared" si="158"/>
        <v>2.7648840163385868</v>
      </c>
      <c r="Q270">
        <f t="shared" si="159"/>
        <v>6.7699481692828328E-2</v>
      </c>
      <c r="R270">
        <f t="shared" si="160"/>
        <v>4.2394909429269503E-2</v>
      </c>
      <c r="S270">
        <f t="shared" si="161"/>
        <v>194.42181111252478</v>
      </c>
      <c r="T270">
        <f t="shared" si="162"/>
        <v>34.996202617491981</v>
      </c>
      <c r="U270">
        <f t="shared" si="163"/>
        <v>34.113174999999998</v>
      </c>
      <c r="V270">
        <f t="shared" si="164"/>
        <v>5.3768328032207782</v>
      </c>
      <c r="W270">
        <f t="shared" si="165"/>
        <v>67.913220413110665</v>
      </c>
      <c r="X270">
        <f t="shared" si="166"/>
        <v>3.6533232999157601</v>
      </c>
      <c r="Y270">
        <f t="shared" si="167"/>
        <v>5.3793992947071096</v>
      </c>
      <c r="Z270">
        <f t="shared" si="168"/>
        <v>1.7235095033050181</v>
      </c>
      <c r="AA270">
        <f t="shared" si="169"/>
        <v>-53.157484177074807</v>
      </c>
      <c r="AB270">
        <f t="shared" si="170"/>
        <v>1.2763299069466585</v>
      </c>
      <c r="AC270">
        <f t="shared" si="171"/>
        <v>0.10688351846935706</v>
      </c>
      <c r="AD270">
        <f t="shared" si="172"/>
        <v>142.647540360866</v>
      </c>
      <c r="AE270">
        <f t="shared" si="173"/>
        <v>30.508375832511295</v>
      </c>
      <c r="AF270">
        <f t="shared" si="174"/>
        <v>1.1604403143844482</v>
      </c>
      <c r="AG270">
        <f t="shared" si="175"/>
        <v>20.904124399540557</v>
      </c>
      <c r="AH270">
        <v>1751.286044739908</v>
      </c>
      <c r="AI270">
        <v>1724.1014545454541</v>
      </c>
      <c r="AJ270">
        <v>1.7965903407433861</v>
      </c>
      <c r="AK270">
        <v>65.771731375418483</v>
      </c>
      <c r="AL270">
        <f t="shared" si="176"/>
        <v>1.2053851287318551</v>
      </c>
      <c r="AM270">
        <v>34.990585859243581</v>
      </c>
      <c r="AN270">
        <v>36.063013286713307</v>
      </c>
      <c r="AO270">
        <v>-8.6005629707420702E-5</v>
      </c>
      <c r="AP270">
        <v>88.071452504573628</v>
      </c>
      <c r="AQ270">
        <v>1</v>
      </c>
      <c r="AR270">
        <v>0</v>
      </c>
      <c r="AS270">
        <f t="shared" si="177"/>
        <v>1</v>
      </c>
      <c r="AT270">
        <f t="shared" si="178"/>
        <v>0</v>
      </c>
      <c r="AU270">
        <f t="shared" si="179"/>
        <v>47089.071373240979</v>
      </c>
      <c r="AV270" t="s">
        <v>413</v>
      </c>
      <c r="AW270" t="s">
        <v>413</v>
      </c>
      <c r="AX270">
        <v>0</v>
      </c>
      <c r="AY270">
        <v>0</v>
      </c>
      <c r="AZ270" t="e">
        <f t="shared" si="180"/>
        <v>#DIV/0!</v>
      </c>
      <c r="BA270">
        <v>0</v>
      </c>
      <c r="BB270" t="s">
        <v>413</v>
      </c>
      <c r="BC270" t="s">
        <v>413</v>
      </c>
      <c r="BD270">
        <v>0</v>
      </c>
      <c r="BE270">
        <v>0</v>
      </c>
      <c r="BF270" t="e">
        <f t="shared" si="181"/>
        <v>#DIV/0!</v>
      </c>
      <c r="BG270">
        <v>0.5</v>
      </c>
      <c r="BH270">
        <f t="shared" si="182"/>
        <v>1009.4836497992356</v>
      </c>
      <c r="BI270">
        <f t="shared" si="183"/>
        <v>20.904124399540557</v>
      </c>
      <c r="BJ270" t="e">
        <f t="shared" si="184"/>
        <v>#DIV/0!</v>
      </c>
      <c r="BK270">
        <f t="shared" si="185"/>
        <v>2.070773945045859E-2</v>
      </c>
      <c r="BL270" t="e">
        <f t="shared" si="186"/>
        <v>#DIV/0!</v>
      </c>
      <c r="BM270" t="e">
        <f t="shared" si="187"/>
        <v>#DIV/0!</v>
      </c>
      <c r="BN270" t="s">
        <v>413</v>
      </c>
      <c r="BO270">
        <v>0</v>
      </c>
      <c r="BP270" t="e">
        <f t="shared" si="188"/>
        <v>#DIV/0!</v>
      </c>
      <c r="BQ270" t="e">
        <f t="shared" si="189"/>
        <v>#DIV/0!</v>
      </c>
      <c r="BR270" t="e">
        <f t="shared" si="190"/>
        <v>#DIV/0!</v>
      </c>
      <c r="BS270" t="e">
        <f t="shared" si="191"/>
        <v>#DIV/0!</v>
      </c>
      <c r="BT270" t="e">
        <f t="shared" si="192"/>
        <v>#DIV/0!</v>
      </c>
      <c r="BU270" t="e">
        <f t="shared" si="193"/>
        <v>#DIV/0!</v>
      </c>
      <c r="BV270" t="e">
        <f t="shared" si="194"/>
        <v>#DIV/0!</v>
      </c>
      <c r="BW270" t="e">
        <f t="shared" si="195"/>
        <v>#DIV/0!</v>
      </c>
      <c r="BX270" t="s">
        <v>413</v>
      </c>
      <c r="BY270" t="s">
        <v>413</v>
      </c>
      <c r="BZ270" t="s">
        <v>413</v>
      </c>
      <c r="CA270" t="s">
        <v>413</v>
      </c>
      <c r="CB270" t="s">
        <v>413</v>
      </c>
      <c r="CC270" t="s">
        <v>413</v>
      </c>
      <c r="CD270" t="s">
        <v>413</v>
      </c>
      <c r="CE270" t="s">
        <v>413</v>
      </c>
      <c r="CF270">
        <v>251</v>
      </c>
      <c r="CG270">
        <v>1000</v>
      </c>
      <c r="CH270" t="s">
        <v>414</v>
      </c>
      <c r="CI270">
        <v>8.5</v>
      </c>
      <c r="CJ270">
        <v>1.992</v>
      </c>
      <c r="CK270">
        <v>33.67</v>
      </c>
      <c r="CL270">
        <v>2.6106759999999999E-5</v>
      </c>
      <c r="CM270">
        <v>3.7014436000000001E-4</v>
      </c>
      <c r="CN270">
        <v>1.8797999360000001E-2</v>
      </c>
      <c r="CO270">
        <v>1.9799999999999999E-4</v>
      </c>
      <c r="CP270">
        <f t="shared" si="196"/>
        <v>1199.9737500000001</v>
      </c>
      <c r="CQ270">
        <f t="shared" si="197"/>
        <v>1009.4836497992356</v>
      </c>
      <c r="CR270">
        <f t="shared" si="198"/>
        <v>0.84125477728094933</v>
      </c>
      <c r="CS270">
        <f t="shared" si="199"/>
        <v>0.16202172015223229</v>
      </c>
      <c r="CT270">
        <v>6</v>
      </c>
      <c r="CU270">
        <v>0.5</v>
      </c>
      <c r="CV270" t="s">
        <v>415</v>
      </c>
      <c r="CW270">
        <v>2</v>
      </c>
      <c r="CX270" t="b">
        <v>1</v>
      </c>
      <c r="CY270">
        <v>1657206474.7874999</v>
      </c>
      <c r="CZ270">
        <v>1658.80125</v>
      </c>
      <c r="DA270">
        <v>1688.7237500000001</v>
      </c>
      <c r="DB270">
        <v>36.059199999999997</v>
      </c>
      <c r="DC270">
        <v>35.027200000000001</v>
      </c>
      <c r="DD270">
        <v>1659.9762499999999</v>
      </c>
      <c r="DE270">
        <v>35.611975000000001</v>
      </c>
      <c r="DF270">
        <v>650.34637500000008</v>
      </c>
      <c r="DG270">
        <v>101.214625</v>
      </c>
      <c r="DH270">
        <v>9.9971549999999992E-2</v>
      </c>
      <c r="DI270">
        <v>34.121737499999988</v>
      </c>
      <c r="DJ270">
        <v>999.9</v>
      </c>
      <c r="DK270">
        <v>34.113174999999998</v>
      </c>
      <c r="DL270">
        <v>0</v>
      </c>
      <c r="DM270">
        <v>0</v>
      </c>
      <c r="DN270">
        <v>8980.46875</v>
      </c>
      <c r="DO270">
        <v>0</v>
      </c>
      <c r="DP270">
        <v>323.36037499999998</v>
      </c>
      <c r="DQ270">
        <v>-29.920887499999999</v>
      </c>
      <c r="DR270">
        <v>1720.85625</v>
      </c>
      <c r="DS270">
        <v>1750.02125</v>
      </c>
      <c r="DT270">
        <v>1.032013375</v>
      </c>
      <c r="DU270">
        <v>1688.7237500000001</v>
      </c>
      <c r="DV270">
        <v>35.027200000000001</v>
      </c>
      <c r="DW270">
        <v>3.6497187499999999</v>
      </c>
      <c r="DX270">
        <v>3.5452662500000001</v>
      </c>
      <c r="DY270">
        <v>27.332799999999999</v>
      </c>
      <c r="DZ270">
        <v>26.838075</v>
      </c>
      <c r="EA270">
        <v>1199.9737500000001</v>
      </c>
      <c r="EB270">
        <v>0.95800200000000002</v>
      </c>
      <c r="EC270">
        <v>4.1998399999999998E-2</v>
      </c>
      <c r="ED270">
        <v>0</v>
      </c>
      <c r="EE270">
        <v>560.86737500000004</v>
      </c>
      <c r="EF270">
        <v>5.0001600000000002</v>
      </c>
      <c r="EG270">
        <v>7153.38</v>
      </c>
      <c r="EH270">
        <v>9514.9812500000007</v>
      </c>
      <c r="EI270">
        <v>48.077749999999988</v>
      </c>
      <c r="EJ270">
        <v>50.811999999999998</v>
      </c>
      <c r="EK270">
        <v>49.367125000000001</v>
      </c>
      <c r="EL270">
        <v>49.421499999999988</v>
      </c>
      <c r="EM270">
        <v>49.882750000000001</v>
      </c>
      <c r="EN270">
        <v>1144.7837500000001</v>
      </c>
      <c r="EO270">
        <v>50.19</v>
      </c>
      <c r="EP270">
        <v>0</v>
      </c>
      <c r="EQ270">
        <v>611057.70000004768</v>
      </c>
      <c r="ER270">
        <v>0</v>
      </c>
      <c r="ES270">
        <v>560.36284000000001</v>
      </c>
      <c r="ET270">
        <v>6.593384606377394</v>
      </c>
      <c r="EU270">
        <v>-27.77846147232335</v>
      </c>
      <c r="EV270">
        <v>7155.7395999999999</v>
      </c>
      <c r="EW270">
        <v>15</v>
      </c>
      <c r="EX270">
        <v>1657194677</v>
      </c>
      <c r="EY270" t="s">
        <v>416</v>
      </c>
      <c r="EZ270">
        <v>1657194677</v>
      </c>
      <c r="FA270">
        <v>1657194677</v>
      </c>
      <c r="FB270">
        <v>4</v>
      </c>
      <c r="FC270">
        <v>-0.154</v>
      </c>
      <c r="FD270">
        <v>6.0000000000000001E-3</v>
      </c>
      <c r="FE270">
        <v>-1.1719999999999999</v>
      </c>
      <c r="FF270">
        <v>0.44700000000000001</v>
      </c>
      <c r="FG270">
        <v>415</v>
      </c>
      <c r="FH270">
        <v>30</v>
      </c>
      <c r="FI270">
        <v>0.27</v>
      </c>
      <c r="FJ270">
        <v>0.12</v>
      </c>
      <c r="FK270">
        <v>-29.85155</v>
      </c>
      <c r="FL270">
        <v>-0.20883602251399969</v>
      </c>
      <c r="FM270">
        <v>9.1635192475380448E-2</v>
      </c>
      <c r="FN270">
        <v>1</v>
      </c>
      <c r="FO270">
        <v>560.08694117647053</v>
      </c>
      <c r="FP270">
        <v>5.5127883884550597</v>
      </c>
      <c r="FQ270">
        <v>0.59045391019892968</v>
      </c>
      <c r="FR270">
        <v>0</v>
      </c>
      <c r="FS270">
        <v>1.09524925</v>
      </c>
      <c r="FT270">
        <v>-0.24023898686679701</v>
      </c>
      <c r="FU270">
        <v>3.0144475645423011E-2</v>
      </c>
      <c r="FV270">
        <v>0</v>
      </c>
      <c r="FW270">
        <v>1</v>
      </c>
      <c r="FX270">
        <v>3</v>
      </c>
      <c r="FY270" t="s">
        <v>417</v>
      </c>
      <c r="FZ270">
        <v>3.3684099999999999</v>
      </c>
      <c r="GA270">
        <v>2.8935399999999998</v>
      </c>
      <c r="GB270">
        <v>0.24856200000000001</v>
      </c>
      <c r="GC270">
        <v>0.254077</v>
      </c>
      <c r="GD270">
        <v>0.14608199999999999</v>
      </c>
      <c r="GE270">
        <v>0.14607400000000001</v>
      </c>
      <c r="GF270">
        <v>25846.400000000001</v>
      </c>
      <c r="GG270">
        <v>22338.9</v>
      </c>
      <c r="GH270">
        <v>30771.8</v>
      </c>
      <c r="GI270">
        <v>27940.6</v>
      </c>
      <c r="GJ270">
        <v>34644.300000000003</v>
      </c>
      <c r="GK270">
        <v>33692.1</v>
      </c>
      <c r="GL270">
        <v>40133.9</v>
      </c>
      <c r="GM270">
        <v>38975</v>
      </c>
      <c r="GN270">
        <v>2.3135500000000002</v>
      </c>
      <c r="GO270">
        <v>1.5282500000000001</v>
      </c>
      <c r="GP270">
        <v>0</v>
      </c>
      <c r="GQ270">
        <v>2.54437E-2</v>
      </c>
      <c r="GR270">
        <v>999.9</v>
      </c>
      <c r="GS270">
        <v>33.686500000000002</v>
      </c>
      <c r="GT270">
        <v>46</v>
      </c>
      <c r="GU270">
        <v>44.2</v>
      </c>
      <c r="GV270">
        <v>42.033999999999999</v>
      </c>
      <c r="GW270">
        <v>51.143700000000003</v>
      </c>
      <c r="GX270">
        <v>42.351799999999997</v>
      </c>
      <c r="GY270">
        <v>1</v>
      </c>
      <c r="GZ270">
        <v>0.73995900000000003</v>
      </c>
      <c r="HA270">
        <v>1.96275</v>
      </c>
      <c r="HB270">
        <v>20.194400000000002</v>
      </c>
      <c r="HC270">
        <v>5.2144399999999997</v>
      </c>
      <c r="HD270">
        <v>11.974</v>
      </c>
      <c r="HE270">
        <v>4.9899500000000003</v>
      </c>
      <c r="HF270">
        <v>3.2925</v>
      </c>
      <c r="HG270">
        <v>7087.8</v>
      </c>
      <c r="HH270">
        <v>9999</v>
      </c>
      <c r="HI270">
        <v>9999</v>
      </c>
      <c r="HJ270">
        <v>659.5</v>
      </c>
      <c r="HK270">
        <v>4.9713000000000003</v>
      </c>
      <c r="HL270">
        <v>1.8748499999999999</v>
      </c>
      <c r="HM270">
        <v>1.87117</v>
      </c>
      <c r="HN270">
        <v>1.8708800000000001</v>
      </c>
      <c r="HO270">
        <v>1.8753299999999999</v>
      </c>
      <c r="HP270">
        <v>1.8721000000000001</v>
      </c>
      <c r="HQ270">
        <v>1.8675200000000001</v>
      </c>
      <c r="HR270">
        <v>1.8785099999999999</v>
      </c>
      <c r="HS270">
        <v>0</v>
      </c>
      <c r="HT270">
        <v>0</v>
      </c>
      <c r="HU270">
        <v>0</v>
      </c>
      <c r="HV270">
        <v>0</v>
      </c>
      <c r="HW270" t="s">
        <v>418</v>
      </c>
      <c r="HX270" t="s">
        <v>419</v>
      </c>
      <c r="HY270" t="s">
        <v>420</v>
      </c>
      <c r="HZ270" t="s">
        <v>420</v>
      </c>
      <c r="IA270" t="s">
        <v>420</v>
      </c>
      <c r="IB270" t="s">
        <v>420</v>
      </c>
      <c r="IC270">
        <v>0</v>
      </c>
      <c r="ID270">
        <v>100</v>
      </c>
      <c r="IE270">
        <v>100</v>
      </c>
      <c r="IF270">
        <v>-1.17</v>
      </c>
      <c r="IG270">
        <v>0.44729999999999998</v>
      </c>
      <c r="IH270">
        <v>-1.172199999999918</v>
      </c>
      <c r="II270">
        <v>0</v>
      </c>
      <c r="IJ270">
        <v>0</v>
      </c>
      <c r="IK270">
        <v>0</v>
      </c>
      <c r="IL270">
        <v>0.44723499999999922</v>
      </c>
      <c r="IM270">
        <v>0</v>
      </c>
      <c r="IN270">
        <v>0</v>
      </c>
      <c r="IO270">
        <v>0</v>
      </c>
      <c r="IP270">
        <v>-1</v>
      </c>
      <c r="IQ270">
        <v>-1</v>
      </c>
      <c r="IR270">
        <v>-1</v>
      </c>
      <c r="IS270">
        <v>-1</v>
      </c>
      <c r="IT270">
        <v>196.7</v>
      </c>
      <c r="IU270">
        <v>196.7</v>
      </c>
      <c r="IV270">
        <v>3.3313000000000001</v>
      </c>
      <c r="IW270">
        <v>2.5500500000000001</v>
      </c>
      <c r="IX270">
        <v>1.49902</v>
      </c>
      <c r="IY270">
        <v>2.2778299999999998</v>
      </c>
      <c r="IZ270">
        <v>1.69678</v>
      </c>
      <c r="JA270">
        <v>2.3925800000000002</v>
      </c>
      <c r="JB270">
        <v>46.6496</v>
      </c>
      <c r="JC270">
        <v>13.702999999999999</v>
      </c>
      <c r="JD270">
        <v>18</v>
      </c>
      <c r="JE270">
        <v>709.83900000000006</v>
      </c>
      <c r="JF270">
        <v>271.03199999999998</v>
      </c>
      <c r="JG270">
        <v>29.9998</v>
      </c>
      <c r="JH270">
        <v>36.774299999999997</v>
      </c>
      <c r="JI270">
        <v>30.000299999999999</v>
      </c>
      <c r="JJ270">
        <v>36.482199999999999</v>
      </c>
      <c r="JK270">
        <v>36.484299999999998</v>
      </c>
      <c r="JL270">
        <v>66.743899999999996</v>
      </c>
      <c r="JM270">
        <v>18.879000000000001</v>
      </c>
      <c r="JN270">
        <v>1.60747</v>
      </c>
      <c r="JO270">
        <v>30</v>
      </c>
      <c r="JP270">
        <v>1702.07</v>
      </c>
      <c r="JQ270">
        <v>35.120100000000001</v>
      </c>
      <c r="JR270">
        <v>98.094200000000001</v>
      </c>
      <c r="JS270">
        <v>98.125500000000002</v>
      </c>
    </row>
    <row r="271" spans="1:279" x14ac:dyDescent="0.2">
      <c r="A271">
        <v>256</v>
      </c>
      <c r="B271">
        <v>1657206481.0999999</v>
      </c>
      <c r="C271">
        <v>1018</v>
      </c>
      <c r="D271" t="s">
        <v>932</v>
      </c>
      <c r="E271" t="s">
        <v>933</v>
      </c>
      <c r="F271">
        <v>4</v>
      </c>
      <c r="G271">
        <v>1657206479.0999999</v>
      </c>
      <c r="H271">
        <f t="shared" si="150"/>
        <v>1.1377565259284056E-3</v>
      </c>
      <c r="I271">
        <f t="shared" si="151"/>
        <v>1.1377565259284057</v>
      </c>
      <c r="J271">
        <f t="shared" si="152"/>
        <v>21.071021534097355</v>
      </c>
      <c r="K271">
        <f t="shared" si="153"/>
        <v>1666.1771428571431</v>
      </c>
      <c r="L271">
        <f t="shared" si="154"/>
        <v>1103.3018105890319</v>
      </c>
      <c r="M271">
        <f t="shared" si="155"/>
        <v>111.78231024085743</v>
      </c>
      <c r="N271">
        <f t="shared" si="156"/>
        <v>168.81068127645665</v>
      </c>
      <c r="O271">
        <f t="shared" si="157"/>
        <v>6.5093111675983389E-2</v>
      </c>
      <c r="P271">
        <f t="shared" si="158"/>
        <v>2.7686932412122531</v>
      </c>
      <c r="Q271">
        <f t="shared" si="159"/>
        <v>6.4254726807105048E-2</v>
      </c>
      <c r="R271">
        <f t="shared" si="160"/>
        <v>4.0233630099218223E-2</v>
      </c>
      <c r="S271">
        <f t="shared" si="161"/>
        <v>194.42828061253789</v>
      </c>
      <c r="T271">
        <f t="shared" si="162"/>
        <v>34.989549589880262</v>
      </c>
      <c r="U271">
        <f t="shared" si="163"/>
        <v>34.086271428571429</v>
      </c>
      <c r="V271">
        <f t="shared" si="164"/>
        <v>5.3687757551948243</v>
      </c>
      <c r="W271">
        <f t="shared" si="165"/>
        <v>68.029192443098836</v>
      </c>
      <c r="X271">
        <f t="shared" si="166"/>
        <v>3.6546622940408606</v>
      </c>
      <c r="Y271">
        <f t="shared" si="167"/>
        <v>5.3721970859755581</v>
      </c>
      <c r="Z271">
        <f t="shared" si="168"/>
        <v>1.7141134611539637</v>
      </c>
      <c r="AA271">
        <f t="shared" si="169"/>
        <v>-50.175062793442684</v>
      </c>
      <c r="AB271">
        <f t="shared" si="170"/>
        <v>1.7058947430888183</v>
      </c>
      <c r="AC271">
        <f t="shared" si="171"/>
        <v>0.14262447088922486</v>
      </c>
      <c r="AD271">
        <f t="shared" si="172"/>
        <v>146.10173703307322</v>
      </c>
      <c r="AE271">
        <f t="shared" si="173"/>
        <v>30.402266358268129</v>
      </c>
      <c r="AF271">
        <f t="shared" si="174"/>
        <v>1.1276909272395621</v>
      </c>
      <c r="AG271">
        <f t="shared" si="175"/>
        <v>21.071021534097355</v>
      </c>
      <c r="AH271">
        <v>1758.231981720656</v>
      </c>
      <c r="AI271">
        <v>1731.1300606060611</v>
      </c>
      <c r="AJ271">
        <v>1.7355950625451111</v>
      </c>
      <c r="AK271">
        <v>65.771731375418483</v>
      </c>
      <c r="AL271">
        <f t="shared" si="176"/>
        <v>1.1377565259284057</v>
      </c>
      <c r="AM271">
        <v>35.066070429415859</v>
      </c>
      <c r="AN271">
        <v>36.0774202797203</v>
      </c>
      <c r="AO271">
        <v>8.9755631651103001E-5</v>
      </c>
      <c r="AP271">
        <v>88.071452504573628</v>
      </c>
      <c r="AQ271">
        <v>1</v>
      </c>
      <c r="AR271">
        <v>0</v>
      </c>
      <c r="AS271">
        <f t="shared" si="177"/>
        <v>1</v>
      </c>
      <c r="AT271">
        <f t="shared" si="178"/>
        <v>0</v>
      </c>
      <c r="AU271">
        <f t="shared" si="179"/>
        <v>47197.190647860807</v>
      </c>
      <c r="AV271" t="s">
        <v>413</v>
      </c>
      <c r="AW271" t="s">
        <v>413</v>
      </c>
      <c r="AX271">
        <v>0</v>
      </c>
      <c r="AY271">
        <v>0</v>
      </c>
      <c r="AZ271" t="e">
        <f t="shared" si="180"/>
        <v>#DIV/0!</v>
      </c>
      <c r="BA271">
        <v>0</v>
      </c>
      <c r="BB271" t="s">
        <v>413</v>
      </c>
      <c r="BC271" t="s">
        <v>413</v>
      </c>
      <c r="BD271">
        <v>0</v>
      </c>
      <c r="BE271">
        <v>0</v>
      </c>
      <c r="BF271" t="e">
        <f t="shared" si="181"/>
        <v>#DIV/0!</v>
      </c>
      <c r="BG271">
        <v>0.5</v>
      </c>
      <c r="BH271">
        <f t="shared" si="182"/>
        <v>1009.5176997992425</v>
      </c>
      <c r="BI271">
        <f t="shared" si="183"/>
        <v>21.071021534097355</v>
      </c>
      <c r="BJ271" t="e">
        <f t="shared" si="184"/>
        <v>#DIV/0!</v>
      </c>
      <c r="BK271">
        <f t="shared" si="185"/>
        <v>2.0872364633416175E-2</v>
      </c>
      <c r="BL271" t="e">
        <f t="shared" si="186"/>
        <v>#DIV/0!</v>
      </c>
      <c r="BM271" t="e">
        <f t="shared" si="187"/>
        <v>#DIV/0!</v>
      </c>
      <c r="BN271" t="s">
        <v>413</v>
      </c>
      <c r="BO271">
        <v>0</v>
      </c>
      <c r="BP271" t="e">
        <f t="shared" si="188"/>
        <v>#DIV/0!</v>
      </c>
      <c r="BQ271" t="e">
        <f t="shared" si="189"/>
        <v>#DIV/0!</v>
      </c>
      <c r="BR271" t="e">
        <f t="shared" si="190"/>
        <v>#DIV/0!</v>
      </c>
      <c r="BS271" t="e">
        <f t="shared" si="191"/>
        <v>#DIV/0!</v>
      </c>
      <c r="BT271" t="e">
        <f t="shared" si="192"/>
        <v>#DIV/0!</v>
      </c>
      <c r="BU271" t="e">
        <f t="shared" si="193"/>
        <v>#DIV/0!</v>
      </c>
      <c r="BV271" t="e">
        <f t="shared" si="194"/>
        <v>#DIV/0!</v>
      </c>
      <c r="BW271" t="e">
        <f t="shared" si="195"/>
        <v>#DIV/0!</v>
      </c>
      <c r="BX271" t="s">
        <v>413</v>
      </c>
      <c r="BY271" t="s">
        <v>413</v>
      </c>
      <c r="BZ271" t="s">
        <v>413</v>
      </c>
      <c r="CA271" t="s">
        <v>413</v>
      </c>
      <c r="CB271" t="s">
        <v>413</v>
      </c>
      <c r="CC271" t="s">
        <v>413</v>
      </c>
      <c r="CD271" t="s">
        <v>413</v>
      </c>
      <c r="CE271" t="s">
        <v>413</v>
      </c>
      <c r="CF271">
        <v>251</v>
      </c>
      <c r="CG271">
        <v>1000</v>
      </c>
      <c r="CH271" t="s">
        <v>414</v>
      </c>
      <c r="CI271">
        <v>8.5</v>
      </c>
      <c r="CJ271">
        <v>1.992</v>
      </c>
      <c r="CK271">
        <v>33.67</v>
      </c>
      <c r="CL271">
        <v>2.6106759999999999E-5</v>
      </c>
      <c r="CM271">
        <v>3.7014436000000001E-4</v>
      </c>
      <c r="CN271">
        <v>1.8797999360000001E-2</v>
      </c>
      <c r="CO271">
        <v>1.9799999999999999E-4</v>
      </c>
      <c r="CP271">
        <f t="shared" si="196"/>
        <v>1200.014285714286</v>
      </c>
      <c r="CQ271">
        <f t="shared" si="197"/>
        <v>1009.5176997992425</v>
      </c>
      <c r="CR271">
        <f t="shared" si="198"/>
        <v>0.84125473489538172</v>
      </c>
      <c r="CS271">
        <f t="shared" si="199"/>
        <v>0.16202163834808692</v>
      </c>
      <c r="CT271">
        <v>6</v>
      </c>
      <c r="CU271">
        <v>0.5</v>
      </c>
      <c r="CV271" t="s">
        <v>415</v>
      </c>
      <c r="CW271">
        <v>2</v>
      </c>
      <c r="CX271" t="b">
        <v>1</v>
      </c>
      <c r="CY271">
        <v>1657206479.0999999</v>
      </c>
      <c r="CZ271">
        <v>1666.1771428571431</v>
      </c>
      <c r="DA271">
        <v>1695.96</v>
      </c>
      <c r="DB271">
        <v>36.071857142857141</v>
      </c>
      <c r="DC271">
        <v>35.06897142857143</v>
      </c>
      <c r="DD271">
        <v>1667.3485714285709</v>
      </c>
      <c r="DE271">
        <v>35.624600000000001</v>
      </c>
      <c r="DF271">
        <v>650.33114285714294</v>
      </c>
      <c r="DG271">
        <v>101.2162857142857</v>
      </c>
      <c r="DH271">
        <v>9.9881057142857152E-2</v>
      </c>
      <c r="DI271">
        <v>34.097700000000003</v>
      </c>
      <c r="DJ271">
        <v>999.89999999999986</v>
      </c>
      <c r="DK271">
        <v>34.086271428571429</v>
      </c>
      <c r="DL271">
        <v>0</v>
      </c>
      <c r="DM271">
        <v>0</v>
      </c>
      <c r="DN271">
        <v>9000.5357142857138</v>
      </c>
      <c r="DO271">
        <v>0</v>
      </c>
      <c r="DP271">
        <v>315.90642857142859</v>
      </c>
      <c r="DQ271">
        <v>-29.782385714285709</v>
      </c>
      <c r="DR271">
        <v>1728.527142857143</v>
      </c>
      <c r="DS271">
        <v>1757.5985714285721</v>
      </c>
      <c r="DT271">
        <v>1.002893142857143</v>
      </c>
      <c r="DU271">
        <v>1695.96</v>
      </c>
      <c r="DV271">
        <v>35.06897142857143</v>
      </c>
      <c r="DW271">
        <v>3.6510514285714279</v>
      </c>
      <c r="DX271">
        <v>3.5495457142857139</v>
      </c>
      <c r="DY271">
        <v>27.339042857142861</v>
      </c>
      <c r="DZ271">
        <v>26.858599999999999</v>
      </c>
      <c r="EA271">
        <v>1200.014285714286</v>
      </c>
      <c r="EB271">
        <v>0.95800357142857151</v>
      </c>
      <c r="EC271">
        <v>4.1996857142857127E-2</v>
      </c>
      <c r="ED271">
        <v>0</v>
      </c>
      <c r="EE271">
        <v>561.28385714285719</v>
      </c>
      <c r="EF271">
        <v>5.0001600000000002</v>
      </c>
      <c r="EG271">
        <v>7152.221428571429</v>
      </c>
      <c r="EH271">
        <v>9515.3028571428567</v>
      </c>
      <c r="EI271">
        <v>48.061999999999998</v>
      </c>
      <c r="EJ271">
        <v>50.811999999999998</v>
      </c>
      <c r="EK271">
        <v>49.348000000000013</v>
      </c>
      <c r="EL271">
        <v>49.455000000000013</v>
      </c>
      <c r="EM271">
        <v>49.892714285714291</v>
      </c>
      <c r="EN271">
        <v>1144.824285714285</v>
      </c>
      <c r="EO271">
        <v>50.19</v>
      </c>
      <c r="EP271">
        <v>0</v>
      </c>
      <c r="EQ271">
        <v>611061.89999985695</v>
      </c>
      <c r="ER271">
        <v>0</v>
      </c>
      <c r="ES271">
        <v>560.73842307692314</v>
      </c>
      <c r="ET271">
        <v>5.5608547086994422</v>
      </c>
      <c r="EU271">
        <v>-24.779145270092702</v>
      </c>
      <c r="EV271">
        <v>7154.2288461538456</v>
      </c>
      <c r="EW271">
        <v>15</v>
      </c>
      <c r="EX271">
        <v>1657194677</v>
      </c>
      <c r="EY271" t="s">
        <v>416</v>
      </c>
      <c r="EZ271">
        <v>1657194677</v>
      </c>
      <c r="FA271">
        <v>1657194677</v>
      </c>
      <c r="FB271">
        <v>4</v>
      </c>
      <c r="FC271">
        <v>-0.154</v>
      </c>
      <c r="FD271">
        <v>6.0000000000000001E-3</v>
      </c>
      <c r="FE271">
        <v>-1.1719999999999999</v>
      </c>
      <c r="FF271">
        <v>0.44700000000000001</v>
      </c>
      <c r="FG271">
        <v>415</v>
      </c>
      <c r="FH271">
        <v>30</v>
      </c>
      <c r="FI271">
        <v>0.27</v>
      </c>
      <c r="FJ271">
        <v>0.12</v>
      </c>
      <c r="FK271">
        <v>-29.8659325</v>
      </c>
      <c r="FL271">
        <v>0.30523339587257409</v>
      </c>
      <c r="FM271">
        <v>7.7008465078522548E-2</v>
      </c>
      <c r="FN271">
        <v>1</v>
      </c>
      <c r="FO271">
        <v>560.46423529411777</v>
      </c>
      <c r="FP271">
        <v>5.8544232312970372</v>
      </c>
      <c r="FQ271">
        <v>0.61616480123724959</v>
      </c>
      <c r="FR271">
        <v>0</v>
      </c>
      <c r="FS271">
        <v>1.0723535500000001</v>
      </c>
      <c r="FT271">
        <v>-0.42074179362101549</v>
      </c>
      <c r="FU271">
        <v>4.5440538717619737E-2</v>
      </c>
      <c r="FV271">
        <v>0</v>
      </c>
      <c r="FW271">
        <v>1</v>
      </c>
      <c r="FX271">
        <v>3</v>
      </c>
      <c r="FY271" t="s">
        <v>417</v>
      </c>
      <c r="FZ271">
        <v>3.3683200000000002</v>
      </c>
      <c r="GA271">
        <v>2.8936899999999999</v>
      </c>
      <c r="GB271">
        <v>0.249165</v>
      </c>
      <c r="GC271">
        <v>0.25465900000000002</v>
      </c>
      <c r="GD271">
        <v>0.146123</v>
      </c>
      <c r="GE271">
        <v>0.14608599999999999</v>
      </c>
      <c r="GF271">
        <v>25825.599999999999</v>
      </c>
      <c r="GG271">
        <v>22321</v>
      </c>
      <c r="GH271">
        <v>30771.8</v>
      </c>
      <c r="GI271">
        <v>27940.1</v>
      </c>
      <c r="GJ271">
        <v>34642.6</v>
      </c>
      <c r="GK271">
        <v>33690.800000000003</v>
      </c>
      <c r="GL271">
        <v>40133.800000000003</v>
      </c>
      <c r="GM271">
        <v>38974</v>
      </c>
      <c r="GN271">
        <v>2.3136000000000001</v>
      </c>
      <c r="GO271">
        <v>1.5283199999999999</v>
      </c>
      <c r="GP271">
        <v>0</v>
      </c>
      <c r="GQ271">
        <v>2.68668E-2</v>
      </c>
      <c r="GR271">
        <v>999.9</v>
      </c>
      <c r="GS271">
        <v>33.638100000000001</v>
      </c>
      <c r="GT271">
        <v>46</v>
      </c>
      <c r="GU271">
        <v>44.2</v>
      </c>
      <c r="GV271">
        <v>42.028599999999997</v>
      </c>
      <c r="GW271">
        <v>50.963700000000003</v>
      </c>
      <c r="GX271">
        <v>42.215499999999999</v>
      </c>
      <c r="GY271">
        <v>1</v>
      </c>
      <c r="GZ271">
        <v>0.74004800000000004</v>
      </c>
      <c r="HA271">
        <v>1.95749</v>
      </c>
      <c r="HB271">
        <v>20.194600000000001</v>
      </c>
      <c r="HC271">
        <v>5.2137000000000002</v>
      </c>
      <c r="HD271">
        <v>11.974</v>
      </c>
      <c r="HE271">
        <v>4.9896000000000003</v>
      </c>
      <c r="HF271">
        <v>3.2925</v>
      </c>
      <c r="HG271">
        <v>7087.8</v>
      </c>
      <c r="HH271">
        <v>9999</v>
      </c>
      <c r="HI271">
        <v>9999</v>
      </c>
      <c r="HJ271">
        <v>659.5</v>
      </c>
      <c r="HK271">
        <v>4.9712899999999998</v>
      </c>
      <c r="HL271">
        <v>1.8748499999999999</v>
      </c>
      <c r="HM271">
        <v>1.87117</v>
      </c>
      <c r="HN271">
        <v>1.8708800000000001</v>
      </c>
      <c r="HO271">
        <v>1.8753200000000001</v>
      </c>
      <c r="HP271">
        <v>1.8721000000000001</v>
      </c>
      <c r="HQ271">
        <v>1.8675200000000001</v>
      </c>
      <c r="HR271">
        <v>1.8785099999999999</v>
      </c>
      <c r="HS271">
        <v>0</v>
      </c>
      <c r="HT271">
        <v>0</v>
      </c>
      <c r="HU271">
        <v>0</v>
      </c>
      <c r="HV271">
        <v>0</v>
      </c>
      <c r="HW271" t="s">
        <v>418</v>
      </c>
      <c r="HX271" t="s">
        <v>419</v>
      </c>
      <c r="HY271" t="s">
        <v>420</v>
      </c>
      <c r="HZ271" t="s">
        <v>420</v>
      </c>
      <c r="IA271" t="s">
        <v>420</v>
      </c>
      <c r="IB271" t="s">
        <v>420</v>
      </c>
      <c r="IC271">
        <v>0</v>
      </c>
      <c r="ID271">
        <v>100</v>
      </c>
      <c r="IE271">
        <v>100</v>
      </c>
      <c r="IF271">
        <v>-1.17</v>
      </c>
      <c r="IG271">
        <v>0.44719999999999999</v>
      </c>
      <c r="IH271">
        <v>-1.172199999999918</v>
      </c>
      <c r="II271">
        <v>0</v>
      </c>
      <c r="IJ271">
        <v>0</v>
      </c>
      <c r="IK271">
        <v>0</v>
      </c>
      <c r="IL271">
        <v>0.44723499999999922</v>
      </c>
      <c r="IM271">
        <v>0</v>
      </c>
      <c r="IN271">
        <v>0</v>
      </c>
      <c r="IO271">
        <v>0</v>
      </c>
      <c r="IP271">
        <v>-1</v>
      </c>
      <c r="IQ271">
        <v>-1</v>
      </c>
      <c r="IR271">
        <v>-1</v>
      </c>
      <c r="IS271">
        <v>-1</v>
      </c>
      <c r="IT271">
        <v>196.7</v>
      </c>
      <c r="IU271">
        <v>196.7</v>
      </c>
      <c r="IV271">
        <v>3.3435100000000002</v>
      </c>
      <c r="IW271">
        <v>2.5524900000000001</v>
      </c>
      <c r="IX271">
        <v>1.49902</v>
      </c>
      <c r="IY271">
        <v>2.2778299999999998</v>
      </c>
      <c r="IZ271">
        <v>1.69678</v>
      </c>
      <c r="JA271">
        <v>2.36084</v>
      </c>
      <c r="JB271">
        <v>46.6496</v>
      </c>
      <c r="JC271">
        <v>13.6942</v>
      </c>
      <c r="JD271">
        <v>18</v>
      </c>
      <c r="JE271">
        <v>709.89099999999996</v>
      </c>
      <c r="JF271">
        <v>271.06799999999998</v>
      </c>
      <c r="JG271">
        <v>29.999199999999998</v>
      </c>
      <c r="JH271">
        <v>36.776899999999998</v>
      </c>
      <c r="JI271">
        <v>30.000299999999999</v>
      </c>
      <c r="JJ271">
        <v>36.4833</v>
      </c>
      <c r="JK271">
        <v>36.484299999999998</v>
      </c>
      <c r="JL271">
        <v>66.963800000000006</v>
      </c>
      <c r="JM271">
        <v>18.879000000000001</v>
      </c>
      <c r="JN271">
        <v>1.60747</v>
      </c>
      <c r="JO271">
        <v>30</v>
      </c>
      <c r="JP271">
        <v>1708.75</v>
      </c>
      <c r="JQ271">
        <v>35.1218</v>
      </c>
      <c r="JR271">
        <v>98.094200000000001</v>
      </c>
      <c r="JS271">
        <v>98.123400000000004</v>
      </c>
    </row>
    <row r="272" spans="1:279" x14ac:dyDescent="0.2">
      <c r="A272">
        <v>257</v>
      </c>
      <c r="B272">
        <v>1657206485.0999999</v>
      </c>
      <c r="C272">
        <v>1022</v>
      </c>
      <c r="D272" t="s">
        <v>934</v>
      </c>
      <c r="E272" t="s">
        <v>935</v>
      </c>
      <c r="F272">
        <v>4</v>
      </c>
      <c r="G272">
        <v>1657206482.7874999</v>
      </c>
      <c r="H272">
        <f t="shared" ref="H272:H335" si="200">(I272)/1000</f>
        <v>1.1446667632463365E-3</v>
      </c>
      <c r="I272">
        <f t="shared" ref="I272:I315" si="201">IF(CX272, AL272, AF272)</f>
        <v>1.1446667632463365</v>
      </c>
      <c r="J272">
        <f t="shared" ref="J272:J315" si="202">IF(CX272, AG272, AE272)</f>
        <v>21.093963274159456</v>
      </c>
      <c r="K272">
        <f t="shared" ref="K272:K335" si="203">CZ272 - IF(AS272&gt;1, J272*CT272*100/(AU272*DN272), 0)</f>
        <v>1672.3074999999999</v>
      </c>
      <c r="L272">
        <f t="shared" ref="L272:L335" si="204">((R272-H272/2)*K272-J272)/(R272+H272/2)</f>
        <v>1114.5303947492816</v>
      </c>
      <c r="M272">
        <f t="shared" ref="M272:M335" si="205">L272*(DG272+DH272)/1000</f>
        <v>112.91867716172881</v>
      </c>
      <c r="N272">
        <f t="shared" ref="N272:N315" si="206">(CZ272 - IF(AS272&gt;1, J272*CT272*100/(AU272*DN272), 0))*(DG272+DH272)/1000</f>
        <v>169.42987970293709</v>
      </c>
      <c r="O272">
        <f t="shared" ref="O272:O335" si="207">2/((1/Q272-1/P272)+SIGN(Q272)*SQRT((1/Q272-1/P272)*(1/Q272-1/P272) + 4*CU272/((CU272+1)*(CU272+1))*(2*1/Q272*1/P272-1/P272*1/P272)))</f>
        <v>6.5818019224456362E-2</v>
      </c>
      <c r="P272">
        <f t="shared" ref="P272:P315" si="208">IF(LEFT(CV272,1)&lt;&gt;"0",IF(LEFT(CV272,1)="1",3,CW272),$D$4+$E$4*(DN272*DG272/($K$4*1000))+$F$4*(DN272*DG272/($K$4*1000))*MAX(MIN(CT272,$J$4),$I$4)*MAX(MIN(CT272,$J$4),$I$4)+$G$4*MAX(MIN(CT272,$J$4),$I$4)*(DN272*DG272/($K$4*1000))+$H$4*(DN272*DG272/($K$4*1000))*(DN272*DG272/($K$4*1000)))</f>
        <v>2.7734849247164854</v>
      </c>
      <c r="Q272">
        <f t="shared" ref="Q272:Q315" si="209">H272*(1000-(1000*0.61365*EXP(17.502*U272/(240.97+U272))/(DG272+DH272)+DB272)/2)/(1000*0.61365*EXP(17.502*U272/(240.97+U272))/(DG272+DH272)-DB272)</f>
        <v>6.4962449571178457E-2</v>
      </c>
      <c r="R272">
        <f t="shared" ref="R272:R315" si="210">1/((CU272+1)/(O272/1.6)+1/(P272/1.37)) + CU272/((CU272+1)/(O272/1.6) + CU272/(P272/1.37))</f>
        <v>4.0677473881432086E-2</v>
      </c>
      <c r="S272">
        <f t="shared" ref="S272:S315" si="211">(CP272*CS272)</f>
        <v>194.42141211252394</v>
      </c>
      <c r="T272">
        <f t="shared" ref="T272:T335" si="212">(DI272+(S272+2*0.95*0.0000000567*(((DI272+$B$6)+273)^4-(DI272+273)^4)-44100*H272)/(1.84*29.3*P272+8*0.95*0.0000000567*(DI272+273)^3))</f>
        <v>34.975673543806018</v>
      </c>
      <c r="U272">
        <f t="shared" ref="U272:U335" si="213">($C$6*DJ272+$D$6*DK272+$E$6*T272)</f>
        <v>34.062337499999998</v>
      </c>
      <c r="V272">
        <f t="shared" ref="V272:V335" si="214">0.61365*EXP(17.502*U272/(240.97+U272))</f>
        <v>5.3616168783767604</v>
      </c>
      <c r="W272">
        <f t="shared" ref="W272:W335" si="215">(X272/Y272*100)</f>
        <v>68.091241169609972</v>
      </c>
      <c r="X272">
        <f t="shared" ref="X272:X315" si="216">DB272*(DG272+DH272)/1000</f>
        <v>3.6558476390139329</v>
      </c>
      <c r="Y272">
        <f t="shared" ref="Y272:Y315" si="217">0.61365*EXP(17.502*DI272/(240.97+DI272))</f>
        <v>5.3690424439576621</v>
      </c>
      <c r="Z272">
        <f t="shared" ref="Z272:Z315" si="218">(V272-DB272*(DG272+DH272)/1000)</f>
        <v>1.7057692393628274</v>
      </c>
      <c r="AA272">
        <f t="shared" ref="AA272:AA315" si="219">(-H272*44100)</f>
        <v>-50.479804259163437</v>
      </c>
      <c r="AB272">
        <f t="shared" ref="AB272:AB315" si="220">2*29.3*P272*0.92*(DI272-U272)</f>
        <v>3.7119362606621307</v>
      </c>
      <c r="AC272">
        <f t="shared" ref="AC272:AC315" si="221">2*0.95*0.0000000567*(((DI272+$B$6)+273)^4-(U272+273)^4)</f>
        <v>0.30975493188146103</v>
      </c>
      <c r="AD272">
        <f t="shared" ref="AD272:AD335" si="222">S272+AC272+AA272+AB272</f>
        <v>147.96329904590408</v>
      </c>
      <c r="AE272">
        <f t="shared" ref="AE272:AE315" si="223">DF272*AS272*(DA272-CZ272*(1000-AS272*DC272)/(1000-AS272*DB272))/(100*CT272)</f>
        <v>30.329825169306417</v>
      </c>
      <c r="AF272">
        <f t="shared" ref="AF272:AF315" si="224">1000*DF272*AS272*(DB272-DC272)/(100*CT272*(1000-AS272*DB272))</f>
        <v>1.1437225301379002</v>
      </c>
      <c r="AG272">
        <f t="shared" ref="AG272:AG335" si="225">(AH272 - AI272 - DG272*1000/(8.314*(DI272+273.15)) * AK272/DF272 * AJ272) * DF272/(100*CT272) * (1000 - DC272)/1000</f>
        <v>21.093963274159456</v>
      </c>
      <c r="AH272">
        <v>1765.0898650481749</v>
      </c>
      <c r="AI272">
        <v>1738.027212121212</v>
      </c>
      <c r="AJ272">
        <v>1.720492793606399</v>
      </c>
      <c r="AK272">
        <v>65.771731375418483</v>
      </c>
      <c r="AL272">
        <f t="shared" ref="AL272:AL335" si="226">(AN272 - AM272 + DG272*1000/(8.314*(DI272+273.15)) * AP272/DF272 * AO272) * DF272/(100*CT272) * 1000/(1000 - AN272)</f>
        <v>1.1446667632463365</v>
      </c>
      <c r="AM272">
        <v>35.069869975312628</v>
      </c>
      <c r="AN272">
        <v>36.087175524475541</v>
      </c>
      <c r="AO272">
        <v>1.175466133901557E-4</v>
      </c>
      <c r="AP272">
        <v>88.071452504573628</v>
      </c>
      <c r="AQ272">
        <v>1</v>
      </c>
      <c r="AR272">
        <v>0</v>
      </c>
      <c r="AS272">
        <f t="shared" ref="AS272:AS315" si="227">IF(AQ272*$H$12&gt;=AU272,1,(AU272/(AU272-AQ272*$H$12)))</f>
        <v>1</v>
      </c>
      <c r="AT272">
        <f t="shared" ref="AT272:AT335" si="228">(AS272-1)*100</f>
        <v>0</v>
      </c>
      <c r="AU272">
        <f t="shared" ref="AU272:AU315" si="229">MAX(0,($B$12+$C$12*DN272)/(1+$D$12*DN272)*DG272/(DI272+273)*$E$12)</f>
        <v>47330.267445422651</v>
      </c>
      <c r="AV272" t="s">
        <v>413</v>
      </c>
      <c r="AW272" t="s">
        <v>413</v>
      </c>
      <c r="AX272">
        <v>0</v>
      </c>
      <c r="AY272">
        <v>0</v>
      </c>
      <c r="AZ272" t="e">
        <f t="shared" ref="AZ272:AZ335" si="230">1-AX272/AY272</f>
        <v>#DIV/0!</v>
      </c>
      <c r="BA272">
        <v>0</v>
      </c>
      <c r="BB272" t="s">
        <v>413</v>
      </c>
      <c r="BC272" t="s">
        <v>413</v>
      </c>
      <c r="BD272">
        <v>0</v>
      </c>
      <c r="BE272">
        <v>0</v>
      </c>
      <c r="BF272" t="e">
        <f t="shared" ref="BF272:BF335" si="231">1-BD272/BE272</f>
        <v>#DIV/0!</v>
      </c>
      <c r="BG272">
        <v>0.5</v>
      </c>
      <c r="BH272">
        <f t="shared" ref="BH272:BH315" si="232">CQ272</f>
        <v>1009.4815497992352</v>
      </c>
      <c r="BI272">
        <f t="shared" ref="BI272:BI315" si="233">J272</f>
        <v>21.093963274159456</v>
      </c>
      <c r="BJ272" t="e">
        <f t="shared" ref="BJ272:BJ315" si="234">BF272*BG272*BH272</f>
        <v>#DIV/0!</v>
      </c>
      <c r="BK272">
        <f t="shared" ref="BK272:BK315" si="235">(BI272-BA272)/BH272</f>
        <v>2.0895838342319981E-2</v>
      </c>
      <c r="BL272" t="e">
        <f t="shared" ref="BL272:BL315" si="236">(AY272-BE272)/BE272</f>
        <v>#DIV/0!</v>
      </c>
      <c r="BM272" t="e">
        <f t="shared" ref="BM272:BM315" si="237">AX272/(AZ272+AX272/BE272)</f>
        <v>#DIV/0!</v>
      </c>
      <c r="BN272" t="s">
        <v>413</v>
      </c>
      <c r="BO272">
        <v>0</v>
      </c>
      <c r="BP272" t="e">
        <f t="shared" ref="BP272:BP335" si="238">IF(BO272&lt;&gt;0, BO272, BM272)</f>
        <v>#DIV/0!</v>
      </c>
      <c r="BQ272" t="e">
        <f t="shared" ref="BQ272:BQ335" si="239">1-BP272/BE272</f>
        <v>#DIV/0!</v>
      </c>
      <c r="BR272" t="e">
        <f t="shared" ref="BR272:BR315" si="240">(BE272-BD272)/(BE272-BP272)</f>
        <v>#DIV/0!</v>
      </c>
      <c r="BS272" t="e">
        <f t="shared" ref="BS272:BS315" si="241">(AY272-BE272)/(AY272-BP272)</f>
        <v>#DIV/0!</v>
      </c>
      <c r="BT272" t="e">
        <f t="shared" ref="BT272:BT315" si="242">(BE272-BD272)/(BE272-AX272)</f>
        <v>#DIV/0!</v>
      </c>
      <c r="BU272" t="e">
        <f t="shared" ref="BU272:BU315" si="243">(AY272-BE272)/(AY272-AX272)</f>
        <v>#DIV/0!</v>
      </c>
      <c r="BV272" t="e">
        <f t="shared" ref="BV272:BV315" si="244">(BR272*BP272/BD272)</f>
        <v>#DIV/0!</v>
      </c>
      <c r="BW272" t="e">
        <f t="shared" ref="BW272:BW335" si="245">(1-BV272)</f>
        <v>#DIV/0!</v>
      </c>
      <c r="BX272" t="s">
        <v>413</v>
      </c>
      <c r="BY272" t="s">
        <v>413</v>
      </c>
      <c r="BZ272" t="s">
        <v>413</v>
      </c>
      <c r="CA272" t="s">
        <v>413</v>
      </c>
      <c r="CB272" t="s">
        <v>413</v>
      </c>
      <c r="CC272" t="s">
        <v>413</v>
      </c>
      <c r="CD272" t="s">
        <v>413</v>
      </c>
      <c r="CE272" t="s">
        <v>413</v>
      </c>
      <c r="CF272">
        <v>251</v>
      </c>
      <c r="CG272">
        <v>1000</v>
      </c>
      <c r="CH272" t="s">
        <v>414</v>
      </c>
      <c r="CI272">
        <v>8.5</v>
      </c>
      <c r="CJ272">
        <v>1.992</v>
      </c>
      <c r="CK272">
        <v>33.67</v>
      </c>
      <c r="CL272">
        <v>2.6106759999999999E-5</v>
      </c>
      <c r="CM272">
        <v>3.7014436000000001E-4</v>
      </c>
      <c r="CN272">
        <v>1.8797999360000001E-2</v>
      </c>
      <c r="CO272">
        <v>1.9799999999999999E-4</v>
      </c>
      <c r="CP272">
        <f t="shared" ref="CP272:CP315" si="246">$B$10*DO272+$C$10*DP272+$F$10*EA272*(1-ED272)</f>
        <v>1199.9712500000001</v>
      </c>
      <c r="CQ272">
        <f t="shared" ref="CQ272:CQ335" si="247">CP272*CR272</f>
        <v>1009.4815497992352</v>
      </c>
      <c r="CR272">
        <f t="shared" ref="CR272:CR315" si="248">($B$10*$D$8+$C$10*$D$8+$F$10*((EN272+EF272)/MAX(EN272+EF272+EO272, 0.1)*$I$8+EO272/MAX(EN272+EF272+EO272, 0.1)*$J$8))/($B$10+$C$10+$F$10)</f>
        <v>0.84125477989513087</v>
      </c>
      <c r="CS272">
        <f t="shared" ref="CS272:CS315" si="249">($B$10*$K$8+$C$10*$K$8+$F$10*((EN272+EF272)/MAX(EN272+EF272+EO272, 0.1)*$P$8+EO272/MAX(EN272+EF272+EO272, 0.1)*$Q$8))/($B$10+$C$10+$F$10)</f>
        <v>0.1620217251976028</v>
      </c>
      <c r="CT272">
        <v>6</v>
      </c>
      <c r="CU272">
        <v>0.5</v>
      </c>
      <c r="CV272" t="s">
        <v>415</v>
      </c>
      <c r="CW272">
        <v>2</v>
      </c>
      <c r="CX272" t="b">
        <v>1</v>
      </c>
      <c r="CY272">
        <v>1657206482.7874999</v>
      </c>
      <c r="CZ272">
        <v>1672.3074999999999</v>
      </c>
      <c r="DA272">
        <v>1702.05375</v>
      </c>
      <c r="DB272">
        <v>36.083962499999998</v>
      </c>
      <c r="DC272">
        <v>35.066862499999999</v>
      </c>
      <c r="DD272">
        <v>1673.47875</v>
      </c>
      <c r="DE272">
        <v>35.636724999999998</v>
      </c>
      <c r="DF272">
        <v>650.35050000000001</v>
      </c>
      <c r="DG272">
        <v>101.21525</v>
      </c>
      <c r="DH272">
        <v>9.9777112500000015E-2</v>
      </c>
      <c r="DI272">
        <v>34.087162499999998</v>
      </c>
      <c r="DJ272">
        <v>999.9</v>
      </c>
      <c r="DK272">
        <v>34.062337499999998</v>
      </c>
      <c r="DL272">
        <v>0</v>
      </c>
      <c r="DM272">
        <v>0</v>
      </c>
      <c r="DN272">
        <v>9026.09375</v>
      </c>
      <c r="DO272">
        <v>0</v>
      </c>
      <c r="DP272">
        <v>310.30062500000003</v>
      </c>
      <c r="DQ272">
        <v>-29.744875</v>
      </c>
      <c r="DR272">
        <v>1734.9087500000001</v>
      </c>
      <c r="DS272">
        <v>1763.905</v>
      </c>
      <c r="DT272">
        <v>1.01707375</v>
      </c>
      <c r="DU272">
        <v>1702.05375</v>
      </c>
      <c r="DV272">
        <v>35.066862499999999</v>
      </c>
      <c r="DW272">
        <v>3.6522450000000002</v>
      </c>
      <c r="DX272">
        <v>3.54930375</v>
      </c>
      <c r="DY272">
        <v>27.3446</v>
      </c>
      <c r="DZ272">
        <v>26.8574375</v>
      </c>
      <c r="EA272">
        <v>1199.9712500000001</v>
      </c>
      <c r="EB272">
        <v>0.95800200000000002</v>
      </c>
      <c r="EC272">
        <v>4.1998399999999998E-2</v>
      </c>
      <c r="ED272">
        <v>0</v>
      </c>
      <c r="EE272">
        <v>561.46775000000002</v>
      </c>
      <c r="EF272">
        <v>5.0001600000000002</v>
      </c>
      <c r="EG272">
        <v>7150.5025000000014</v>
      </c>
      <c r="EH272">
        <v>9514.9587499999998</v>
      </c>
      <c r="EI272">
        <v>48.093499999999999</v>
      </c>
      <c r="EJ272">
        <v>50.773249999999997</v>
      </c>
      <c r="EK272">
        <v>49.366874999999993</v>
      </c>
      <c r="EL272">
        <v>49.452749999999988</v>
      </c>
      <c r="EM272">
        <v>49.882750000000001</v>
      </c>
      <c r="EN272">
        <v>1144.78125</v>
      </c>
      <c r="EO272">
        <v>50.19</v>
      </c>
      <c r="EP272">
        <v>0</v>
      </c>
      <c r="EQ272">
        <v>611066.09999990463</v>
      </c>
      <c r="ER272">
        <v>0</v>
      </c>
      <c r="ES272">
        <v>561.11339999999996</v>
      </c>
      <c r="ET272">
        <v>4.6946923322100469</v>
      </c>
      <c r="EU272">
        <v>-21.95615386112204</v>
      </c>
      <c r="EV272">
        <v>7152.2975999999999</v>
      </c>
      <c r="EW272">
        <v>15</v>
      </c>
      <c r="EX272">
        <v>1657194677</v>
      </c>
      <c r="EY272" t="s">
        <v>416</v>
      </c>
      <c r="EZ272">
        <v>1657194677</v>
      </c>
      <c r="FA272">
        <v>1657194677</v>
      </c>
      <c r="FB272">
        <v>4</v>
      </c>
      <c r="FC272">
        <v>-0.154</v>
      </c>
      <c r="FD272">
        <v>6.0000000000000001E-3</v>
      </c>
      <c r="FE272">
        <v>-1.1719999999999999</v>
      </c>
      <c r="FF272">
        <v>0.44700000000000001</v>
      </c>
      <c r="FG272">
        <v>415</v>
      </c>
      <c r="FH272">
        <v>30</v>
      </c>
      <c r="FI272">
        <v>0.27</v>
      </c>
      <c r="FJ272">
        <v>0.12</v>
      </c>
      <c r="FK272">
        <v>-29.818862500000002</v>
      </c>
      <c r="FL272">
        <v>0.27583227016884337</v>
      </c>
      <c r="FM272">
        <v>7.4428347044321774E-2</v>
      </c>
      <c r="FN272">
        <v>1</v>
      </c>
      <c r="FO272">
        <v>560.76094117647062</v>
      </c>
      <c r="FP272">
        <v>5.4980290386368802</v>
      </c>
      <c r="FQ272">
        <v>0.58046188207305471</v>
      </c>
      <c r="FR272">
        <v>0</v>
      </c>
      <c r="FS272">
        <v>1.05334555</v>
      </c>
      <c r="FT272">
        <v>-0.41949397373358899</v>
      </c>
      <c r="FU272">
        <v>4.5580712935928268E-2</v>
      </c>
      <c r="FV272">
        <v>0</v>
      </c>
      <c r="FW272">
        <v>1</v>
      </c>
      <c r="FX272">
        <v>3</v>
      </c>
      <c r="FY272" t="s">
        <v>417</v>
      </c>
      <c r="FZ272">
        <v>3.3683700000000001</v>
      </c>
      <c r="GA272">
        <v>2.8936799999999998</v>
      </c>
      <c r="GB272">
        <v>0.249752</v>
      </c>
      <c r="GC272">
        <v>0.25525599999999998</v>
      </c>
      <c r="GD272">
        <v>0.146145</v>
      </c>
      <c r="GE272">
        <v>0.14605899999999999</v>
      </c>
      <c r="GF272">
        <v>25804.6</v>
      </c>
      <c r="GG272">
        <v>22303.200000000001</v>
      </c>
      <c r="GH272">
        <v>30771.1</v>
      </c>
      <c r="GI272">
        <v>27940.3</v>
      </c>
      <c r="GJ272">
        <v>34641.199999999997</v>
      </c>
      <c r="GK272">
        <v>33691.699999999997</v>
      </c>
      <c r="GL272">
        <v>40133.199999999997</v>
      </c>
      <c r="GM272">
        <v>38973.800000000003</v>
      </c>
      <c r="GN272">
        <v>2.3134299999999999</v>
      </c>
      <c r="GO272">
        <v>1.5282800000000001</v>
      </c>
      <c r="GP272">
        <v>0</v>
      </c>
      <c r="GQ272">
        <v>2.8587899999999999E-2</v>
      </c>
      <c r="GR272">
        <v>999.9</v>
      </c>
      <c r="GS272">
        <v>33.587400000000002</v>
      </c>
      <c r="GT272">
        <v>46</v>
      </c>
      <c r="GU272">
        <v>44.2</v>
      </c>
      <c r="GV272">
        <v>42.032200000000003</v>
      </c>
      <c r="GW272">
        <v>50.6937</v>
      </c>
      <c r="GX272">
        <v>42.3157</v>
      </c>
      <c r="GY272">
        <v>1</v>
      </c>
      <c r="GZ272">
        <v>0.74006899999999998</v>
      </c>
      <c r="HA272">
        <v>1.95458</v>
      </c>
      <c r="HB272">
        <v>20.194500000000001</v>
      </c>
      <c r="HC272">
        <v>5.2135499999999997</v>
      </c>
      <c r="HD272">
        <v>11.974</v>
      </c>
      <c r="HE272">
        <v>4.9901499999999999</v>
      </c>
      <c r="HF272">
        <v>3.2924799999999999</v>
      </c>
      <c r="HG272">
        <v>7088</v>
      </c>
      <c r="HH272">
        <v>9999</v>
      </c>
      <c r="HI272">
        <v>9999</v>
      </c>
      <c r="HJ272">
        <v>659.5</v>
      </c>
      <c r="HK272">
        <v>4.9713099999999999</v>
      </c>
      <c r="HL272">
        <v>1.8748499999999999</v>
      </c>
      <c r="HM272">
        <v>1.8711800000000001</v>
      </c>
      <c r="HN272">
        <v>1.8708800000000001</v>
      </c>
      <c r="HO272">
        <v>1.8753200000000001</v>
      </c>
      <c r="HP272">
        <v>1.8721000000000001</v>
      </c>
      <c r="HQ272">
        <v>1.8675200000000001</v>
      </c>
      <c r="HR272">
        <v>1.8785099999999999</v>
      </c>
      <c r="HS272">
        <v>0</v>
      </c>
      <c r="HT272">
        <v>0</v>
      </c>
      <c r="HU272">
        <v>0</v>
      </c>
      <c r="HV272">
        <v>0</v>
      </c>
      <c r="HW272" t="s">
        <v>418</v>
      </c>
      <c r="HX272" t="s">
        <v>419</v>
      </c>
      <c r="HY272" t="s">
        <v>420</v>
      </c>
      <c r="HZ272" t="s">
        <v>420</v>
      </c>
      <c r="IA272" t="s">
        <v>420</v>
      </c>
      <c r="IB272" t="s">
        <v>420</v>
      </c>
      <c r="IC272">
        <v>0</v>
      </c>
      <c r="ID272">
        <v>100</v>
      </c>
      <c r="IE272">
        <v>100</v>
      </c>
      <c r="IF272">
        <v>-1.18</v>
      </c>
      <c r="IG272">
        <v>0.44729999999999998</v>
      </c>
      <c r="IH272">
        <v>-1.172199999999918</v>
      </c>
      <c r="II272">
        <v>0</v>
      </c>
      <c r="IJ272">
        <v>0</v>
      </c>
      <c r="IK272">
        <v>0</v>
      </c>
      <c r="IL272">
        <v>0.44723499999999922</v>
      </c>
      <c r="IM272">
        <v>0</v>
      </c>
      <c r="IN272">
        <v>0</v>
      </c>
      <c r="IO272">
        <v>0</v>
      </c>
      <c r="IP272">
        <v>-1</v>
      </c>
      <c r="IQ272">
        <v>-1</v>
      </c>
      <c r="IR272">
        <v>-1</v>
      </c>
      <c r="IS272">
        <v>-1</v>
      </c>
      <c r="IT272">
        <v>196.8</v>
      </c>
      <c r="IU272">
        <v>196.8</v>
      </c>
      <c r="IV272">
        <v>3.3544900000000002</v>
      </c>
      <c r="IW272">
        <v>2.5549300000000001</v>
      </c>
      <c r="IX272">
        <v>1.49902</v>
      </c>
      <c r="IY272">
        <v>2.2778299999999998</v>
      </c>
      <c r="IZ272">
        <v>1.69678</v>
      </c>
      <c r="JA272">
        <v>2.33765</v>
      </c>
      <c r="JB272">
        <v>46.6496</v>
      </c>
      <c r="JC272">
        <v>13.6942</v>
      </c>
      <c r="JD272">
        <v>18</v>
      </c>
      <c r="JE272">
        <v>709.77200000000005</v>
      </c>
      <c r="JF272">
        <v>271.04399999999998</v>
      </c>
      <c r="JG272">
        <v>29.999199999999998</v>
      </c>
      <c r="JH272">
        <v>36.779499999999999</v>
      </c>
      <c r="JI272">
        <v>30.0002</v>
      </c>
      <c r="JJ272">
        <v>36.485599999999998</v>
      </c>
      <c r="JK272">
        <v>36.484299999999998</v>
      </c>
      <c r="JL272">
        <v>67.172899999999998</v>
      </c>
      <c r="JM272">
        <v>18.879000000000001</v>
      </c>
      <c r="JN272">
        <v>1.60747</v>
      </c>
      <c r="JO272">
        <v>30</v>
      </c>
      <c r="JP272">
        <v>1715.43</v>
      </c>
      <c r="JQ272">
        <v>35.124299999999998</v>
      </c>
      <c r="JR272">
        <v>98.092299999999994</v>
      </c>
      <c r="JS272">
        <v>98.123500000000007</v>
      </c>
    </row>
    <row r="273" spans="1:279" x14ac:dyDescent="0.2">
      <c r="A273">
        <v>258</v>
      </c>
      <c r="B273">
        <v>1657206489.0999999</v>
      </c>
      <c r="C273">
        <v>1026</v>
      </c>
      <c r="D273" t="s">
        <v>936</v>
      </c>
      <c r="E273" t="s">
        <v>937</v>
      </c>
      <c r="F273">
        <v>4</v>
      </c>
      <c r="G273">
        <v>1657206487.0999999</v>
      </c>
      <c r="H273">
        <f t="shared" si="200"/>
        <v>1.1610809139411642E-3</v>
      </c>
      <c r="I273">
        <f t="shared" si="201"/>
        <v>1.1610809139411642</v>
      </c>
      <c r="J273">
        <f t="shared" si="202"/>
        <v>21.027222414047177</v>
      </c>
      <c r="K273">
        <f t="shared" si="203"/>
        <v>1679.47</v>
      </c>
      <c r="L273">
        <f t="shared" si="204"/>
        <v>1132.4016597924456</v>
      </c>
      <c r="M273">
        <f t="shared" si="205"/>
        <v>114.72826821712286</v>
      </c>
      <c r="N273">
        <f t="shared" si="206"/>
        <v>170.15401112881412</v>
      </c>
      <c r="O273">
        <f t="shared" si="207"/>
        <v>6.7034755438476243E-2</v>
      </c>
      <c r="P273">
        <f t="shared" si="208"/>
        <v>2.7686766975254224</v>
      </c>
      <c r="Q273">
        <f t="shared" si="209"/>
        <v>6.6145971756239944E-2</v>
      </c>
      <c r="R273">
        <f t="shared" si="210"/>
        <v>4.1420104230065279E-2</v>
      </c>
      <c r="S273">
        <f t="shared" si="211"/>
        <v>194.430332612542</v>
      </c>
      <c r="T273">
        <f t="shared" si="212"/>
        <v>34.963006982747324</v>
      </c>
      <c r="U273">
        <f t="shared" si="213"/>
        <v>34.042814285714293</v>
      </c>
      <c r="V273">
        <f t="shared" si="214"/>
        <v>5.3557834388202519</v>
      </c>
      <c r="W273">
        <f t="shared" si="215"/>
        <v>68.139818158168737</v>
      </c>
      <c r="X273">
        <f t="shared" si="216"/>
        <v>3.6564827366555019</v>
      </c>
      <c r="Y273">
        <f t="shared" si="217"/>
        <v>5.3661468954436229</v>
      </c>
      <c r="Z273">
        <f t="shared" si="218"/>
        <v>1.6993007021647499</v>
      </c>
      <c r="AA273">
        <f t="shared" si="219"/>
        <v>-51.20366830480534</v>
      </c>
      <c r="AB273">
        <f t="shared" si="220"/>
        <v>5.1752272532826655</v>
      </c>
      <c r="AC273">
        <f t="shared" si="221"/>
        <v>0.432552435921152</v>
      </c>
      <c r="AD273">
        <f t="shared" si="222"/>
        <v>148.83444399694045</v>
      </c>
      <c r="AE273">
        <f t="shared" si="223"/>
        <v>30.383530785159532</v>
      </c>
      <c r="AF273">
        <f t="shared" si="224"/>
        <v>1.1625194933401339</v>
      </c>
      <c r="AG273">
        <f t="shared" si="225"/>
        <v>21.027222414047177</v>
      </c>
      <c r="AH273">
        <v>1772.0465768871529</v>
      </c>
      <c r="AI273">
        <v>1744.9634545454539</v>
      </c>
      <c r="AJ273">
        <v>1.741130174888899</v>
      </c>
      <c r="AK273">
        <v>65.771731375418483</v>
      </c>
      <c r="AL273">
        <f t="shared" si="226"/>
        <v>1.1610809139411642</v>
      </c>
      <c r="AM273">
        <v>35.060302820027538</v>
      </c>
      <c r="AN273">
        <v>36.092719580419597</v>
      </c>
      <c r="AO273">
        <v>3.223183643800173E-5</v>
      </c>
      <c r="AP273">
        <v>88.071452504573628</v>
      </c>
      <c r="AQ273">
        <v>1</v>
      </c>
      <c r="AR273">
        <v>0</v>
      </c>
      <c r="AS273">
        <f t="shared" si="227"/>
        <v>1</v>
      </c>
      <c r="AT273">
        <f t="shared" si="228"/>
        <v>0</v>
      </c>
      <c r="AU273">
        <f t="shared" si="229"/>
        <v>47199.829680169154</v>
      </c>
      <c r="AV273" t="s">
        <v>413</v>
      </c>
      <c r="AW273" t="s">
        <v>413</v>
      </c>
      <c r="AX273">
        <v>0</v>
      </c>
      <c r="AY273">
        <v>0</v>
      </c>
      <c r="AZ273" t="e">
        <f t="shared" si="230"/>
        <v>#DIV/0!</v>
      </c>
      <c r="BA273">
        <v>0</v>
      </c>
      <c r="BB273" t="s">
        <v>413</v>
      </c>
      <c r="BC273" t="s">
        <v>413</v>
      </c>
      <c r="BD273">
        <v>0</v>
      </c>
      <c r="BE273">
        <v>0</v>
      </c>
      <c r="BF273" t="e">
        <f t="shared" si="231"/>
        <v>#DIV/0!</v>
      </c>
      <c r="BG273">
        <v>0.5</v>
      </c>
      <c r="BH273">
        <f t="shared" si="232"/>
        <v>1009.5284997992445</v>
      </c>
      <c r="BI273">
        <f t="shared" si="233"/>
        <v>21.027222414047177</v>
      </c>
      <c r="BJ273" t="e">
        <f t="shared" si="234"/>
        <v>#DIV/0!</v>
      </c>
      <c r="BK273">
        <f t="shared" si="235"/>
        <v>2.0828755620300631E-2</v>
      </c>
      <c r="BL273" t="e">
        <f t="shared" si="236"/>
        <v>#DIV/0!</v>
      </c>
      <c r="BM273" t="e">
        <f t="shared" si="237"/>
        <v>#DIV/0!</v>
      </c>
      <c r="BN273" t="s">
        <v>413</v>
      </c>
      <c r="BO273">
        <v>0</v>
      </c>
      <c r="BP273" t="e">
        <f t="shared" si="238"/>
        <v>#DIV/0!</v>
      </c>
      <c r="BQ273" t="e">
        <f t="shared" si="239"/>
        <v>#DIV/0!</v>
      </c>
      <c r="BR273" t="e">
        <f t="shared" si="240"/>
        <v>#DIV/0!</v>
      </c>
      <c r="BS273" t="e">
        <f t="shared" si="241"/>
        <v>#DIV/0!</v>
      </c>
      <c r="BT273" t="e">
        <f t="shared" si="242"/>
        <v>#DIV/0!</v>
      </c>
      <c r="BU273" t="e">
        <f t="shared" si="243"/>
        <v>#DIV/0!</v>
      </c>
      <c r="BV273" t="e">
        <f t="shared" si="244"/>
        <v>#DIV/0!</v>
      </c>
      <c r="BW273" t="e">
        <f t="shared" si="245"/>
        <v>#DIV/0!</v>
      </c>
      <c r="BX273" t="s">
        <v>413</v>
      </c>
      <c r="BY273" t="s">
        <v>413</v>
      </c>
      <c r="BZ273" t="s">
        <v>413</v>
      </c>
      <c r="CA273" t="s">
        <v>413</v>
      </c>
      <c r="CB273" t="s">
        <v>413</v>
      </c>
      <c r="CC273" t="s">
        <v>413</v>
      </c>
      <c r="CD273" t="s">
        <v>413</v>
      </c>
      <c r="CE273" t="s">
        <v>413</v>
      </c>
      <c r="CF273">
        <v>251</v>
      </c>
      <c r="CG273">
        <v>1000</v>
      </c>
      <c r="CH273" t="s">
        <v>414</v>
      </c>
      <c r="CI273">
        <v>8.5</v>
      </c>
      <c r="CJ273">
        <v>1.992</v>
      </c>
      <c r="CK273">
        <v>33.67</v>
      </c>
      <c r="CL273">
        <v>2.6106759999999999E-5</v>
      </c>
      <c r="CM273">
        <v>3.7014436000000001E-4</v>
      </c>
      <c r="CN273">
        <v>1.8797999360000001E-2</v>
      </c>
      <c r="CO273">
        <v>1.9799999999999999E-4</v>
      </c>
      <c r="CP273">
        <f t="shared" si="246"/>
        <v>1200.027142857143</v>
      </c>
      <c r="CQ273">
        <f t="shared" si="247"/>
        <v>1009.5284997992445</v>
      </c>
      <c r="CR273">
        <f t="shared" si="248"/>
        <v>0.84125472145209945</v>
      </c>
      <c r="CS273">
        <f t="shared" si="249"/>
        <v>0.16202161240255208</v>
      </c>
      <c r="CT273">
        <v>6</v>
      </c>
      <c r="CU273">
        <v>0.5</v>
      </c>
      <c r="CV273" t="s">
        <v>415</v>
      </c>
      <c r="CW273">
        <v>2</v>
      </c>
      <c r="CX273" t="b">
        <v>1</v>
      </c>
      <c r="CY273">
        <v>1657206487.0999999</v>
      </c>
      <c r="CZ273">
        <v>1679.47</v>
      </c>
      <c r="DA273">
        <v>1709.3042857142859</v>
      </c>
      <c r="DB273">
        <v>36.090557142857143</v>
      </c>
      <c r="DC273">
        <v>35.056685714285713</v>
      </c>
      <c r="DD273">
        <v>1680.64</v>
      </c>
      <c r="DE273">
        <v>35.643328571428583</v>
      </c>
      <c r="DF273">
        <v>650.31114285714295</v>
      </c>
      <c r="DG273">
        <v>101.21428571428569</v>
      </c>
      <c r="DH273">
        <v>9.982595714285715E-2</v>
      </c>
      <c r="DI273">
        <v>34.077485714285707</v>
      </c>
      <c r="DJ273">
        <v>999.89999999999986</v>
      </c>
      <c r="DK273">
        <v>34.042814285714293</v>
      </c>
      <c r="DL273">
        <v>0</v>
      </c>
      <c r="DM273">
        <v>0</v>
      </c>
      <c r="DN273">
        <v>9000.6257142857139</v>
      </c>
      <c r="DO273">
        <v>0</v>
      </c>
      <c r="DP273">
        <v>304.065</v>
      </c>
      <c r="DQ273">
        <v>-29.833871428571431</v>
      </c>
      <c r="DR273">
        <v>1742.3514285714291</v>
      </c>
      <c r="DS273">
        <v>1771.4042857142861</v>
      </c>
      <c r="DT273">
        <v>1.0338771428571429</v>
      </c>
      <c r="DU273">
        <v>1709.3042857142859</v>
      </c>
      <c r="DV273">
        <v>35.056685714285713</v>
      </c>
      <c r="DW273">
        <v>3.6528785714285719</v>
      </c>
      <c r="DX273">
        <v>3.5482371428571429</v>
      </c>
      <c r="DY273">
        <v>27.347571428571431</v>
      </c>
      <c r="DZ273">
        <v>26.852342857142851</v>
      </c>
      <c r="EA273">
        <v>1200.027142857143</v>
      </c>
      <c r="EB273">
        <v>0.95800357142857151</v>
      </c>
      <c r="EC273">
        <v>4.1996857142857127E-2</v>
      </c>
      <c r="ED273">
        <v>0</v>
      </c>
      <c r="EE273">
        <v>561.9521428571428</v>
      </c>
      <c r="EF273">
        <v>5.0001600000000002</v>
      </c>
      <c r="EG273">
        <v>7149.0899999999992</v>
      </c>
      <c r="EH273">
        <v>9515.3914285714291</v>
      </c>
      <c r="EI273">
        <v>48.098000000000013</v>
      </c>
      <c r="EJ273">
        <v>50.776571428571422</v>
      </c>
      <c r="EK273">
        <v>49.357000000000014</v>
      </c>
      <c r="EL273">
        <v>49.455000000000013</v>
      </c>
      <c r="EM273">
        <v>49.910428571428568</v>
      </c>
      <c r="EN273">
        <v>1144.8371428571429</v>
      </c>
      <c r="EO273">
        <v>50.19</v>
      </c>
      <c r="EP273">
        <v>0</v>
      </c>
      <c r="EQ273">
        <v>611069.70000004768</v>
      </c>
      <c r="ER273">
        <v>0</v>
      </c>
      <c r="ES273">
        <v>561.44299999999998</v>
      </c>
      <c r="ET273">
        <v>4.5023846265831597</v>
      </c>
      <c r="EU273">
        <v>-21.589999944494298</v>
      </c>
      <c r="EV273">
        <v>7151.0136000000002</v>
      </c>
      <c r="EW273">
        <v>15</v>
      </c>
      <c r="EX273">
        <v>1657194677</v>
      </c>
      <c r="EY273" t="s">
        <v>416</v>
      </c>
      <c r="EZ273">
        <v>1657194677</v>
      </c>
      <c r="FA273">
        <v>1657194677</v>
      </c>
      <c r="FB273">
        <v>4</v>
      </c>
      <c r="FC273">
        <v>-0.154</v>
      </c>
      <c r="FD273">
        <v>6.0000000000000001E-3</v>
      </c>
      <c r="FE273">
        <v>-1.1719999999999999</v>
      </c>
      <c r="FF273">
        <v>0.44700000000000001</v>
      </c>
      <c r="FG273">
        <v>415</v>
      </c>
      <c r="FH273">
        <v>30</v>
      </c>
      <c r="FI273">
        <v>0.27</v>
      </c>
      <c r="FJ273">
        <v>0.12</v>
      </c>
      <c r="FK273">
        <v>-29.8191825</v>
      </c>
      <c r="FL273">
        <v>0.13503827392129289</v>
      </c>
      <c r="FM273">
        <v>7.3702709880641523E-2</v>
      </c>
      <c r="FN273">
        <v>1</v>
      </c>
      <c r="FO273">
        <v>561.15479411764704</v>
      </c>
      <c r="FP273">
        <v>4.9998013784416449</v>
      </c>
      <c r="FQ273">
        <v>0.53308087783970448</v>
      </c>
      <c r="FR273">
        <v>0</v>
      </c>
      <c r="FS273">
        <v>1.0383015499999999</v>
      </c>
      <c r="FT273">
        <v>-0.25079864915572408</v>
      </c>
      <c r="FU273">
        <v>3.7170059445035868E-2</v>
      </c>
      <c r="FV273">
        <v>0</v>
      </c>
      <c r="FW273">
        <v>1</v>
      </c>
      <c r="FX273">
        <v>3</v>
      </c>
      <c r="FY273" t="s">
        <v>417</v>
      </c>
      <c r="FZ273">
        <v>3.3683200000000002</v>
      </c>
      <c r="GA273">
        <v>2.8936500000000001</v>
      </c>
      <c r="GB273">
        <v>0.25034299999999998</v>
      </c>
      <c r="GC273">
        <v>0.25584400000000002</v>
      </c>
      <c r="GD273">
        <v>0.14615800000000001</v>
      </c>
      <c r="GE273">
        <v>0.146038</v>
      </c>
      <c r="GF273">
        <v>25784.2</v>
      </c>
      <c r="GG273">
        <v>22285.9</v>
      </c>
      <c r="GH273">
        <v>30771.3</v>
      </c>
      <c r="GI273">
        <v>27940.9</v>
      </c>
      <c r="GJ273">
        <v>34640.6</v>
      </c>
      <c r="GK273">
        <v>33693.699999999997</v>
      </c>
      <c r="GL273">
        <v>40133.1</v>
      </c>
      <c r="GM273">
        <v>38975.1</v>
      </c>
      <c r="GN273">
        <v>2.3130199999999999</v>
      </c>
      <c r="GO273">
        <v>1.52813</v>
      </c>
      <c r="GP273">
        <v>0</v>
      </c>
      <c r="GQ273">
        <v>3.07411E-2</v>
      </c>
      <c r="GR273">
        <v>999.9</v>
      </c>
      <c r="GS273">
        <v>33.540599999999998</v>
      </c>
      <c r="GT273">
        <v>46</v>
      </c>
      <c r="GU273">
        <v>44.2</v>
      </c>
      <c r="GV273">
        <v>42.027799999999999</v>
      </c>
      <c r="GW273">
        <v>50.573700000000002</v>
      </c>
      <c r="GX273">
        <v>42.159500000000001</v>
      </c>
      <c r="GY273">
        <v>1</v>
      </c>
      <c r="GZ273">
        <v>0.74021099999999995</v>
      </c>
      <c r="HA273">
        <v>1.9496899999999999</v>
      </c>
      <c r="HB273">
        <v>20.194600000000001</v>
      </c>
      <c r="HC273">
        <v>5.21265</v>
      </c>
      <c r="HD273">
        <v>11.974</v>
      </c>
      <c r="HE273">
        <v>4.9890999999999996</v>
      </c>
      <c r="HF273">
        <v>3.2924500000000001</v>
      </c>
      <c r="HG273">
        <v>7088</v>
      </c>
      <c r="HH273">
        <v>9999</v>
      </c>
      <c r="HI273">
        <v>9999</v>
      </c>
      <c r="HJ273">
        <v>659.5</v>
      </c>
      <c r="HK273">
        <v>4.9713099999999999</v>
      </c>
      <c r="HL273">
        <v>1.8748499999999999</v>
      </c>
      <c r="HM273">
        <v>1.8711800000000001</v>
      </c>
      <c r="HN273">
        <v>1.8708800000000001</v>
      </c>
      <c r="HO273">
        <v>1.8753200000000001</v>
      </c>
      <c r="HP273">
        <v>1.8721000000000001</v>
      </c>
      <c r="HQ273">
        <v>1.8675200000000001</v>
      </c>
      <c r="HR273">
        <v>1.8785099999999999</v>
      </c>
      <c r="HS273">
        <v>0</v>
      </c>
      <c r="HT273">
        <v>0</v>
      </c>
      <c r="HU273">
        <v>0</v>
      </c>
      <c r="HV273">
        <v>0</v>
      </c>
      <c r="HW273" t="s">
        <v>418</v>
      </c>
      <c r="HX273" t="s">
        <v>419</v>
      </c>
      <c r="HY273" t="s">
        <v>420</v>
      </c>
      <c r="HZ273" t="s">
        <v>420</v>
      </c>
      <c r="IA273" t="s">
        <v>420</v>
      </c>
      <c r="IB273" t="s">
        <v>420</v>
      </c>
      <c r="IC273">
        <v>0</v>
      </c>
      <c r="ID273">
        <v>100</v>
      </c>
      <c r="IE273">
        <v>100</v>
      </c>
      <c r="IF273">
        <v>-1.17</v>
      </c>
      <c r="IG273">
        <v>0.44719999999999999</v>
      </c>
      <c r="IH273">
        <v>-1.172199999999918</v>
      </c>
      <c r="II273">
        <v>0</v>
      </c>
      <c r="IJ273">
        <v>0</v>
      </c>
      <c r="IK273">
        <v>0</v>
      </c>
      <c r="IL273">
        <v>0.44723499999999922</v>
      </c>
      <c r="IM273">
        <v>0</v>
      </c>
      <c r="IN273">
        <v>0</v>
      </c>
      <c r="IO273">
        <v>0</v>
      </c>
      <c r="IP273">
        <v>-1</v>
      </c>
      <c r="IQ273">
        <v>-1</v>
      </c>
      <c r="IR273">
        <v>-1</v>
      </c>
      <c r="IS273">
        <v>-1</v>
      </c>
      <c r="IT273">
        <v>196.9</v>
      </c>
      <c r="IU273">
        <v>196.9</v>
      </c>
      <c r="IV273">
        <v>3.3642599999999998</v>
      </c>
      <c r="IW273">
        <v>2.5476100000000002</v>
      </c>
      <c r="IX273">
        <v>1.49902</v>
      </c>
      <c r="IY273">
        <v>2.2778299999999998</v>
      </c>
      <c r="IZ273">
        <v>1.69678</v>
      </c>
      <c r="JA273">
        <v>2.4096700000000002</v>
      </c>
      <c r="JB273">
        <v>46.6496</v>
      </c>
      <c r="JC273">
        <v>13.702999999999999</v>
      </c>
      <c r="JD273">
        <v>18</v>
      </c>
      <c r="JE273">
        <v>709.44899999999996</v>
      </c>
      <c r="JF273">
        <v>270.97300000000001</v>
      </c>
      <c r="JG273">
        <v>29.998899999999999</v>
      </c>
      <c r="JH273">
        <v>36.782600000000002</v>
      </c>
      <c r="JI273">
        <v>30.0002</v>
      </c>
      <c r="JJ273">
        <v>36.486600000000003</v>
      </c>
      <c r="JK273">
        <v>36.484299999999998</v>
      </c>
      <c r="JL273">
        <v>67.383200000000002</v>
      </c>
      <c r="JM273">
        <v>18.879000000000001</v>
      </c>
      <c r="JN273">
        <v>1.60747</v>
      </c>
      <c r="JO273">
        <v>30</v>
      </c>
      <c r="JP273">
        <v>1722.1</v>
      </c>
      <c r="JQ273">
        <v>35.131500000000003</v>
      </c>
      <c r="JR273">
        <v>98.092399999999998</v>
      </c>
      <c r="JS273">
        <v>98.126199999999997</v>
      </c>
    </row>
    <row r="274" spans="1:279" x14ac:dyDescent="0.2">
      <c r="A274">
        <v>259</v>
      </c>
      <c r="B274">
        <v>1657206493.0999999</v>
      </c>
      <c r="C274">
        <v>1030</v>
      </c>
      <c r="D274" t="s">
        <v>938</v>
      </c>
      <c r="E274" t="s">
        <v>939</v>
      </c>
      <c r="F274">
        <v>4</v>
      </c>
      <c r="G274">
        <v>1657206490.7874999</v>
      </c>
      <c r="H274">
        <f t="shared" si="200"/>
        <v>1.1717788635781912E-3</v>
      </c>
      <c r="I274">
        <f t="shared" si="201"/>
        <v>1.1717788635781912</v>
      </c>
      <c r="J274">
        <f t="shared" si="202"/>
        <v>21.231079008374358</v>
      </c>
      <c r="K274">
        <f t="shared" si="203"/>
        <v>1685.59375</v>
      </c>
      <c r="L274">
        <f t="shared" si="204"/>
        <v>1140.000229517741</v>
      </c>
      <c r="M274">
        <f t="shared" si="205"/>
        <v>115.49838393494109</v>
      </c>
      <c r="N274">
        <f t="shared" si="206"/>
        <v>170.77483763156332</v>
      </c>
      <c r="O274">
        <f t="shared" si="207"/>
        <v>6.7898995476297727E-2</v>
      </c>
      <c r="P274">
        <f t="shared" si="208"/>
        <v>2.7689701931369384</v>
      </c>
      <c r="Q274">
        <f t="shared" si="209"/>
        <v>6.6987410224597713E-2</v>
      </c>
      <c r="R274">
        <f t="shared" si="210"/>
        <v>4.1948014043991746E-2</v>
      </c>
      <c r="S274">
        <f t="shared" si="211"/>
        <v>194.42400561252919</v>
      </c>
      <c r="T274">
        <f t="shared" si="212"/>
        <v>34.952796239177609</v>
      </c>
      <c r="U274">
        <f t="shared" si="213"/>
        <v>34.024462499999998</v>
      </c>
      <c r="V274">
        <f t="shared" si="214"/>
        <v>5.3503050493650646</v>
      </c>
      <c r="W274">
        <f t="shared" si="215"/>
        <v>68.173737444378858</v>
      </c>
      <c r="X274">
        <f t="shared" si="216"/>
        <v>3.6568402021386492</v>
      </c>
      <c r="Y274">
        <f t="shared" si="217"/>
        <v>5.3640013577400945</v>
      </c>
      <c r="Z274">
        <f t="shared" si="218"/>
        <v>1.6934648472264153</v>
      </c>
      <c r="AA274">
        <f t="shared" si="219"/>
        <v>-51.675447883798235</v>
      </c>
      <c r="AB274">
        <f t="shared" si="220"/>
        <v>6.8445210602527009</v>
      </c>
      <c r="AC274">
        <f t="shared" si="221"/>
        <v>0.57194229442312106</v>
      </c>
      <c r="AD274">
        <f t="shared" si="222"/>
        <v>150.16502108340677</v>
      </c>
      <c r="AE274">
        <f t="shared" si="223"/>
        <v>30.423075192083708</v>
      </c>
      <c r="AF274">
        <f t="shared" si="224"/>
        <v>1.1761532407594564</v>
      </c>
      <c r="AG274">
        <f t="shared" si="225"/>
        <v>21.231079008374358</v>
      </c>
      <c r="AH274">
        <v>1778.9968117525509</v>
      </c>
      <c r="AI274">
        <v>1751.82412121212</v>
      </c>
      <c r="AJ274">
        <v>1.7153683838317331</v>
      </c>
      <c r="AK274">
        <v>65.771731375418483</v>
      </c>
      <c r="AL274">
        <f t="shared" si="226"/>
        <v>1.1717788635781912</v>
      </c>
      <c r="AM274">
        <v>35.05256873731372</v>
      </c>
      <c r="AN274">
        <v>36.09445524475526</v>
      </c>
      <c r="AO274">
        <v>2.525420277125707E-5</v>
      </c>
      <c r="AP274">
        <v>88.071452504573628</v>
      </c>
      <c r="AQ274">
        <v>1</v>
      </c>
      <c r="AR274">
        <v>0</v>
      </c>
      <c r="AS274">
        <f t="shared" si="227"/>
        <v>1</v>
      </c>
      <c r="AT274">
        <f t="shared" si="228"/>
        <v>0</v>
      </c>
      <c r="AU274">
        <f t="shared" si="229"/>
        <v>47208.981355168886</v>
      </c>
      <c r="AV274" t="s">
        <v>413</v>
      </c>
      <c r="AW274" t="s">
        <v>413</v>
      </c>
      <c r="AX274">
        <v>0</v>
      </c>
      <c r="AY274">
        <v>0</v>
      </c>
      <c r="AZ274" t="e">
        <f t="shared" si="230"/>
        <v>#DIV/0!</v>
      </c>
      <c r="BA274">
        <v>0</v>
      </c>
      <c r="BB274" t="s">
        <v>413</v>
      </c>
      <c r="BC274" t="s">
        <v>413</v>
      </c>
      <c r="BD274">
        <v>0</v>
      </c>
      <c r="BE274">
        <v>0</v>
      </c>
      <c r="BF274" t="e">
        <f t="shared" si="231"/>
        <v>#DIV/0!</v>
      </c>
      <c r="BG274">
        <v>0.5</v>
      </c>
      <c r="BH274">
        <f t="shared" si="232"/>
        <v>1009.4951997992378</v>
      </c>
      <c r="BI274">
        <f t="shared" si="233"/>
        <v>21.231079008374358</v>
      </c>
      <c r="BJ274" t="e">
        <f t="shared" si="234"/>
        <v>#DIV/0!</v>
      </c>
      <c r="BK274">
        <f t="shared" si="235"/>
        <v>2.1031381835789478E-2</v>
      </c>
      <c r="BL274" t="e">
        <f t="shared" si="236"/>
        <v>#DIV/0!</v>
      </c>
      <c r="BM274" t="e">
        <f t="shared" si="237"/>
        <v>#DIV/0!</v>
      </c>
      <c r="BN274" t="s">
        <v>413</v>
      </c>
      <c r="BO274">
        <v>0</v>
      </c>
      <c r="BP274" t="e">
        <f t="shared" si="238"/>
        <v>#DIV/0!</v>
      </c>
      <c r="BQ274" t="e">
        <f t="shared" si="239"/>
        <v>#DIV/0!</v>
      </c>
      <c r="BR274" t="e">
        <f t="shared" si="240"/>
        <v>#DIV/0!</v>
      </c>
      <c r="BS274" t="e">
        <f t="shared" si="241"/>
        <v>#DIV/0!</v>
      </c>
      <c r="BT274" t="e">
        <f t="shared" si="242"/>
        <v>#DIV/0!</v>
      </c>
      <c r="BU274" t="e">
        <f t="shared" si="243"/>
        <v>#DIV/0!</v>
      </c>
      <c r="BV274" t="e">
        <f t="shared" si="244"/>
        <v>#DIV/0!</v>
      </c>
      <c r="BW274" t="e">
        <f t="shared" si="245"/>
        <v>#DIV/0!</v>
      </c>
      <c r="BX274" t="s">
        <v>413</v>
      </c>
      <c r="BY274" t="s">
        <v>413</v>
      </c>
      <c r="BZ274" t="s">
        <v>413</v>
      </c>
      <c r="CA274" t="s">
        <v>413</v>
      </c>
      <c r="CB274" t="s">
        <v>413</v>
      </c>
      <c r="CC274" t="s">
        <v>413</v>
      </c>
      <c r="CD274" t="s">
        <v>413</v>
      </c>
      <c r="CE274" t="s">
        <v>413</v>
      </c>
      <c r="CF274">
        <v>251</v>
      </c>
      <c r="CG274">
        <v>1000</v>
      </c>
      <c r="CH274" t="s">
        <v>414</v>
      </c>
      <c r="CI274">
        <v>8.5</v>
      </c>
      <c r="CJ274">
        <v>1.992</v>
      </c>
      <c r="CK274">
        <v>33.67</v>
      </c>
      <c r="CL274">
        <v>2.6106759999999999E-5</v>
      </c>
      <c r="CM274">
        <v>3.7014436000000001E-4</v>
      </c>
      <c r="CN274">
        <v>1.8797999360000001E-2</v>
      </c>
      <c r="CO274">
        <v>1.9799999999999999E-4</v>
      </c>
      <c r="CP274">
        <f t="shared" si="246"/>
        <v>1199.9875</v>
      </c>
      <c r="CQ274">
        <f t="shared" si="247"/>
        <v>1009.4951997992378</v>
      </c>
      <c r="CR274">
        <f t="shared" si="248"/>
        <v>0.84125476290314505</v>
      </c>
      <c r="CS274">
        <f t="shared" si="249"/>
        <v>0.16202169240307018</v>
      </c>
      <c r="CT274">
        <v>6</v>
      </c>
      <c r="CU274">
        <v>0.5</v>
      </c>
      <c r="CV274" t="s">
        <v>415</v>
      </c>
      <c r="CW274">
        <v>2</v>
      </c>
      <c r="CX274" t="b">
        <v>1</v>
      </c>
      <c r="CY274">
        <v>1657206490.7874999</v>
      </c>
      <c r="CZ274">
        <v>1685.59375</v>
      </c>
      <c r="DA274">
        <v>1715.49</v>
      </c>
      <c r="DB274">
        <v>36.093999999999987</v>
      </c>
      <c r="DC274">
        <v>35.048087500000001</v>
      </c>
      <c r="DD274">
        <v>1686.77</v>
      </c>
      <c r="DE274">
        <v>35.646762500000001</v>
      </c>
      <c r="DF274">
        <v>650.36099999999999</v>
      </c>
      <c r="DG274">
        <v>101.21425000000001</v>
      </c>
      <c r="DH274">
        <v>0.100101475</v>
      </c>
      <c r="DI274">
        <v>34.0703125</v>
      </c>
      <c r="DJ274">
        <v>999.9</v>
      </c>
      <c r="DK274">
        <v>34.024462499999998</v>
      </c>
      <c r="DL274">
        <v>0</v>
      </c>
      <c r="DM274">
        <v>0</v>
      </c>
      <c r="DN274">
        <v>9002.1875</v>
      </c>
      <c r="DO274">
        <v>0</v>
      </c>
      <c r="DP274">
        <v>298.51350000000002</v>
      </c>
      <c r="DQ274">
        <v>-29.893462499999998</v>
      </c>
      <c r="DR274">
        <v>1748.7137499999999</v>
      </c>
      <c r="DS274">
        <v>1777.7974999999999</v>
      </c>
      <c r="DT274">
        <v>1.0459050000000001</v>
      </c>
      <c r="DU274">
        <v>1715.49</v>
      </c>
      <c r="DV274">
        <v>35.048087500000001</v>
      </c>
      <c r="DW274">
        <v>3.65322375</v>
      </c>
      <c r="DX274">
        <v>3.5473662500000001</v>
      </c>
      <c r="DY274">
        <v>27.349187499999999</v>
      </c>
      <c r="DZ274">
        <v>26.84815</v>
      </c>
      <c r="EA274">
        <v>1199.9875</v>
      </c>
      <c r="EB274">
        <v>0.95800200000000002</v>
      </c>
      <c r="EC274">
        <v>4.1998399999999998E-2</v>
      </c>
      <c r="ED274">
        <v>0</v>
      </c>
      <c r="EE274">
        <v>561.9665</v>
      </c>
      <c r="EF274">
        <v>5.0001600000000002</v>
      </c>
      <c r="EG274">
        <v>7147.625</v>
      </c>
      <c r="EH274">
        <v>9515.0875000000015</v>
      </c>
      <c r="EI274">
        <v>48.101374999999997</v>
      </c>
      <c r="EJ274">
        <v>50.75</v>
      </c>
      <c r="EK274">
        <v>49.343499999999999</v>
      </c>
      <c r="EL274">
        <v>49.452749999999988</v>
      </c>
      <c r="EM274">
        <v>49.905874999999988</v>
      </c>
      <c r="EN274">
        <v>1144.7974999999999</v>
      </c>
      <c r="EO274">
        <v>50.19</v>
      </c>
      <c r="EP274">
        <v>0</v>
      </c>
      <c r="EQ274">
        <v>611073.89999985695</v>
      </c>
      <c r="ER274">
        <v>0</v>
      </c>
      <c r="ES274">
        <v>561.68373076923081</v>
      </c>
      <c r="ET274">
        <v>4.3317265108060568</v>
      </c>
      <c r="EU274">
        <v>-23.781538439727139</v>
      </c>
      <c r="EV274">
        <v>7149.6219230769238</v>
      </c>
      <c r="EW274">
        <v>15</v>
      </c>
      <c r="EX274">
        <v>1657194677</v>
      </c>
      <c r="EY274" t="s">
        <v>416</v>
      </c>
      <c r="EZ274">
        <v>1657194677</v>
      </c>
      <c r="FA274">
        <v>1657194677</v>
      </c>
      <c r="FB274">
        <v>4</v>
      </c>
      <c r="FC274">
        <v>-0.154</v>
      </c>
      <c r="FD274">
        <v>6.0000000000000001E-3</v>
      </c>
      <c r="FE274">
        <v>-1.1719999999999999</v>
      </c>
      <c r="FF274">
        <v>0.44700000000000001</v>
      </c>
      <c r="FG274">
        <v>415</v>
      </c>
      <c r="FH274">
        <v>30</v>
      </c>
      <c r="FI274">
        <v>0.27</v>
      </c>
      <c r="FJ274">
        <v>0.12</v>
      </c>
      <c r="FK274">
        <v>-29.837524999999999</v>
      </c>
      <c r="FL274">
        <v>4.4438273921262102E-2</v>
      </c>
      <c r="FM274">
        <v>7.550550559396331E-2</v>
      </c>
      <c r="FN274">
        <v>1</v>
      </c>
      <c r="FO274">
        <v>561.47802941176474</v>
      </c>
      <c r="FP274">
        <v>4.4270282728700794</v>
      </c>
      <c r="FQ274">
        <v>0.47876037757416362</v>
      </c>
      <c r="FR274">
        <v>0</v>
      </c>
      <c r="FS274">
        <v>1.0266858000000001</v>
      </c>
      <c r="FT274">
        <v>4.804230393996365E-2</v>
      </c>
      <c r="FU274">
        <v>2.0688090351939199E-2</v>
      </c>
      <c r="FV274">
        <v>1</v>
      </c>
      <c r="FW274">
        <v>2</v>
      </c>
      <c r="FX274">
        <v>3</v>
      </c>
      <c r="FY274" t="s">
        <v>490</v>
      </c>
      <c r="FZ274">
        <v>3.3683399999999999</v>
      </c>
      <c r="GA274">
        <v>2.8938700000000002</v>
      </c>
      <c r="GB274">
        <v>0.25093399999999999</v>
      </c>
      <c r="GC274">
        <v>0.256436</v>
      </c>
      <c r="GD274">
        <v>0.14616100000000001</v>
      </c>
      <c r="GE274">
        <v>0.146008</v>
      </c>
      <c r="GF274">
        <v>25764.400000000001</v>
      </c>
      <c r="GG274">
        <v>22268</v>
      </c>
      <c r="GH274">
        <v>30772</v>
      </c>
      <c r="GI274">
        <v>27940.799999999999</v>
      </c>
      <c r="GJ274">
        <v>34641.4</v>
      </c>
      <c r="GK274">
        <v>33694.699999999997</v>
      </c>
      <c r="GL274">
        <v>40134.1</v>
      </c>
      <c r="GM274">
        <v>38974.9</v>
      </c>
      <c r="GN274">
        <v>2.3132700000000002</v>
      </c>
      <c r="GO274">
        <v>1.5284800000000001</v>
      </c>
      <c r="GP274">
        <v>0</v>
      </c>
      <c r="GQ274">
        <v>3.1359499999999998E-2</v>
      </c>
      <c r="GR274">
        <v>999.9</v>
      </c>
      <c r="GS274">
        <v>33.5015</v>
      </c>
      <c r="GT274">
        <v>46</v>
      </c>
      <c r="GU274">
        <v>44.2</v>
      </c>
      <c r="GV274">
        <v>42.0259</v>
      </c>
      <c r="GW274">
        <v>50.6937</v>
      </c>
      <c r="GX274">
        <v>42.207500000000003</v>
      </c>
      <c r="GY274">
        <v>1</v>
      </c>
      <c r="GZ274">
        <v>0.73980199999999996</v>
      </c>
      <c r="HA274">
        <v>1.94367</v>
      </c>
      <c r="HB274">
        <v>20.194800000000001</v>
      </c>
      <c r="HC274">
        <v>5.2130999999999998</v>
      </c>
      <c r="HD274">
        <v>11.974</v>
      </c>
      <c r="HE274">
        <v>4.99</v>
      </c>
      <c r="HF274">
        <v>3.2924799999999999</v>
      </c>
      <c r="HG274">
        <v>7088</v>
      </c>
      <c r="HH274">
        <v>9999</v>
      </c>
      <c r="HI274">
        <v>9999</v>
      </c>
      <c r="HJ274">
        <v>659.5</v>
      </c>
      <c r="HK274">
        <v>4.9713000000000003</v>
      </c>
      <c r="HL274">
        <v>1.8748499999999999</v>
      </c>
      <c r="HM274">
        <v>1.8711899999999999</v>
      </c>
      <c r="HN274">
        <v>1.8708800000000001</v>
      </c>
      <c r="HO274">
        <v>1.8753200000000001</v>
      </c>
      <c r="HP274">
        <v>1.8721000000000001</v>
      </c>
      <c r="HQ274">
        <v>1.8675200000000001</v>
      </c>
      <c r="HR274">
        <v>1.8785099999999999</v>
      </c>
      <c r="HS274">
        <v>0</v>
      </c>
      <c r="HT274">
        <v>0</v>
      </c>
      <c r="HU274">
        <v>0</v>
      </c>
      <c r="HV274">
        <v>0</v>
      </c>
      <c r="HW274" t="s">
        <v>418</v>
      </c>
      <c r="HX274" t="s">
        <v>419</v>
      </c>
      <c r="HY274" t="s">
        <v>420</v>
      </c>
      <c r="HZ274" t="s">
        <v>420</v>
      </c>
      <c r="IA274" t="s">
        <v>420</v>
      </c>
      <c r="IB274" t="s">
        <v>420</v>
      </c>
      <c r="IC274">
        <v>0</v>
      </c>
      <c r="ID274">
        <v>100</v>
      </c>
      <c r="IE274">
        <v>100</v>
      </c>
      <c r="IF274">
        <v>-1.17</v>
      </c>
      <c r="IG274">
        <v>0.44719999999999999</v>
      </c>
      <c r="IH274">
        <v>-1.172199999999918</v>
      </c>
      <c r="II274">
        <v>0</v>
      </c>
      <c r="IJ274">
        <v>0</v>
      </c>
      <c r="IK274">
        <v>0</v>
      </c>
      <c r="IL274">
        <v>0.44723499999999922</v>
      </c>
      <c r="IM274">
        <v>0</v>
      </c>
      <c r="IN274">
        <v>0</v>
      </c>
      <c r="IO274">
        <v>0</v>
      </c>
      <c r="IP274">
        <v>-1</v>
      </c>
      <c r="IQ274">
        <v>-1</v>
      </c>
      <c r="IR274">
        <v>-1</v>
      </c>
      <c r="IS274">
        <v>-1</v>
      </c>
      <c r="IT274">
        <v>196.9</v>
      </c>
      <c r="IU274">
        <v>196.9</v>
      </c>
      <c r="IV274">
        <v>3.3752399999999998</v>
      </c>
      <c r="IW274">
        <v>2.5476100000000002</v>
      </c>
      <c r="IX274">
        <v>1.49902</v>
      </c>
      <c r="IY274">
        <v>2.2778299999999998</v>
      </c>
      <c r="IZ274">
        <v>1.69678</v>
      </c>
      <c r="JA274">
        <v>2.4096700000000002</v>
      </c>
      <c r="JB274">
        <v>46.6496</v>
      </c>
      <c r="JC274">
        <v>13.6942</v>
      </c>
      <c r="JD274">
        <v>18</v>
      </c>
      <c r="JE274">
        <v>709.68499999999995</v>
      </c>
      <c r="JF274">
        <v>271.13799999999998</v>
      </c>
      <c r="JG274">
        <v>29.9986</v>
      </c>
      <c r="JH274">
        <v>36.782600000000002</v>
      </c>
      <c r="JI274">
        <v>30</v>
      </c>
      <c r="JJ274">
        <v>36.488999999999997</v>
      </c>
      <c r="JK274">
        <v>36.484299999999998</v>
      </c>
      <c r="JL274">
        <v>67.597099999999998</v>
      </c>
      <c r="JM274">
        <v>18.601600000000001</v>
      </c>
      <c r="JN274">
        <v>1.60747</v>
      </c>
      <c r="JO274">
        <v>30</v>
      </c>
      <c r="JP274">
        <v>1728.78</v>
      </c>
      <c r="JQ274">
        <v>35.142899999999997</v>
      </c>
      <c r="JR274">
        <v>98.094800000000006</v>
      </c>
      <c r="JS274">
        <v>98.125799999999998</v>
      </c>
    </row>
    <row r="275" spans="1:279" x14ac:dyDescent="0.2">
      <c r="A275">
        <v>260</v>
      </c>
      <c r="B275">
        <v>1657206497.0999999</v>
      </c>
      <c r="C275">
        <v>1034</v>
      </c>
      <c r="D275" t="s">
        <v>940</v>
      </c>
      <c r="E275" t="s">
        <v>941</v>
      </c>
      <c r="F275">
        <v>4</v>
      </c>
      <c r="G275">
        <v>1657206495.0999999</v>
      </c>
      <c r="H275">
        <f t="shared" si="200"/>
        <v>1.1804001297369602E-3</v>
      </c>
      <c r="I275">
        <f t="shared" si="201"/>
        <v>1.1804001297369602</v>
      </c>
      <c r="J275">
        <f t="shared" si="202"/>
        <v>21.239100113529421</v>
      </c>
      <c r="K275">
        <f t="shared" si="203"/>
        <v>1692.7057142857141</v>
      </c>
      <c r="L275">
        <f t="shared" si="204"/>
        <v>1152.6176957387177</v>
      </c>
      <c r="M275">
        <f t="shared" si="205"/>
        <v>116.77714289798577</v>
      </c>
      <c r="N275">
        <f t="shared" si="206"/>
        <v>171.49601104700443</v>
      </c>
      <c r="O275">
        <f t="shared" si="207"/>
        <v>6.8695970845601931E-2</v>
      </c>
      <c r="P275">
        <f t="shared" si="208"/>
        <v>2.7685803278814536</v>
      </c>
      <c r="Q275">
        <f t="shared" si="209"/>
        <v>6.776288934616187E-2</v>
      </c>
      <c r="R275">
        <f t="shared" si="210"/>
        <v>4.2434583600567996E-2</v>
      </c>
      <c r="S275">
        <f t="shared" si="211"/>
        <v>194.4250886125314</v>
      </c>
      <c r="T275">
        <f t="shared" si="212"/>
        <v>34.939133415814695</v>
      </c>
      <c r="U275">
        <f t="shared" si="213"/>
        <v>34.000642857142857</v>
      </c>
      <c r="V275">
        <f t="shared" si="214"/>
        <v>5.3432016585118332</v>
      </c>
      <c r="W275">
        <f t="shared" si="215"/>
        <v>68.215193708549904</v>
      </c>
      <c r="X275">
        <f t="shared" si="216"/>
        <v>3.6567305972534383</v>
      </c>
      <c r="Y275">
        <f t="shared" si="217"/>
        <v>5.3605808302426823</v>
      </c>
      <c r="Z275">
        <f t="shared" si="218"/>
        <v>1.6864710612583949</v>
      </c>
      <c r="AA275">
        <f t="shared" si="219"/>
        <v>-52.055645721399941</v>
      </c>
      <c r="AB275">
        <f t="shared" si="220"/>
        <v>8.6911792563932018</v>
      </c>
      <c r="AC275">
        <f t="shared" si="221"/>
        <v>0.72623002061484021</v>
      </c>
      <c r="AD275">
        <f t="shared" si="222"/>
        <v>151.78685216813952</v>
      </c>
      <c r="AE275">
        <f t="shared" si="223"/>
        <v>30.359536209183315</v>
      </c>
      <c r="AF275">
        <f t="shared" si="224"/>
        <v>1.1799040719902281</v>
      </c>
      <c r="AG275">
        <f t="shared" si="225"/>
        <v>21.239100113529421</v>
      </c>
      <c r="AH275">
        <v>1785.7379004578929</v>
      </c>
      <c r="AI275">
        <v>1758.6342424242421</v>
      </c>
      <c r="AJ275">
        <v>1.69613351725727</v>
      </c>
      <c r="AK275">
        <v>65.771731375418483</v>
      </c>
      <c r="AL275">
        <f t="shared" si="226"/>
        <v>1.1804001297369602</v>
      </c>
      <c r="AM275">
        <v>35.041952552818238</v>
      </c>
      <c r="AN275">
        <v>36.091685314685343</v>
      </c>
      <c r="AO275">
        <v>-6.2033709419438244E-6</v>
      </c>
      <c r="AP275">
        <v>88.071452504573628</v>
      </c>
      <c r="AQ275">
        <v>1</v>
      </c>
      <c r="AR275">
        <v>0</v>
      </c>
      <c r="AS275">
        <f t="shared" si="227"/>
        <v>1</v>
      </c>
      <c r="AT275">
        <f t="shared" si="228"/>
        <v>0</v>
      </c>
      <c r="AU275">
        <f t="shared" si="229"/>
        <v>47200.050003084609</v>
      </c>
      <c r="AV275" t="s">
        <v>413</v>
      </c>
      <c r="AW275" t="s">
        <v>413</v>
      </c>
      <c r="AX275">
        <v>0</v>
      </c>
      <c r="AY275">
        <v>0</v>
      </c>
      <c r="AZ275" t="e">
        <f t="shared" si="230"/>
        <v>#DIV/0!</v>
      </c>
      <c r="BA275">
        <v>0</v>
      </c>
      <c r="BB275" t="s">
        <v>413</v>
      </c>
      <c r="BC275" t="s">
        <v>413</v>
      </c>
      <c r="BD275">
        <v>0</v>
      </c>
      <c r="BE275">
        <v>0</v>
      </c>
      <c r="BF275" t="e">
        <f t="shared" si="231"/>
        <v>#DIV/0!</v>
      </c>
      <c r="BG275">
        <v>0.5</v>
      </c>
      <c r="BH275">
        <f t="shared" si="232"/>
        <v>1009.5008997992392</v>
      </c>
      <c r="BI275">
        <f t="shared" si="233"/>
        <v>21.239100113529421</v>
      </c>
      <c r="BJ275" t="e">
        <f t="shared" si="234"/>
        <v>#DIV/0!</v>
      </c>
      <c r="BK275">
        <f t="shared" si="235"/>
        <v>2.1039208699817177E-2</v>
      </c>
      <c r="BL275" t="e">
        <f t="shared" si="236"/>
        <v>#DIV/0!</v>
      </c>
      <c r="BM275" t="e">
        <f t="shared" si="237"/>
        <v>#DIV/0!</v>
      </c>
      <c r="BN275" t="s">
        <v>413</v>
      </c>
      <c r="BO275">
        <v>0</v>
      </c>
      <c r="BP275" t="e">
        <f t="shared" si="238"/>
        <v>#DIV/0!</v>
      </c>
      <c r="BQ275" t="e">
        <f t="shared" si="239"/>
        <v>#DIV/0!</v>
      </c>
      <c r="BR275" t="e">
        <f t="shared" si="240"/>
        <v>#DIV/0!</v>
      </c>
      <c r="BS275" t="e">
        <f t="shared" si="241"/>
        <v>#DIV/0!</v>
      </c>
      <c r="BT275" t="e">
        <f t="shared" si="242"/>
        <v>#DIV/0!</v>
      </c>
      <c r="BU275" t="e">
        <f t="shared" si="243"/>
        <v>#DIV/0!</v>
      </c>
      <c r="BV275" t="e">
        <f t="shared" si="244"/>
        <v>#DIV/0!</v>
      </c>
      <c r="BW275" t="e">
        <f t="shared" si="245"/>
        <v>#DIV/0!</v>
      </c>
      <c r="BX275" t="s">
        <v>413</v>
      </c>
      <c r="BY275" t="s">
        <v>413</v>
      </c>
      <c r="BZ275" t="s">
        <v>413</v>
      </c>
      <c r="CA275" t="s">
        <v>413</v>
      </c>
      <c r="CB275" t="s">
        <v>413</v>
      </c>
      <c r="CC275" t="s">
        <v>413</v>
      </c>
      <c r="CD275" t="s">
        <v>413</v>
      </c>
      <c r="CE275" t="s">
        <v>413</v>
      </c>
      <c r="CF275">
        <v>251</v>
      </c>
      <c r="CG275">
        <v>1000</v>
      </c>
      <c r="CH275" t="s">
        <v>414</v>
      </c>
      <c r="CI275">
        <v>8.5</v>
      </c>
      <c r="CJ275">
        <v>1.992</v>
      </c>
      <c r="CK275">
        <v>33.67</v>
      </c>
      <c r="CL275">
        <v>2.6106759999999999E-5</v>
      </c>
      <c r="CM275">
        <v>3.7014436000000001E-4</v>
      </c>
      <c r="CN275">
        <v>1.8797999360000001E-2</v>
      </c>
      <c r="CO275">
        <v>1.9799999999999999E-4</v>
      </c>
      <c r="CP275">
        <f t="shared" si="246"/>
        <v>1199.994285714286</v>
      </c>
      <c r="CQ275">
        <f t="shared" si="247"/>
        <v>1009.5008997992392</v>
      </c>
      <c r="CR275">
        <f t="shared" si="248"/>
        <v>0.8412547558077268</v>
      </c>
      <c r="CS275">
        <f t="shared" si="249"/>
        <v>0.16202167870891285</v>
      </c>
      <c r="CT275">
        <v>6</v>
      </c>
      <c r="CU275">
        <v>0.5</v>
      </c>
      <c r="CV275" t="s">
        <v>415</v>
      </c>
      <c r="CW275">
        <v>2</v>
      </c>
      <c r="CX275" t="b">
        <v>1</v>
      </c>
      <c r="CY275">
        <v>1657206495.0999999</v>
      </c>
      <c r="CZ275">
        <v>1692.7057142857141</v>
      </c>
      <c r="DA275">
        <v>1722.5571428571429</v>
      </c>
      <c r="DB275">
        <v>36.092785714285718</v>
      </c>
      <c r="DC275">
        <v>35.043528571428567</v>
      </c>
      <c r="DD275">
        <v>1693.8785714285709</v>
      </c>
      <c r="DE275">
        <v>35.645542857142857</v>
      </c>
      <c r="DF275">
        <v>650.35614285714291</v>
      </c>
      <c r="DG275">
        <v>101.2145714285714</v>
      </c>
      <c r="DH275">
        <v>0.1001518571428571</v>
      </c>
      <c r="DI275">
        <v>34.058871428571443</v>
      </c>
      <c r="DJ275">
        <v>999.89999999999986</v>
      </c>
      <c r="DK275">
        <v>34.000642857142857</v>
      </c>
      <c r="DL275">
        <v>0</v>
      </c>
      <c r="DM275">
        <v>0</v>
      </c>
      <c r="DN275">
        <v>9000.0885714285723</v>
      </c>
      <c r="DO275">
        <v>0</v>
      </c>
      <c r="DP275">
        <v>291.93428571428569</v>
      </c>
      <c r="DQ275">
        <v>-29.85125714285714</v>
      </c>
      <c r="DR275">
        <v>1756.088571428571</v>
      </c>
      <c r="DS275">
        <v>1785.1157142857139</v>
      </c>
      <c r="DT275">
        <v>1.049247142857143</v>
      </c>
      <c r="DU275">
        <v>1722.5571428571429</v>
      </c>
      <c r="DV275">
        <v>35.043528571428567</v>
      </c>
      <c r="DW275">
        <v>3.653114285714286</v>
      </c>
      <c r="DX275">
        <v>3.546912857142857</v>
      </c>
      <c r="DY275">
        <v>27.348657142857139</v>
      </c>
      <c r="DZ275">
        <v>26.84598571428571</v>
      </c>
      <c r="EA275">
        <v>1199.994285714286</v>
      </c>
      <c r="EB275">
        <v>0.95800200000000024</v>
      </c>
      <c r="EC275">
        <v>4.1998399999999998E-2</v>
      </c>
      <c r="ED275">
        <v>0</v>
      </c>
      <c r="EE275">
        <v>562.375</v>
      </c>
      <c r="EF275">
        <v>5.0001600000000002</v>
      </c>
      <c r="EG275">
        <v>7146.4842857142849</v>
      </c>
      <c r="EH275">
        <v>9515.1299999999992</v>
      </c>
      <c r="EI275">
        <v>48.08</v>
      </c>
      <c r="EJ275">
        <v>50.75</v>
      </c>
      <c r="EK275">
        <v>49.366</v>
      </c>
      <c r="EL275">
        <v>49.428142857142859</v>
      </c>
      <c r="EM275">
        <v>49.892714285714291</v>
      </c>
      <c r="EN275">
        <v>1144.8042857142859</v>
      </c>
      <c r="EO275">
        <v>50.19</v>
      </c>
      <c r="EP275">
        <v>0</v>
      </c>
      <c r="EQ275">
        <v>611078.09999990463</v>
      </c>
      <c r="ER275">
        <v>0</v>
      </c>
      <c r="ES275">
        <v>562.00616000000002</v>
      </c>
      <c r="ET275">
        <v>3.553769239669716</v>
      </c>
      <c r="EU275">
        <v>-18.94461540223098</v>
      </c>
      <c r="EV275">
        <v>7147.9703999999992</v>
      </c>
      <c r="EW275">
        <v>15</v>
      </c>
      <c r="EX275">
        <v>1657194677</v>
      </c>
      <c r="EY275" t="s">
        <v>416</v>
      </c>
      <c r="EZ275">
        <v>1657194677</v>
      </c>
      <c r="FA275">
        <v>1657194677</v>
      </c>
      <c r="FB275">
        <v>4</v>
      </c>
      <c r="FC275">
        <v>-0.154</v>
      </c>
      <c r="FD275">
        <v>6.0000000000000001E-3</v>
      </c>
      <c r="FE275">
        <v>-1.1719999999999999</v>
      </c>
      <c r="FF275">
        <v>0.44700000000000001</v>
      </c>
      <c r="FG275">
        <v>415</v>
      </c>
      <c r="FH275">
        <v>30</v>
      </c>
      <c r="FI275">
        <v>0.27</v>
      </c>
      <c r="FJ275">
        <v>0.12</v>
      </c>
      <c r="FK275">
        <v>-29.830232500000001</v>
      </c>
      <c r="FL275">
        <v>-0.32084465290795022</v>
      </c>
      <c r="FM275">
        <v>6.9638464182878307E-2</v>
      </c>
      <c r="FN275">
        <v>1</v>
      </c>
      <c r="FO275">
        <v>561.73867647058819</v>
      </c>
      <c r="FP275">
        <v>4.1440336222651926</v>
      </c>
      <c r="FQ275">
        <v>0.45066778690322129</v>
      </c>
      <c r="FR275">
        <v>0</v>
      </c>
      <c r="FS275">
        <v>1.02859905</v>
      </c>
      <c r="FT275">
        <v>0.1900225440900512</v>
      </c>
      <c r="FU275">
        <v>1.8640184834048709E-2</v>
      </c>
      <c r="FV275">
        <v>0</v>
      </c>
      <c r="FW275">
        <v>1</v>
      </c>
      <c r="FX275">
        <v>3</v>
      </c>
      <c r="FY275" t="s">
        <v>417</v>
      </c>
      <c r="FZ275">
        <v>3.36829</v>
      </c>
      <c r="GA275">
        <v>2.8938199999999998</v>
      </c>
      <c r="GB275">
        <v>0.25151600000000002</v>
      </c>
      <c r="GC275">
        <v>0.25701400000000002</v>
      </c>
      <c r="GD275">
        <v>0.14615600000000001</v>
      </c>
      <c r="GE275">
        <v>0.14604</v>
      </c>
      <c r="GF275">
        <v>25744.400000000001</v>
      </c>
      <c r="GG275">
        <v>22250.3</v>
      </c>
      <c r="GH275">
        <v>30772.2</v>
      </c>
      <c r="GI275">
        <v>27940.5</v>
      </c>
      <c r="GJ275">
        <v>34642.199999999997</v>
      </c>
      <c r="GK275">
        <v>33693.4</v>
      </c>
      <c r="GL275">
        <v>40134.699999999997</v>
      </c>
      <c r="GM275">
        <v>38974.699999999997</v>
      </c>
      <c r="GN275">
        <v>2.3133499999999998</v>
      </c>
      <c r="GO275">
        <v>1.5283199999999999</v>
      </c>
      <c r="GP275">
        <v>0</v>
      </c>
      <c r="GQ275">
        <v>3.2223799999999997E-2</v>
      </c>
      <c r="GR275">
        <v>999.9</v>
      </c>
      <c r="GS275">
        <v>33.467700000000001</v>
      </c>
      <c r="GT275">
        <v>45.9</v>
      </c>
      <c r="GU275">
        <v>44.2</v>
      </c>
      <c r="GV275">
        <v>41.941400000000002</v>
      </c>
      <c r="GW275">
        <v>50.903700000000001</v>
      </c>
      <c r="GX275">
        <v>42.423900000000003</v>
      </c>
      <c r="GY275">
        <v>1</v>
      </c>
      <c r="GZ275">
        <v>0.73972599999999999</v>
      </c>
      <c r="HA275">
        <v>1.9360900000000001</v>
      </c>
      <c r="HB275">
        <v>20.194800000000001</v>
      </c>
      <c r="HC275">
        <v>5.2129500000000002</v>
      </c>
      <c r="HD275">
        <v>11.974</v>
      </c>
      <c r="HE275">
        <v>4.9901499999999999</v>
      </c>
      <c r="HF275">
        <v>3.2926500000000001</v>
      </c>
      <c r="HG275">
        <v>7088.2</v>
      </c>
      <c r="HH275">
        <v>9999</v>
      </c>
      <c r="HI275">
        <v>9999</v>
      </c>
      <c r="HJ275">
        <v>659.5</v>
      </c>
      <c r="HK275">
        <v>4.9713200000000004</v>
      </c>
      <c r="HL275">
        <v>1.8748400000000001</v>
      </c>
      <c r="HM275">
        <v>1.8711899999999999</v>
      </c>
      <c r="HN275">
        <v>1.8708800000000001</v>
      </c>
      <c r="HO275">
        <v>1.8753200000000001</v>
      </c>
      <c r="HP275">
        <v>1.8721000000000001</v>
      </c>
      <c r="HQ275">
        <v>1.8675200000000001</v>
      </c>
      <c r="HR275">
        <v>1.8785099999999999</v>
      </c>
      <c r="HS275">
        <v>0</v>
      </c>
      <c r="HT275">
        <v>0</v>
      </c>
      <c r="HU275">
        <v>0</v>
      </c>
      <c r="HV275">
        <v>0</v>
      </c>
      <c r="HW275" t="s">
        <v>418</v>
      </c>
      <c r="HX275" t="s">
        <v>419</v>
      </c>
      <c r="HY275" t="s">
        <v>420</v>
      </c>
      <c r="HZ275" t="s">
        <v>420</v>
      </c>
      <c r="IA275" t="s">
        <v>420</v>
      </c>
      <c r="IB275" t="s">
        <v>420</v>
      </c>
      <c r="IC275">
        <v>0</v>
      </c>
      <c r="ID275">
        <v>100</v>
      </c>
      <c r="IE275">
        <v>100</v>
      </c>
      <c r="IF275">
        <v>-1.18</v>
      </c>
      <c r="IG275">
        <v>0.44719999999999999</v>
      </c>
      <c r="IH275">
        <v>-1.172199999999918</v>
      </c>
      <c r="II275">
        <v>0</v>
      </c>
      <c r="IJ275">
        <v>0</v>
      </c>
      <c r="IK275">
        <v>0</v>
      </c>
      <c r="IL275">
        <v>0.44723499999999922</v>
      </c>
      <c r="IM275">
        <v>0</v>
      </c>
      <c r="IN275">
        <v>0</v>
      </c>
      <c r="IO275">
        <v>0</v>
      </c>
      <c r="IP275">
        <v>-1</v>
      </c>
      <c r="IQ275">
        <v>-1</v>
      </c>
      <c r="IR275">
        <v>-1</v>
      </c>
      <c r="IS275">
        <v>-1</v>
      </c>
      <c r="IT275">
        <v>197</v>
      </c>
      <c r="IU275">
        <v>197</v>
      </c>
      <c r="IV275">
        <v>3.3862299999999999</v>
      </c>
      <c r="IW275">
        <v>2.5463900000000002</v>
      </c>
      <c r="IX275">
        <v>1.49902</v>
      </c>
      <c r="IY275">
        <v>2.2778299999999998</v>
      </c>
      <c r="IZ275">
        <v>1.69678</v>
      </c>
      <c r="JA275">
        <v>2.4243199999999998</v>
      </c>
      <c r="JB275">
        <v>46.6496</v>
      </c>
      <c r="JC275">
        <v>13.6942</v>
      </c>
      <c r="JD275">
        <v>18</v>
      </c>
      <c r="JE275">
        <v>709.74699999999996</v>
      </c>
      <c r="JF275">
        <v>271.06799999999998</v>
      </c>
      <c r="JG275">
        <v>29.998200000000001</v>
      </c>
      <c r="JH275">
        <v>36.784599999999998</v>
      </c>
      <c r="JI275">
        <v>30</v>
      </c>
      <c r="JJ275">
        <v>36.488999999999997</v>
      </c>
      <c r="JK275">
        <v>36.484299999999998</v>
      </c>
      <c r="JL275">
        <v>67.810900000000004</v>
      </c>
      <c r="JM275">
        <v>18.601600000000001</v>
      </c>
      <c r="JN275">
        <v>1.60747</v>
      </c>
      <c r="JO275">
        <v>30</v>
      </c>
      <c r="JP275">
        <v>1735.46</v>
      </c>
      <c r="JQ275">
        <v>35.1479</v>
      </c>
      <c r="JR275">
        <v>98.096000000000004</v>
      </c>
      <c r="JS275">
        <v>98.125100000000003</v>
      </c>
    </row>
    <row r="276" spans="1:279" x14ac:dyDescent="0.2">
      <c r="A276">
        <v>261</v>
      </c>
      <c r="B276">
        <v>1657206501.0999999</v>
      </c>
      <c r="C276">
        <v>1038</v>
      </c>
      <c r="D276" t="s">
        <v>942</v>
      </c>
      <c r="E276" t="s">
        <v>943</v>
      </c>
      <c r="F276">
        <v>4</v>
      </c>
      <c r="G276">
        <v>1657206498.7874999</v>
      </c>
      <c r="H276">
        <f t="shared" si="200"/>
        <v>1.1737437407076689E-3</v>
      </c>
      <c r="I276">
        <f t="shared" si="201"/>
        <v>1.173743740707669</v>
      </c>
      <c r="J276">
        <f t="shared" si="202"/>
        <v>21.139906716510968</v>
      </c>
      <c r="K276">
        <f t="shared" si="203"/>
        <v>1698.8</v>
      </c>
      <c r="L276">
        <f t="shared" si="204"/>
        <v>1159.5306400889383</v>
      </c>
      <c r="M276">
        <f t="shared" si="205"/>
        <v>117.47657928867984</v>
      </c>
      <c r="N276">
        <f t="shared" si="206"/>
        <v>172.11206499925001</v>
      </c>
      <c r="O276">
        <f t="shared" si="207"/>
        <v>6.8495030621077785E-2</v>
      </c>
      <c r="P276">
        <f t="shared" si="208"/>
        <v>2.7672110784586761</v>
      </c>
      <c r="Q276">
        <f t="shared" si="209"/>
        <v>6.7566907724846942E-2</v>
      </c>
      <c r="R276">
        <f t="shared" si="210"/>
        <v>4.2311657701288197E-2</v>
      </c>
      <c r="S276">
        <f t="shared" si="211"/>
        <v>194.42500311253121</v>
      </c>
      <c r="T276">
        <f t="shared" si="212"/>
        <v>34.934683659759287</v>
      </c>
      <c r="U276">
        <f t="shared" si="213"/>
        <v>33.985962499999999</v>
      </c>
      <c r="V276">
        <f t="shared" si="214"/>
        <v>5.3388278319255793</v>
      </c>
      <c r="W276">
        <f t="shared" si="215"/>
        <v>68.245249837252857</v>
      </c>
      <c r="X276">
        <f t="shared" si="216"/>
        <v>3.6569811913019068</v>
      </c>
      <c r="Y276">
        <f t="shared" si="217"/>
        <v>5.3585871544508281</v>
      </c>
      <c r="Z276">
        <f t="shared" si="218"/>
        <v>1.6818466406236725</v>
      </c>
      <c r="AA276">
        <f t="shared" si="219"/>
        <v>-51.762098965208196</v>
      </c>
      <c r="AB276">
        <f t="shared" si="220"/>
        <v>9.8816999690526863</v>
      </c>
      <c r="AC276">
        <f t="shared" si="221"/>
        <v>0.82603165764028752</v>
      </c>
      <c r="AD276">
        <f t="shared" si="222"/>
        <v>153.37063577401599</v>
      </c>
      <c r="AE276">
        <f t="shared" si="223"/>
        <v>30.500957161660779</v>
      </c>
      <c r="AF276">
        <f t="shared" si="224"/>
        <v>1.154468145440595</v>
      </c>
      <c r="AG276">
        <f t="shared" si="225"/>
        <v>21.139906716510968</v>
      </c>
      <c r="AH276">
        <v>1792.8051965711229</v>
      </c>
      <c r="AI276">
        <v>1765.579939393939</v>
      </c>
      <c r="AJ276">
        <v>1.749964489689708</v>
      </c>
      <c r="AK276">
        <v>65.771731375418483</v>
      </c>
      <c r="AL276">
        <f t="shared" si="226"/>
        <v>1.173743740707669</v>
      </c>
      <c r="AM276">
        <v>35.056372574238459</v>
      </c>
      <c r="AN276">
        <v>36.1001377622378</v>
      </c>
      <c r="AO276">
        <v>1.604957596160189E-6</v>
      </c>
      <c r="AP276">
        <v>88.071452504573628</v>
      </c>
      <c r="AQ276">
        <v>1</v>
      </c>
      <c r="AR276">
        <v>0</v>
      </c>
      <c r="AS276">
        <f t="shared" si="227"/>
        <v>1</v>
      </c>
      <c r="AT276">
        <f t="shared" si="228"/>
        <v>0</v>
      </c>
      <c r="AU276">
        <f t="shared" si="229"/>
        <v>47163.521429674751</v>
      </c>
      <c r="AV276" t="s">
        <v>413</v>
      </c>
      <c r="AW276" t="s">
        <v>413</v>
      </c>
      <c r="AX276">
        <v>0</v>
      </c>
      <c r="AY276">
        <v>0</v>
      </c>
      <c r="AZ276" t="e">
        <f t="shared" si="230"/>
        <v>#DIV/0!</v>
      </c>
      <c r="BA276">
        <v>0</v>
      </c>
      <c r="BB276" t="s">
        <v>413</v>
      </c>
      <c r="BC276" t="s">
        <v>413</v>
      </c>
      <c r="BD276">
        <v>0</v>
      </c>
      <c r="BE276">
        <v>0</v>
      </c>
      <c r="BF276" t="e">
        <f t="shared" si="231"/>
        <v>#DIV/0!</v>
      </c>
      <c r="BG276">
        <v>0.5</v>
      </c>
      <c r="BH276">
        <f t="shared" si="232"/>
        <v>1009.5004497992389</v>
      </c>
      <c r="BI276">
        <f t="shared" si="233"/>
        <v>21.139906716510968</v>
      </c>
      <c r="BJ276" t="e">
        <f t="shared" si="234"/>
        <v>#DIV/0!</v>
      </c>
      <c r="BK276">
        <f t="shared" si="235"/>
        <v>2.0940958194436761E-2</v>
      </c>
      <c r="BL276" t="e">
        <f t="shared" si="236"/>
        <v>#DIV/0!</v>
      </c>
      <c r="BM276" t="e">
        <f t="shared" si="237"/>
        <v>#DIV/0!</v>
      </c>
      <c r="BN276" t="s">
        <v>413</v>
      </c>
      <c r="BO276">
        <v>0</v>
      </c>
      <c r="BP276" t="e">
        <f t="shared" si="238"/>
        <v>#DIV/0!</v>
      </c>
      <c r="BQ276" t="e">
        <f t="shared" si="239"/>
        <v>#DIV/0!</v>
      </c>
      <c r="BR276" t="e">
        <f t="shared" si="240"/>
        <v>#DIV/0!</v>
      </c>
      <c r="BS276" t="e">
        <f t="shared" si="241"/>
        <v>#DIV/0!</v>
      </c>
      <c r="BT276" t="e">
        <f t="shared" si="242"/>
        <v>#DIV/0!</v>
      </c>
      <c r="BU276" t="e">
        <f t="shared" si="243"/>
        <v>#DIV/0!</v>
      </c>
      <c r="BV276" t="e">
        <f t="shared" si="244"/>
        <v>#DIV/0!</v>
      </c>
      <c r="BW276" t="e">
        <f t="shared" si="245"/>
        <v>#DIV/0!</v>
      </c>
      <c r="BX276" t="s">
        <v>413</v>
      </c>
      <c r="BY276" t="s">
        <v>413</v>
      </c>
      <c r="BZ276" t="s">
        <v>413</v>
      </c>
      <c r="CA276" t="s">
        <v>413</v>
      </c>
      <c r="CB276" t="s">
        <v>413</v>
      </c>
      <c r="CC276" t="s">
        <v>413</v>
      </c>
      <c r="CD276" t="s">
        <v>413</v>
      </c>
      <c r="CE276" t="s">
        <v>413</v>
      </c>
      <c r="CF276">
        <v>251</v>
      </c>
      <c r="CG276">
        <v>1000</v>
      </c>
      <c r="CH276" t="s">
        <v>414</v>
      </c>
      <c r="CI276">
        <v>8.5</v>
      </c>
      <c r="CJ276">
        <v>1.992</v>
      </c>
      <c r="CK276">
        <v>33.67</v>
      </c>
      <c r="CL276">
        <v>2.6106759999999999E-5</v>
      </c>
      <c r="CM276">
        <v>3.7014436000000001E-4</v>
      </c>
      <c r="CN276">
        <v>1.8797999360000001E-2</v>
      </c>
      <c r="CO276">
        <v>1.9799999999999999E-4</v>
      </c>
      <c r="CP276">
        <f t="shared" si="246"/>
        <v>1199.9937500000001</v>
      </c>
      <c r="CQ276">
        <f t="shared" si="247"/>
        <v>1009.5004497992389</v>
      </c>
      <c r="CR276">
        <f t="shared" si="248"/>
        <v>0.84125475636788849</v>
      </c>
      <c r="CS276">
        <f t="shared" si="249"/>
        <v>0.16202167979002491</v>
      </c>
      <c r="CT276">
        <v>6</v>
      </c>
      <c r="CU276">
        <v>0.5</v>
      </c>
      <c r="CV276" t="s">
        <v>415</v>
      </c>
      <c r="CW276">
        <v>2</v>
      </c>
      <c r="CX276" t="b">
        <v>1</v>
      </c>
      <c r="CY276">
        <v>1657206498.7874999</v>
      </c>
      <c r="CZ276">
        <v>1698.8</v>
      </c>
      <c r="DA276">
        <v>1728.74875</v>
      </c>
      <c r="DB276">
        <v>36.095550000000003</v>
      </c>
      <c r="DC276">
        <v>35.068912500000003</v>
      </c>
      <c r="DD276">
        <v>1699.9725000000001</v>
      </c>
      <c r="DE276">
        <v>35.648325</v>
      </c>
      <c r="DF276">
        <v>650.35437499999989</v>
      </c>
      <c r="DG276">
        <v>101.21375</v>
      </c>
      <c r="DH276">
        <v>0.10015687500000001</v>
      </c>
      <c r="DI276">
        <v>34.052199999999999</v>
      </c>
      <c r="DJ276">
        <v>999.9</v>
      </c>
      <c r="DK276">
        <v>33.985962499999999</v>
      </c>
      <c r="DL276">
        <v>0</v>
      </c>
      <c r="DM276">
        <v>0</v>
      </c>
      <c r="DN276">
        <v>8992.8924999999999</v>
      </c>
      <c r="DO276">
        <v>0</v>
      </c>
      <c r="DP276">
        <v>286.60525000000001</v>
      </c>
      <c r="DQ276">
        <v>-29.948762500000001</v>
      </c>
      <c r="DR276">
        <v>1762.41625</v>
      </c>
      <c r="DS276">
        <v>1791.5762500000001</v>
      </c>
      <c r="DT276">
        <v>1.0266487500000001</v>
      </c>
      <c r="DU276">
        <v>1728.74875</v>
      </c>
      <c r="DV276">
        <v>35.068912500000003</v>
      </c>
      <c r="DW276">
        <v>3.6533612500000001</v>
      </c>
      <c r="DX276">
        <v>3.5494525000000001</v>
      </c>
      <c r="DY276">
        <v>27.349824999999999</v>
      </c>
      <c r="DZ276">
        <v>26.858149999999998</v>
      </c>
      <c r="EA276">
        <v>1199.9937500000001</v>
      </c>
      <c r="EB276">
        <v>0.95800200000000002</v>
      </c>
      <c r="EC276">
        <v>4.1998399999999998E-2</v>
      </c>
      <c r="ED276">
        <v>0</v>
      </c>
      <c r="EE276">
        <v>562.32612500000005</v>
      </c>
      <c r="EF276">
        <v>5.0001600000000002</v>
      </c>
      <c r="EG276">
        <v>7145.5462499999994</v>
      </c>
      <c r="EH276">
        <v>9515.1312499999985</v>
      </c>
      <c r="EI276">
        <v>48.069875000000003</v>
      </c>
      <c r="EJ276">
        <v>50.75</v>
      </c>
      <c r="EK276">
        <v>49.351374999999997</v>
      </c>
      <c r="EL276">
        <v>49.398249999999997</v>
      </c>
      <c r="EM276">
        <v>49.875</v>
      </c>
      <c r="EN276">
        <v>1144.80375</v>
      </c>
      <c r="EO276">
        <v>50.19</v>
      </c>
      <c r="EP276">
        <v>0</v>
      </c>
      <c r="EQ276">
        <v>611081.70000004768</v>
      </c>
      <c r="ER276">
        <v>0</v>
      </c>
      <c r="ES276">
        <v>562.18823999999995</v>
      </c>
      <c r="ET276">
        <v>1.895538459213052</v>
      </c>
      <c r="EU276">
        <v>-17.546153810035658</v>
      </c>
      <c r="EV276">
        <v>7146.9432000000006</v>
      </c>
      <c r="EW276">
        <v>15</v>
      </c>
      <c r="EX276">
        <v>1657194677</v>
      </c>
      <c r="EY276" t="s">
        <v>416</v>
      </c>
      <c r="EZ276">
        <v>1657194677</v>
      </c>
      <c r="FA276">
        <v>1657194677</v>
      </c>
      <c r="FB276">
        <v>4</v>
      </c>
      <c r="FC276">
        <v>-0.154</v>
      </c>
      <c r="FD276">
        <v>6.0000000000000001E-3</v>
      </c>
      <c r="FE276">
        <v>-1.1719999999999999</v>
      </c>
      <c r="FF276">
        <v>0.44700000000000001</v>
      </c>
      <c r="FG276">
        <v>415</v>
      </c>
      <c r="FH276">
        <v>30</v>
      </c>
      <c r="FI276">
        <v>0.27</v>
      </c>
      <c r="FJ276">
        <v>0.12</v>
      </c>
      <c r="FK276">
        <v>-29.854882926829269</v>
      </c>
      <c r="FL276">
        <v>-0.69158675958188365</v>
      </c>
      <c r="FM276">
        <v>8.3656005579291634E-2</v>
      </c>
      <c r="FN276">
        <v>0</v>
      </c>
      <c r="FO276">
        <v>561.97491176470589</v>
      </c>
      <c r="FP276">
        <v>3.3729411814606149</v>
      </c>
      <c r="FQ276">
        <v>0.3804804522803647</v>
      </c>
      <c r="FR276">
        <v>0</v>
      </c>
      <c r="FS276">
        <v>1.033781707317073</v>
      </c>
      <c r="FT276">
        <v>5.8369756097561128E-2</v>
      </c>
      <c r="FU276">
        <v>1.34255358983632E-2</v>
      </c>
      <c r="FV276">
        <v>1</v>
      </c>
      <c r="FW276">
        <v>1</v>
      </c>
      <c r="FX276">
        <v>3</v>
      </c>
      <c r="FY276" t="s">
        <v>417</v>
      </c>
      <c r="FZ276">
        <v>3.3683100000000001</v>
      </c>
      <c r="GA276">
        <v>2.8938799999999998</v>
      </c>
      <c r="GB276">
        <v>0.25210300000000002</v>
      </c>
      <c r="GC276">
        <v>0.257606</v>
      </c>
      <c r="GD276">
        <v>0.146179</v>
      </c>
      <c r="GE276">
        <v>0.14611099999999999</v>
      </c>
      <c r="GF276">
        <v>25724.5</v>
      </c>
      <c r="GG276">
        <v>22232.6</v>
      </c>
      <c r="GH276">
        <v>30772.799999999999</v>
      </c>
      <c r="GI276">
        <v>27940.7</v>
      </c>
      <c r="GJ276">
        <v>34641.800000000003</v>
      </c>
      <c r="GK276">
        <v>33691.300000000003</v>
      </c>
      <c r="GL276">
        <v>40135.300000000003</v>
      </c>
      <c r="GM276">
        <v>38975.599999999999</v>
      </c>
      <c r="GN276">
        <v>2.31332</v>
      </c>
      <c r="GO276">
        <v>1.5283</v>
      </c>
      <c r="GP276">
        <v>0</v>
      </c>
      <c r="GQ276">
        <v>3.3765999999999997E-2</v>
      </c>
      <c r="GR276">
        <v>999.9</v>
      </c>
      <c r="GS276">
        <v>33.435400000000001</v>
      </c>
      <c r="GT276">
        <v>45.9</v>
      </c>
      <c r="GU276">
        <v>44.3</v>
      </c>
      <c r="GV276">
        <v>42.157800000000002</v>
      </c>
      <c r="GW276">
        <v>51.0837</v>
      </c>
      <c r="GX276">
        <v>42.804499999999997</v>
      </c>
      <c r="GY276">
        <v>1</v>
      </c>
      <c r="GZ276">
        <v>0.73968999999999996</v>
      </c>
      <c r="HA276">
        <v>1.9273199999999999</v>
      </c>
      <c r="HB276">
        <v>20.194900000000001</v>
      </c>
      <c r="HC276">
        <v>5.2120499999999996</v>
      </c>
      <c r="HD276">
        <v>11.974</v>
      </c>
      <c r="HE276">
        <v>4.9902499999999996</v>
      </c>
      <c r="HF276">
        <v>3.2925800000000001</v>
      </c>
      <c r="HG276">
        <v>7088.2</v>
      </c>
      <c r="HH276">
        <v>9999</v>
      </c>
      <c r="HI276">
        <v>9999</v>
      </c>
      <c r="HJ276">
        <v>659.5</v>
      </c>
      <c r="HK276">
        <v>4.9713200000000004</v>
      </c>
      <c r="HL276">
        <v>1.8748499999999999</v>
      </c>
      <c r="HM276">
        <v>1.8711800000000001</v>
      </c>
      <c r="HN276">
        <v>1.8708800000000001</v>
      </c>
      <c r="HO276">
        <v>1.8753200000000001</v>
      </c>
      <c r="HP276">
        <v>1.8721000000000001</v>
      </c>
      <c r="HQ276">
        <v>1.8675200000000001</v>
      </c>
      <c r="HR276">
        <v>1.8785099999999999</v>
      </c>
      <c r="HS276">
        <v>0</v>
      </c>
      <c r="HT276">
        <v>0</v>
      </c>
      <c r="HU276">
        <v>0</v>
      </c>
      <c r="HV276">
        <v>0</v>
      </c>
      <c r="HW276" t="s">
        <v>418</v>
      </c>
      <c r="HX276" t="s">
        <v>419</v>
      </c>
      <c r="HY276" t="s">
        <v>420</v>
      </c>
      <c r="HZ276" t="s">
        <v>420</v>
      </c>
      <c r="IA276" t="s">
        <v>420</v>
      </c>
      <c r="IB276" t="s">
        <v>420</v>
      </c>
      <c r="IC276">
        <v>0</v>
      </c>
      <c r="ID276">
        <v>100</v>
      </c>
      <c r="IE276">
        <v>100</v>
      </c>
      <c r="IF276">
        <v>-1.18</v>
      </c>
      <c r="IG276">
        <v>0.44719999999999999</v>
      </c>
      <c r="IH276">
        <v>-1.172199999999918</v>
      </c>
      <c r="II276">
        <v>0</v>
      </c>
      <c r="IJ276">
        <v>0</v>
      </c>
      <c r="IK276">
        <v>0</v>
      </c>
      <c r="IL276">
        <v>0.44723499999999922</v>
      </c>
      <c r="IM276">
        <v>0</v>
      </c>
      <c r="IN276">
        <v>0</v>
      </c>
      <c r="IO276">
        <v>0</v>
      </c>
      <c r="IP276">
        <v>-1</v>
      </c>
      <c r="IQ276">
        <v>-1</v>
      </c>
      <c r="IR276">
        <v>-1</v>
      </c>
      <c r="IS276">
        <v>-1</v>
      </c>
      <c r="IT276">
        <v>197.1</v>
      </c>
      <c r="IU276">
        <v>197.1</v>
      </c>
      <c r="IV276">
        <v>3.3959999999999999</v>
      </c>
      <c r="IW276">
        <v>2.5500500000000001</v>
      </c>
      <c r="IX276">
        <v>1.49902</v>
      </c>
      <c r="IY276">
        <v>2.2778299999999998</v>
      </c>
      <c r="IZ276">
        <v>1.69678</v>
      </c>
      <c r="JA276">
        <v>2.2912599999999999</v>
      </c>
      <c r="JB276">
        <v>46.6496</v>
      </c>
      <c r="JC276">
        <v>13.685499999999999</v>
      </c>
      <c r="JD276">
        <v>18</v>
      </c>
      <c r="JE276">
        <v>709.72699999999998</v>
      </c>
      <c r="JF276">
        <v>271.05599999999998</v>
      </c>
      <c r="JG276">
        <v>29.997900000000001</v>
      </c>
      <c r="JH276">
        <v>36.786000000000001</v>
      </c>
      <c r="JI276">
        <v>30</v>
      </c>
      <c r="JJ276">
        <v>36.488999999999997</v>
      </c>
      <c r="JK276">
        <v>36.484299999999998</v>
      </c>
      <c r="JL276">
        <v>68.022000000000006</v>
      </c>
      <c r="JM276">
        <v>18.601600000000001</v>
      </c>
      <c r="JN276">
        <v>1.60747</v>
      </c>
      <c r="JO276">
        <v>30</v>
      </c>
      <c r="JP276">
        <v>1742.14</v>
      </c>
      <c r="JQ276">
        <v>35.1449</v>
      </c>
      <c r="JR276">
        <v>98.0976</v>
      </c>
      <c r="JS276">
        <v>98.126800000000003</v>
      </c>
    </row>
    <row r="277" spans="1:279" x14ac:dyDescent="0.2">
      <c r="A277">
        <v>262</v>
      </c>
      <c r="B277">
        <v>1657206505.0999999</v>
      </c>
      <c r="C277">
        <v>1042</v>
      </c>
      <c r="D277" t="s">
        <v>944</v>
      </c>
      <c r="E277" t="s">
        <v>945</v>
      </c>
      <c r="F277">
        <v>4</v>
      </c>
      <c r="G277">
        <v>1657206503.0999999</v>
      </c>
      <c r="H277">
        <f t="shared" si="200"/>
        <v>1.1553413509403866E-3</v>
      </c>
      <c r="I277">
        <f t="shared" si="201"/>
        <v>1.1553413509403867</v>
      </c>
      <c r="J277">
        <f t="shared" si="202"/>
        <v>21.66902539421201</v>
      </c>
      <c r="K277">
        <f t="shared" si="203"/>
        <v>1705.982857142857</v>
      </c>
      <c r="L277">
        <f t="shared" si="204"/>
        <v>1147.9188987372299</v>
      </c>
      <c r="M277">
        <f t="shared" si="205"/>
        <v>116.29990802839917</v>
      </c>
      <c r="N277">
        <f t="shared" si="206"/>
        <v>172.8394310800148</v>
      </c>
      <c r="O277">
        <f t="shared" si="207"/>
        <v>6.7628848809388631E-2</v>
      </c>
      <c r="P277">
        <f t="shared" si="208"/>
        <v>2.7693562798518441</v>
      </c>
      <c r="Q277">
        <f t="shared" si="209"/>
        <v>6.6724575061812008E-2</v>
      </c>
      <c r="R277">
        <f t="shared" si="210"/>
        <v>4.1783097435417048E-2</v>
      </c>
      <c r="S277">
        <f t="shared" si="211"/>
        <v>194.42577261253271</v>
      </c>
      <c r="T277">
        <f t="shared" si="212"/>
        <v>34.928395429659709</v>
      </c>
      <c r="U277">
        <f t="shared" si="213"/>
        <v>33.970842857142863</v>
      </c>
      <c r="V277">
        <f t="shared" si="214"/>
        <v>5.3343263806739518</v>
      </c>
      <c r="W277">
        <f t="shared" si="215"/>
        <v>68.303500034222679</v>
      </c>
      <c r="X277">
        <f t="shared" si="216"/>
        <v>3.6579223631747171</v>
      </c>
      <c r="Y277">
        <f t="shared" si="217"/>
        <v>5.355395201332227</v>
      </c>
      <c r="Z277">
        <f t="shared" si="218"/>
        <v>1.6764040174992347</v>
      </c>
      <c r="AA277">
        <f t="shared" si="219"/>
        <v>-50.950553576471052</v>
      </c>
      <c r="AB277">
        <f t="shared" si="220"/>
        <v>10.551352820023279</v>
      </c>
      <c r="AC277">
        <f t="shared" si="221"/>
        <v>0.88121498726911662</v>
      </c>
      <c r="AD277">
        <f t="shared" si="222"/>
        <v>154.90778684335407</v>
      </c>
      <c r="AE277">
        <f t="shared" si="223"/>
        <v>30.623686537930357</v>
      </c>
      <c r="AF277">
        <f t="shared" si="224"/>
        <v>1.1574421373078392</v>
      </c>
      <c r="AG277">
        <f t="shared" si="225"/>
        <v>21.66902539421201</v>
      </c>
      <c r="AH277">
        <v>1799.821052673786</v>
      </c>
      <c r="AI277">
        <v>1772.3989090909099</v>
      </c>
      <c r="AJ277">
        <v>1.6727727377849311</v>
      </c>
      <c r="AK277">
        <v>65.771731375418483</v>
      </c>
      <c r="AL277">
        <f t="shared" si="226"/>
        <v>1.1553413509403867</v>
      </c>
      <c r="AM277">
        <v>35.079177657881317</v>
      </c>
      <c r="AN277">
        <v>36.106224475524499</v>
      </c>
      <c r="AO277">
        <v>6.6160407791123965E-5</v>
      </c>
      <c r="AP277">
        <v>88.071452504573628</v>
      </c>
      <c r="AQ277">
        <v>1</v>
      </c>
      <c r="AR277">
        <v>0</v>
      </c>
      <c r="AS277">
        <f t="shared" si="227"/>
        <v>1</v>
      </c>
      <c r="AT277">
        <f t="shared" si="228"/>
        <v>0</v>
      </c>
      <c r="AU277">
        <f t="shared" si="229"/>
        <v>47223.995766489126</v>
      </c>
      <c r="AV277" t="s">
        <v>413</v>
      </c>
      <c r="AW277" t="s">
        <v>413</v>
      </c>
      <c r="AX277">
        <v>0</v>
      </c>
      <c r="AY277">
        <v>0</v>
      </c>
      <c r="AZ277" t="e">
        <f t="shared" si="230"/>
        <v>#DIV/0!</v>
      </c>
      <c r="BA277">
        <v>0</v>
      </c>
      <c r="BB277" t="s">
        <v>413</v>
      </c>
      <c r="BC277" t="s">
        <v>413</v>
      </c>
      <c r="BD277">
        <v>0</v>
      </c>
      <c r="BE277">
        <v>0</v>
      </c>
      <c r="BF277" t="e">
        <f t="shared" si="231"/>
        <v>#DIV/0!</v>
      </c>
      <c r="BG277">
        <v>0.5</v>
      </c>
      <c r="BH277">
        <f t="shared" si="232"/>
        <v>1009.5044997992394</v>
      </c>
      <c r="BI277">
        <f t="shared" si="233"/>
        <v>21.66902539421201</v>
      </c>
      <c r="BJ277" t="e">
        <f t="shared" si="234"/>
        <v>#DIV/0!</v>
      </c>
      <c r="BK277">
        <f t="shared" si="235"/>
        <v>2.1465011199574977E-2</v>
      </c>
      <c r="BL277" t="e">
        <f t="shared" si="236"/>
        <v>#DIV/0!</v>
      </c>
      <c r="BM277" t="e">
        <f t="shared" si="237"/>
        <v>#DIV/0!</v>
      </c>
      <c r="BN277" t="s">
        <v>413</v>
      </c>
      <c r="BO277">
        <v>0</v>
      </c>
      <c r="BP277" t="e">
        <f t="shared" si="238"/>
        <v>#DIV/0!</v>
      </c>
      <c r="BQ277" t="e">
        <f t="shared" si="239"/>
        <v>#DIV/0!</v>
      </c>
      <c r="BR277" t="e">
        <f t="shared" si="240"/>
        <v>#DIV/0!</v>
      </c>
      <c r="BS277" t="e">
        <f t="shared" si="241"/>
        <v>#DIV/0!</v>
      </c>
      <c r="BT277" t="e">
        <f t="shared" si="242"/>
        <v>#DIV/0!</v>
      </c>
      <c r="BU277" t="e">
        <f t="shared" si="243"/>
        <v>#DIV/0!</v>
      </c>
      <c r="BV277" t="e">
        <f t="shared" si="244"/>
        <v>#DIV/0!</v>
      </c>
      <c r="BW277" t="e">
        <f t="shared" si="245"/>
        <v>#DIV/0!</v>
      </c>
      <c r="BX277" t="s">
        <v>413</v>
      </c>
      <c r="BY277" t="s">
        <v>413</v>
      </c>
      <c r="BZ277" t="s">
        <v>413</v>
      </c>
      <c r="CA277" t="s">
        <v>413</v>
      </c>
      <c r="CB277" t="s">
        <v>413</v>
      </c>
      <c r="CC277" t="s">
        <v>413</v>
      </c>
      <c r="CD277" t="s">
        <v>413</v>
      </c>
      <c r="CE277" t="s">
        <v>413</v>
      </c>
      <c r="CF277">
        <v>251</v>
      </c>
      <c r="CG277">
        <v>1000</v>
      </c>
      <c r="CH277" t="s">
        <v>414</v>
      </c>
      <c r="CI277">
        <v>8.5</v>
      </c>
      <c r="CJ277">
        <v>1.992</v>
      </c>
      <c r="CK277">
        <v>33.67</v>
      </c>
      <c r="CL277">
        <v>2.6106759999999999E-5</v>
      </c>
      <c r="CM277">
        <v>3.7014436000000001E-4</v>
      </c>
      <c r="CN277">
        <v>1.8797999360000001E-2</v>
      </c>
      <c r="CO277">
        <v>1.9799999999999999E-4</v>
      </c>
      <c r="CP277">
        <f t="shared" si="246"/>
        <v>1199.998571428571</v>
      </c>
      <c r="CQ277">
        <f t="shared" si="247"/>
        <v>1009.5044997992394</v>
      </c>
      <c r="CR277">
        <f t="shared" si="248"/>
        <v>0.84125475132645133</v>
      </c>
      <c r="CS277">
        <f t="shared" si="249"/>
        <v>0.16202167006005119</v>
      </c>
      <c r="CT277">
        <v>6</v>
      </c>
      <c r="CU277">
        <v>0.5</v>
      </c>
      <c r="CV277" t="s">
        <v>415</v>
      </c>
      <c r="CW277">
        <v>2</v>
      </c>
      <c r="CX277" t="b">
        <v>1</v>
      </c>
      <c r="CY277">
        <v>1657206503.0999999</v>
      </c>
      <c r="CZ277">
        <v>1705.982857142857</v>
      </c>
      <c r="DA277">
        <v>1736.057142857142</v>
      </c>
      <c r="DB277">
        <v>36.104914285714287</v>
      </c>
      <c r="DC277">
        <v>35.075642857142853</v>
      </c>
      <c r="DD277">
        <v>1707.158571428572</v>
      </c>
      <c r="DE277">
        <v>35.657685714285712</v>
      </c>
      <c r="DF277">
        <v>650.35485714285721</v>
      </c>
      <c r="DG277">
        <v>101.2137142857143</v>
      </c>
      <c r="DH277">
        <v>9.9983185714285702E-2</v>
      </c>
      <c r="DI277">
        <v>34.041514285714292</v>
      </c>
      <c r="DJ277">
        <v>999.89999999999986</v>
      </c>
      <c r="DK277">
        <v>33.970842857142863</v>
      </c>
      <c r="DL277">
        <v>0</v>
      </c>
      <c r="DM277">
        <v>0</v>
      </c>
      <c r="DN277">
        <v>9004.2857142857138</v>
      </c>
      <c r="DO277">
        <v>0</v>
      </c>
      <c r="DP277">
        <v>281.38742857142859</v>
      </c>
      <c r="DQ277">
        <v>-30.07282857142857</v>
      </c>
      <c r="DR277">
        <v>1769.8857142857139</v>
      </c>
      <c r="DS277">
        <v>1799.1642857142861</v>
      </c>
      <c r="DT277">
        <v>1.029278571428571</v>
      </c>
      <c r="DU277">
        <v>1736.057142857142</v>
      </c>
      <c r="DV277">
        <v>35.075642857142853</v>
      </c>
      <c r="DW277">
        <v>3.654314285714285</v>
      </c>
      <c r="DX277">
        <v>3.5501371428571429</v>
      </c>
      <c r="DY277">
        <v>27.35427142857143</v>
      </c>
      <c r="DZ277">
        <v>26.861457142857141</v>
      </c>
      <c r="EA277">
        <v>1199.998571428571</v>
      </c>
      <c r="EB277">
        <v>0.95800200000000024</v>
      </c>
      <c r="EC277">
        <v>4.1998399999999998E-2</v>
      </c>
      <c r="ED277">
        <v>0</v>
      </c>
      <c r="EE277">
        <v>562.75685714285714</v>
      </c>
      <c r="EF277">
        <v>5.0001600000000002</v>
      </c>
      <c r="EG277">
        <v>7145.1157142857137</v>
      </c>
      <c r="EH277">
        <v>9515.1642857142851</v>
      </c>
      <c r="EI277">
        <v>48.061999999999998</v>
      </c>
      <c r="EJ277">
        <v>50.686999999999998</v>
      </c>
      <c r="EK277">
        <v>49.348000000000013</v>
      </c>
      <c r="EL277">
        <v>49.392714285714291</v>
      </c>
      <c r="EM277">
        <v>49.892714285714291</v>
      </c>
      <c r="EN277">
        <v>1144.808571428571</v>
      </c>
      <c r="EO277">
        <v>50.19</v>
      </c>
      <c r="EP277">
        <v>0</v>
      </c>
      <c r="EQ277">
        <v>611085.89999985695</v>
      </c>
      <c r="ER277">
        <v>0</v>
      </c>
      <c r="ES277">
        <v>562.38884615384609</v>
      </c>
      <c r="ET277">
        <v>3.3161025672917082</v>
      </c>
      <c r="EU277">
        <v>-11.01401710724603</v>
      </c>
      <c r="EV277">
        <v>7146.0338461538468</v>
      </c>
      <c r="EW277">
        <v>15</v>
      </c>
      <c r="EX277">
        <v>1657194677</v>
      </c>
      <c r="EY277" t="s">
        <v>416</v>
      </c>
      <c r="EZ277">
        <v>1657194677</v>
      </c>
      <c r="FA277">
        <v>1657194677</v>
      </c>
      <c r="FB277">
        <v>4</v>
      </c>
      <c r="FC277">
        <v>-0.154</v>
      </c>
      <c r="FD277">
        <v>6.0000000000000001E-3</v>
      </c>
      <c r="FE277">
        <v>-1.1719999999999999</v>
      </c>
      <c r="FF277">
        <v>0.44700000000000001</v>
      </c>
      <c r="FG277">
        <v>415</v>
      </c>
      <c r="FH277">
        <v>30</v>
      </c>
      <c r="FI277">
        <v>0.27</v>
      </c>
      <c r="FJ277">
        <v>0.12</v>
      </c>
      <c r="FK277">
        <v>-29.905031707317072</v>
      </c>
      <c r="FL277">
        <v>-0.73155052264807041</v>
      </c>
      <c r="FM277">
        <v>8.9029667401225629E-2</v>
      </c>
      <c r="FN277">
        <v>0</v>
      </c>
      <c r="FO277">
        <v>562.16217647058818</v>
      </c>
      <c r="FP277">
        <v>3.071810544322406</v>
      </c>
      <c r="FQ277">
        <v>0.35105064747615278</v>
      </c>
      <c r="FR277">
        <v>0</v>
      </c>
      <c r="FS277">
        <v>1.035776341463414</v>
      </c>
      <c r="FT277">
        <v>-1.905554006968584E-2</v>
      </c>
      <c r="FU277">
        <v>1.095482581177489E-2</v>
      </c>
      <c r="FV277">
        <v>1</v>
      </c>
      <c r="FW277">
        <v>1</v>
      </c>
      <c r="FX277">
        <v>3</v>
      </c>
      <c r="FY277" t="s">
        <v>417</v>
      </c>
      <c r="FZ277">
        <v>3.3681999999999999</v>
      </c>
      <c r="GA277">
        <v>2.8936999999999999</v>
      </c>
      <c r="GB277">
        <v>0.25268600000000002</v>
      </c>
      <c r="GC277">
        <v>0.258191</v>
      </c>
      <c r="GD277">
        <v>0.14619399999999999</v>
      </c>
      <c r="GE277">
        <v>0.14608399999999999</v>
      </c>
      <c r="GF277">
        <v>25704.6</v>
      </c>
      <c r="GG277">
        <v>22215.5</v>
      </c>
      <c r="GH277">
        <v>30773.1</v>
      </c>
      <c r="GI277">
        <v>27941.4</v>
      </c>
      <c r="GJ277">
        <v>34641.599999999999</v>
      </c>
      <c r="GK277">
        <v>33692.800000000003</v>
      </c>
      <c r="GL277">
        <v>40135.800000000003</v>
      </c>
      <c r="GM277">
        <v>38976.1</v>
      </c>
      <c r="GN277">
        <v>2.3130799999999998</v>
      </c>
      <c r="GO277">
        <v>1.5285500000000001</v>
      </c>
      <c r="GP277">
        <v>0</v>
      </c>
      <c r="GQ277">
        <v>3.4570700000000003E-2</v>
      </c>
      <c r="GR277">
        <v>999.9</v>
      </c>
      <c r="GS277">
        <v>33.4024</v>
      </c>
      <c r="GT277">
        <v>45.9</v>
      </c>
      <c r="GU277">
        <v>44.2</v>
      </c>
      <c r="GV277">
        <v>41.938400000000001</v>
      </c>
      <c r="GW277">
        <v>51.203699999999998</v>
      </c>
      <c r="GX277">
        <v>43.2652</v>
      </c>
      <c r="GY277">
        <v>1</v>
      </c>
      <c r="GZ277">
        <v>0.73952200000000001</v>
      </c>
      <c r="HA277">
        <v>1.92187</v>
      </c>
      <c r="HB277">
        <v>20.194500000000001</v>
      </c>
      <c r="HC277">
        <v>5.2099500000000001</v>
      </c>
      <c r="HD277">
        <v>11.974</v>
      </c>
      <c r="HE277">
        <v>4.9889000000000001</v>
      </c>
      <c r="HF277">
        <v>3.2921299999999998</v>
      </c>
      <c r="HG277">
        <v>7088.2</v>
      </c>
      <c r="HH277">
        <v>9999</v>
      </c>
      <c r="HI277">
        <v>9999</v>
      </c>
      <c r="HJ277">
        <v>659.5</v>
      </c>
      <c r="HK277">
        <v>4.9713200000000004</v>
      </c>
      <c r="HL277">
        <v>1.8748499999999999</v>
      </c>
      <c r="HM277">
        <v>1.8711899999999999</v>
      </c>
      <c r="HN277">
        <v>1.8708800000000001</v>
      </c>
      <c r="HO277">
        <v>1.87534</v>
      </c>
      <c r="HP277">
        <v>1.8721000000000001</v>
      </c>
      <c r="HQ277">
        <v>1.8675200000000001</v>
      </c>
      <c r="HR277">
        <v>1.8785099999999999</v>
      </c>
      <c r="HS277">
        <v>0</v>
      </c>
      <c r="HT277">
        <v>0</v>
      </c>
      <c r="HU277">
        <v>0</v>
      </c>
      <c r="HV277">
        <v>0</v>
      </c>
      <c r="HW277" t="s">
        <v>418</v>
      </c>
      <c r="HX277" t="s">
        <v>419</v>
      </c>
      <c r="HY277" t="s">
        <v>420</v>
      </c>
      <c r="HZ277" t="s">
        <v>420</v>
      </c>
      <c r="IA277" t="s">
        <v>420</v>
      </c>
      <c r="IB277" t="s">
        <v>420</v>
      </c>
      <c r="IC277">
        <v>0</v>
      </c>
      <c r="ID277">
        <v>100</v>
      </c>
      <c r="IE277">
        <v>100</v>
      </c>
      <c r="IF277">
        <v>-1.17</v>
      </c>
      <c r="IG277">
        <v>0.44729999999999998</v>
      </c>
      <c r="IH277">
        <v>-1.172199999999918</v>
      </c>
      <c r="II277">
        <v>0</v>
      </c>
      <c r="IJ277">
        <v>0</v>
      </c>
      <c r="IK277">
        <v>0</v>
      </c>
      <c r="IL277">
        <v>0.44723499999999922</v>
      </c>
      <c r="IM277">
        <v>0</v>
      </c>
      <c r="IN277">
        <v>0</v>
      </c>
      <c r="IO277">
        <v>0</v>
      </c>
      <c r="IP277">
        <v>-1</v>
      </c>
      <c r="IQ277">
        <v>-1</v>
      </c>
      <c r="IR277">
        <v>-1</v>
      </c>
      <c r="IS277">
        <v>-1</v>
      </c>
      <c r="IT277">
        <v>197.1</v>
      </c>
      <c r="IU277">
        <v>197.1</v>
      </c>
      <c r="IV277">
        <v>3.4069799999999999</v>
      </c>
      <c r="IW277">
        <v>2.5524900000000001</v>
      </c>
      <c r="IX277">
        <v>1.49902</v>
      </c>
      <c r="IY277">
        <v>2.2766099999999998</v>
      </c>
      <c r="IZ277">
        <v>1.69678</v>
      </c>
      <c r="JA277">
        <v>2.3046899999999999</v>
      </c>
      <c r="JB277">
        <v>46.6496</v>
      </c>
      <c r="JC277">
        <v>13.685499999999999</v>
      </c>
      <c r="JD277">
        <v>18</v>
      </c>
      <c r="JE277">
        <v>709.51700000000005</v>
      </c>
      <c r="JF277">
        <v>271.17399999999998</v>
      </c>
      <c r="JG277">
        <v>29.9983</v>
      </c>
      <c r="JH277">
        <v>36.786000000000001</v>
      </c>
      <c r="JI277">
        <v>29.9998</v>
      </c>
      <c r="JJ277">
        <v>36.488999999999997</v>
      </c>
      <c r="JK277">
        <v>36.484299999999998</v>
      </c>
      <c r="JL277">
        <v>68.238900000000001</v>
      </c>
      <c r="JM277">
        <v>18.601600000000001</v>
      </c>
      <c r="JN277">
        <v>1.60747</v>
      </c>
      <c r="JO277">
        <v>30</v>
      </c>
      <c r="JP277">
        <v>1748.82</v>
      </c>
      <c r="JQ277">
        <v>35.020699999999998</v>
      </c>
      <c r="JR277">
        <v>98.098600000000005</v>
      </c>
      <c r="JS277">
        <v>98.128500000000003</v>
      </c>
    </row>
    <row r="278" spans="1:279" x14ac:dyDescent="0.2">
      <c r="A278">
        <v>263</v>
      </c>
      <c r="B278">
        <v>1657206509.0999999</v>
      </c>
      <c r="C278">
        <v>1046</v>
      </c>
      <c r="D278" t="s">
        <v>946</v>
      </c>
      <c r="E278" t="s">
        <v>947</v>
      </c>
      <c r="F278">
        <v>4</v>
      </c>
      <c r="G278">
        <v>1657206506.7874999</v>
      </c>
      <c r="H278">
        <f t="shared" si="200"/>
        <v>1.1676386054410215E-3</v>
      </c>
      <c r="I278">
        <f t="shared" si="201"/>
        <v>1.1676386054410215</v>
      </c>
      <c r="J278">
        <f t="shared" si="202"/>
        <v>21.377749167905741</v>
      </c>
      <c r="K278">
        <f t="shared" si="203"/>
        <v>1712.0462500000001</v>
      </c>
      <c r="L278">
        <f t="shared" si="204"/>
        <v>1167.5304414812031</v>
      </c>
      <c r="M278">
        <f t="shared" si="205"/>
        <v>118.28663969078612</v>
      </c>
      <c r="N278">
        <f t="shared" si="206"/>
        <v>173.4534627215302</v>
      </c>
      <c r="O278">
        <f t="shared" si="207"/>
        <v>6.8552666397985074E-2</v>
      </c>
      <c r="P278">
        <f t="shared" si="208"/>
        <v>2.7710751870679511</v>
      </c>
      <c r="Q278">
        <f t="shared" si="209"/>
        <v>6.7624269765477071E-2</v>
      </c>
      <c r="R278">
        <f t="shared" si="210"/>
        <v>4.2347533833373564E-2</v>
      </c>
      <c r="S278">
        <f t="shared" si="211"/>
        <v>194.42580111253281</v>
      </c>
      <c r="T278">
        <f t="shared" si="212"/>
        <v>34.916153833328032</v>
      </c>
      <c r="U278">
        <f t="shared" si="213"/>
        <v>33.955837500000001</v>
      </c>
      <c r="V278">
        <f t="shared" si="214"/>
        <v>5.3298622183962987</v>
      </c>
      <c r="W278">
        <f t="shared" si="215"/>
        <v>68.339183585942891</v>
      </c>
      <c r="X278">
        <f t="shared" si="216"/>
        <v>3.6581215826645281</v>
      </c>
      <c r="Y278">
        <f t="shared" si="217"/>
        <v>5.3528903781299926</v>
      </c>
      <c r="Z278">
        <f t="shared" si="218"/>
        <v>1.6717406357317706</v>
      </c>
      <c r="AA278">
        <f t="shared" si="219"/>
        <v>-51.492862499949048</v>
      </c>
      <c r="AB278">
        <f t="shared" si="220"/>
        <v>11.546304656437528</v>
      </c>
      <c r="AC278">
        <f t="shared" si="221"/>
        <v>0.9636018445169986</v>
      </c>
      <c r="AD278">
        <f t="shared" si="222"/>
        <v>155.44284511353828</v>
      </c>
      <c r="AE278">
        <f t="shared" si="223"/>
        <v>30.648105970165574</v>
      </c>
      <c r="AF278">
        <f t="shared" si="224"/>
        <v>1.1711515494257496</v>
      </c>
      <c r="AG278">
        <f t="shared" si="225"/>
        <v>21.377749167905741</v>
      </c>
      <c r="AH278">
        <v>1806.677884224873</v>
      </c>
      <c r="AI278">
        <v>1779.312787878788</v>
      </c>
      <c r="AJ278">
        <v>1.7280230604580431</v>
      </c>
      <c r="AK278">
        <v>65.771731375418483</v>
      </c>
      <c r="AL278">
        <f t="shared" si="226"/>
        <v>1.1676386054410215</v>
      </c>
      <c r="AM278">
        <v>35.069362967272163</v>
      </c>
      <c r="AN278">
        <v>36.107667132867142</v>
      </c>
      <c r="AO278">
        <v>6.2634972838601093E-6</v>
      </c>
      <c r="AP278">
        <v>88.071452504573628</v>
      </c>
      <c r="AQ278">
        <v>1</v>
      </c>
      <c r="AR278">
        <v>0</v>
      </c>
      <c r="AS278">
        <f t="shared" si="227"/>
        <v>1</v>
      </c>
      <c r="AT278">
        <f t="shared" si="228"/>
        <v>0</v>
      </c>
      <c r="AU278">
        <f t="shared" si="229"/>
        <v>47272.444819355689</v>
      </c>
      <c r="AV278" t="s">
        <v>413</v>
      </c>
      <c r="AW278" t="s">
        <v>413</v>
      </c>
      <c r="AX278">
        <v>0</v>
      </c>
      <c r="AY278">
        <v>0</v>
      </c>
      <c r="AZ278" t="e">
        <f t="shared" si="230"/>
        <v>#DIV/0!</v>
      </c>
      <c r="BA278">
        <v>0</v>
      </c>
      <c r="BB278" t="s">
        <v>413</v>
      </c>
      <c r="BC278" t="s">
        <v>413</v>
      </c>
      <c r="BD278">
        <v>0</v>
      </c>
      <c r="BE278">
        <v>0</v>
      </c>
      <c r="BF278" t="e">
        <f t="shared" si="231"/>
        <v>#DIV/0!</v>
      </c>
      <c r="BG278">
        <v>0.5</v>
      </c>
      <c r="BH278">
        <f t="shared" si="232"/>
        <v>1009.5046497992397</v>
      </c>
      <c r="BI278">
        <f t="shared" si="233"/>
        <v>21.377749167905741</v>
      </c>
      <c r="BJ278" t="e">
        <f t="shared" si="234"/>
        <v>#DIV/0!</v>
      </c>
      <c r="BK278">
        <f t="shared" si="235"/>
        <v>2.1176474196683628E-2</v>
      </c>
      <c r="BL278" t="e">
        <f t="shared" si="236"/>
        <v>#DIV/0!</v>
      </c>
      <c r="BM278" t="e">
        <f t="shared" si="237"/>
        <v>#DIV/0!</v>
      </c>
      <c r="BN278" t="s">
        <v>413</v>
      </c>
      <c r="BO278">
        <v>0</v>
      </c>
      <c r="BP278" t="e">
        <f t="shared" si="238"/>
        <v>#DIV/0!</v>
      </c>
      <c r="BQ278" t="e">
        <f t="shared" si="239"/>
        <v>#DIV/0!</v>
      </c>
      <c r="BR278" t="e">
        <f t="shared" si="240"/>
        <v>#DIV/0!</v>
      </c>
      <c r="BS278" t="e">
        <f t="shared" si="241"/>
        <v>#DIV/0!</v>
      </c>
      <c r="BT278" t="e">
        <f t="shared" si="242"/>
        <v>#DIV/0!</v>
      </c>
      <c r="BU278" t="e">
        <f t="shared" si="243"/>
        <v>#DIV/0!</v>
      </c>
      <c r="BV278" t="e">
        <f t="shared" si="244"/>
        <v>#DIV/0!</v>
      </c>
      <c r="BW278" t="e">
        <f t="shared" si="245"/>
        <v>#DIV/0!</v>
      </c>
      <c r="BX278" t="s">
        <v>413</v>
      </c>
      <c r="BY278" t="s">
        <v>413</v>
      </c>
      <c r="BZ278" t="s">
        <v>413</v>
      </c>
      <c r="CA278" t="s">
        <v>413</v>
      </c>
      <c r="CB278" t="s">
        <v>413</v>
      </c>
      <c r="CC278" t="s">
        <v>413</v>
      </c>
      <c r="CD278" t="s">
        <v>413</v>
      </c>
      <c r="CE278" t="s">
        <v>413</v>
      </c>
      <c r="CF278">
        <v>251</v>
      </c>
      <c r="CG278">
        <v>1000</v>
      </c>
      <c r="CH278" t="s">
        <v>414</v>
      </c>
      <c r="CI278">
        <v>8.5</v>
      </c>
      <c r="CJ278">
        <v>1.992</v>
      </c>
      <c r="CK278">
        <v>33.67</v>
      </c>
      <c r="CL278">
        <v>2.6106759999999999E-5</v>
      </c>
      <c r="CM278">
        <v>3.7014436000000001E-4</v>
      </c>
      <c r="CN278">
        <v>1.8797999360000001E-2</v>
      </c>
      <c r="CO278">
        <v>1.9799999999999999E-4</v>
      </c>
      <c r="CP278">
        <f t="shared" si="246"/>
        <v>1199.99875</v>
      </c>
      <c r="CQ278">
        <f t="shared" si="247"/>
        <v>1009.5046497992397</v>
      </c>
      <c r="CR278">
        <f t="shared" si="248"/>
        <v>0.84125475113973225</v>
      </c>
      <c r="CS278">
        <f t="shared" si="249"/>
        <v>0.16202166969968329</v>
      </c>
      <c r="CT278">
        <v>6</v>
      </c>
      <c r="CU278">
        <v>0.5</v>
      </c>
      <c r="CV278" t="s">
        <v>415</v>
      </c>
      <c r="CW278">
        <v>2</v>
      </c>
      <c r="CX278" t="b">
        <v>1</v>
      </c>
      <c r="CY278">
        <v>1657206506.7874999</v>
      </c>
      <c r="CZ278">
        <v>1712.0462500000001</v>
      </c>
      <c r="DA278">
        <v>1742.1712500000001</v>
      </c>
      <c r="DB278">
        <v>36.106937500000001</v>
      </c>
      <c r="DC278">
        <v>35.065474999999999</v>
      </c>
      <c r="DD278">
        <v>1713.2212500000001</v>
      </c>
      <c r="DE278">
        <v>35.659700000000001</v>
      </c>
      <c r="DF278">
        <v>650.35362499999997</v>
      </c>
      <c r="DG278">
        <v>101.2135</v>
      </c>
      <c r="DH278">
        <v>0.10003795</v>
      </c>
      <c r="DI278">
        <v>34.033124999999998</v>
      </c>
      <c r="DJ278">
        <v>999.9</v>
      </c>
      <c r="DK278">
        <v>33.955837500000001</v>
      </c>
      <c r="DL278">
        <v>0</v>
      </c>
      <c r="DM278">
        <v>0</v>
      </c>
      <c r="DN278">
        <v>9013.4375</v>
      </c>
      <c r="DO278">
        <v>0</v>
      </c>
      <c r="DP278">
        <v>278.01524999999998</v>
      </c>
      <c r="DQ278">
        <v>-30.123550000000002</v>
      </c>
      <c r="DR278">
        <v>1776.1824999999999</v>
      </c>
      <c r="DS278">
        <v>1805.48</v>
      </c>
      <c r="DT278">
        <v>1.0414650000000001</v>
      </c>
      <c r="DU278">
        <v>1742.1712500000001</v>
      </c>
      <c r="DV278">
        <v>35.065474999999999</v>
      </c>
      <c r="DW278">
        <v>3.6545074999999998</v>
      </c>
      <c r="DX278">
        <v>3.5491000000000001</v>
      </c>
      <c r="DY278">
        <v>27.3552</v>
      </c>
      <c r="DZ278">
        <v>26.8564875</v>
      </c>
      <c r="EA278">
        <v>1199.99875</v>
      </c>
      <c r="EB278">
        <v>0.95800200000000002</v>
      </c>
      <c r="EC278">
        <v>4.1998399999999998E-2</v>
      </c>
      <c r="ED278">
        <v>0</v>
      </c>
      <c r="EE278">
        <v>562.89449999999999</v>
      </c>
      <c r="EF278">
        <v>5.0001600000000002</v>
      </c>
      <c r="EG278">
        <v>7146.1075000000001</v>
      </c>
      <c r="EH278">
        <v>9515.1637499999997</v>
      </c>
      <c r="EI278">
        <v>48.077749999999988</v>
      </c>
      <c r="EJ278">
        <v>50.686999999999998</v>
      </c>
      <c r="EK278">
        <v>49.351374999999997</v>
      </c>
      <c r="EL278">
        <v>49.390500000000003</v>
      </c>
      <c r="EM278">
        <v>49.875</v>
      </c>
      <c r="EN278">
        <v>1144.8087499999999</v>
      </c>
      <c r="EO278">
        <v>50.19</v>
      </c>
      <c r="EP278">
        <v>0</v>
      </c>
      <c r="EQ278">
        <v>611090.09999990463</v>
      </c>
      <c r="ER278">
        <v>0</v>
      </c>
      <c r="ES278">
        <v>562.61728000000005</v>
      </c>
      <c r="ET278">
        <v>3.1643846314561901</v>
      </c>
      <c r="EU278">
        <v>1.993076921542779</v>
      </c>
      <c r="EV278">
        <v>7145.7495999999992</v>
      </c>
      <c r="EW278">
        <v>15</v>
      </c>
      <c r="EX278">
        <v>1657194677</v>
      </c>
      <c r="EY278" t="s">
        <v>416</v>
      </c>
      <c r="EZ278">
        <v>1657194677</v>
      </c>
      <c r="FA278">
        <v>1657194677</v>
      </c>
      <c r="FB278">
        <v>4</v>
      </c>
      <c r="FC278">
        <v>-0.154</v>
      </c>
      <c r="FD278">
        <v>6.0000000000000001E-3</v>
      </c>
      <c r="FE278">
        <v>-1.1719999999999999</v>
      </c>
      <c r="FF278">
        <v>0.44700000000000001</v>
      </c>
      <c r="FG278">
        <v>415</v>
      </c>
      <c r="FH278">
        <v>30</v>
      </c>
      <c r="FI278">
        <v>0.27</v>
      </c>
      <c r="FJ278">
        <v>0.12</v>
      </c>
      <c r="FK278">
        <v>-29.9691525</v>
      </c>
      <c r="FL278">
        <v>-0.94763639774858421</v>
      </c>
      <c r="FM278">
        <v>0.1072021244833794</v>
      </c>
      <c r="FN278">
        <v>0</v>
      </c>
      <c r="FO278">
        <v>562.43041176470592</v>
      </c>
      <c r="FP278">
        <v>2.975401075931607</v>
      </c>
      <c r="FQ278">
        <v>0.35534044302588302</v>
      </c>
      <c r="FR278">
        <v>0</v>
      </c>
      <c r="FS278">
        <v>1.03814775</v>
      </c>
      <c r="FT278">
        <v>-4.6088893058162869E-2</v>
      </c>
      <c r="FU278">
        <v>1.0351795372663619E-2</v>
      </c>
      <c r="FV278">
        <v>1</v>
      </c>
      <c r="FW278">
        <v>1</v>
      </c>
      <c r="FX278">
        <v>3</v>
      </c>
      <c r="FY278" t="s">
        <v>417</v>
      </c>
      <c r="FZ278">
        <v>3.3684799999999999</v>
      </c>
      <c r="GA278">
        <v>2.8939599999999999</v>
      </c>
      <c r="GB278">
        <v>0.253272</v>
      </c>
      <c r="GC278">
        <v>0.25878699999999999</v>
      </c>
      <c r="GD278">
        <v>0.14619599999999999</v>
      </c>
      <c r="GE278">
        <v>0.14605399999999999</v>
      </c>
      <c r="GF278">
        <v>25684.6</v>
      </c>
      <c r="GG278">
        <v>22197.9</v>
      </c>
      <c r="GH278">
        <v>30773.4</v>
      </c>
      <c r="GI278">
        <v>27941.9</v>
      </c>
      <c r="GJ278">
        <v>34641.800000000003</v>
      </c>
      <c r="GK278">
        <v>33694.300000000003</v>
      </c>
      <c r="GL278">
        <v>40136.1</v>
      </c>
      <c r="GM278">
        <v>38976.5</v>
      </c>
      <c r="GN278">
        <v>2.3133499999999998</v>
      </c>
      <c r="GO278">
        <v>1.5283500000000001</v>
      </c>
      <c r="GP278">
        <v>0</v>
      </c>
      <c r="GQ278">
        <v>3.5799999999999998E-2</v>
      </c>
      <c r="GR278">
        <v>999.9</v>
      </c>
      <c r="GS278">
        <v>33.369500000000002</v>
      </c>
      <c r="GT278">
        <v>45.9</v>
      </c>
      <c r="GU278">
        <v>44.2</v>
      </c>
      <c r="GV278">
        <v>41.938899999999997</v>
      </c>
      <c r="GW278">
        <v>51.053699999999999</v>
      </c>
      <c r="GX278">
        <v>43.004800000000003</v>
      </c>
      <c r="GY278">
        <v>1</v>
      </c>
      <c r="GZ278">
        <v>0.73915900000000001</v>
      </c>
      <c r="HA278">
        <v>1.91615</v>
      </c>
      <c r="HB278">
        <v>20.194900000000001</v>
      </c>
      <c r="HC278">
        <v>5.2114500000000001</v>
      </c>
      <c r="HD278">
        <v>11.974</v>
      </c>
      <c r="HE278">
        <v>4.9896500000000001</v>
      </c>
      <c r="HF278">
        <v>3.2925</v>
      </c>
      <c r="HG278">
        <v>7088.4</v>
      </c>
      <c r="HH278">
        <v>9999</v>
      </c>
      <c r="HI278">
        <v>9999</v>
      </c>
      <c r="HJ278">
        <v>659.5</v>
      </c>
      <c r="HK278">
        <v>4.9713000000000003</v>
      </c>
      <c r="HL278">
        <v>1.8748499999999999</v>
      </c>
      <c r="HM278">
        <v>1.8711800000000001</v>
      </c>
      <c r="HN278">
        <v>1.8708800000000001</v>
      </c>
      <c r="HO278">
        <v>1.87534</v>
      </c>
      <c r="HP278">
        <v>1.8721000000000001</v>
      </c>
      <c r="HQ278">
        <v>1.8675200000000001</v>
      </c>
      <c r="HR278">
        <v>1.8785099999999999</v>
      </c>
      <c r="HS278">
        <v>0</v>
      </c>
      <c r="HT278">
        <v>0</v>
      </c>
      <c r="HU278">
        <v>0</v>
      </c>
      <c r="HV278">
        <v>0</v>
      </c>
      <c r="HW278" t="s">
        <v>418</v>
      </c>
      <c r="HX278" t="s">
        <v>419</v>
      </c>
      <c r="HY278" t="s">
        <v>420</v>
      </c>
      <c r="HZ278" t="s">
        <v>420</v>
      </c>
      <c r="IA278" t="s">
        <v>420</v>
      </c>
      <c r="IB278" t="s">
        <v>420</v>
      </c>
      <c r="IC278">
        <v>0</v>
      </c>
      <c r="ID278">
        <v>100</v>
      </c>
      <c r="IE278">
        <v>100</v>
      </c>
      <c r="IF278">
        <v>-1.17</v>
      </c>
      <c r="IG278">
        <v>0.44719999999999999</v>
      </c>
      <c r="IH278">
        <v>-1.172199999999918</v>
      </c>
      <c r="II278">
        <v>0</v>
      </c>
      <c r="IJ278">
        <v>0</v>
      </c>
      <c r="IK278">
        <v>0</v>
      </c>
      <c r="IL278">
        <v>0.44723499999999922</v>
      </c>
      <c r="IM278">
        <v>0</v>
      </c>
      <c r="IN278">
        <v>0</v>
      </c>
      <c r="IO278">
        <v>0</v>
      </c>
      <c r="IP278">
        <v>-1</v>
      </c>
      <c r="IQ278">
        <v>-1</v>
      </c>
      <c r="IR278">
        <v>-1</v>
      </c>
      <c r="IS278">
        <v>-1</v>
      </c>
      <c r="IT278">
        <v>197.2</v>
      </c>
      <c r="IU278">
        <v>197.2</v>
      </c>
      <c r="IV278">
        <v>3.41797</v>
      </c>
      <c r="IW278">
        <v>2.5585900000000001</v>
      </c>
      <c r="IX278">
        <v>1.49902</v>
      </c>
      <c r="IY278">
        <v>2.2778299999999998</v>
      </c>
      <c r="IZ278">
        <v>1.69678</v>
      </c>
      <c r="JA278">
        <v>2.2351100000000002</v>
      </c>
      <c r="JB278">
        <v>46.679000000000002</v>
      </c>
      <c r="JC278">
        <v>13.685499999999999</v>
      </c>
      <c r="JD278">
        <v>18</v>
      </c>
      <c r="JE278">
        <v>709.74699999999996</v>
      </c>
      <c r="JF278">
        <v>271.07900000000001</v>
      </c>
      <c r="JG278">
        <v>29.9984</v>
      </c>
      <c r="JH278">
        <v>36.786000000000001</v>
      </c>
      <c r="JI278">
        <v>29.999700000000001</v>
      </c>
      <c r="JJ278">
        <v>36.488999999999997</v>
      </c>
      <c r="JK278">
        <v>36.484299999999998</v>
      </c>
      <c r="JL278">
        <v>68.448599999999999</v>
      </c>
      <c r="JM278">
        <v>18.601600000000001</v>
      </c>
      <c r="JN278">
        <v>1.60747</v>
      </c>
      <c r="JO278">
        <v>30</v>
      </c>
      <c r="JP278">
        <v>1755.51</v>
      </c>
      <c r="JQ278">
        <v>34.975999999999999</v>
      </c>
      <c r="JR278">
        <v>98.099599999999995</v>
      </c>
      <c r="JS278">
        <v>98.1297</v>
      </c>
    </row>
    <row r="279" spans="1:279" x14ac:dyDescent="0.2">
      <c r="A279">
        <v>264</v>
      </c>
      <c r="B279">
        <v>1657206513.0999999</v>
      </c>
      <c r="C279">
        <v>1050</v>
      </c>
      <c r="D279" t="s">
        <v>948</v>
      </c>
      <c r="E279" t="s">
        <v>949</v>
      </c>
      <c r="F279">
        <v>4</v>
      </c>
      <c r="G279">
        <v>1657206511.0999999</v>
      </c>
      <c r="H279">
        <f t="shared" si="200"/>
        <v>1.1756581575780962E-3</v>
      </c>
      <c r="I279">
        <f t="shared" si="201"/>
        <v>1.1756581575780962</v>
      </c>
      <c r="J279">
        <f t="shared" si="202"/>
        <v>21.213275781098961</v>
      </c>
      <c r="K279">
        <f t="shared" si="203"/>
        <v>1719.245714285714</v>
      </c>
      <c r="L279">
        <f t="shared" si="204"/>
        <v>1182.7899761721276</v>
      </c>
      <c r="M279">
        <f t="shared" si="205"/>
        <v>119.83395161453744</v>
      </c>
      <c r="N279">
        <f t="shared" si="206"/>
        <v>174.18477657882445</v>
      </c>
      <c r="O279">
        <f t="shared" si="207"/>
        <v>6.9168448892729162E-2</v>
      </c>
      <c r="P279">
        <f t="shared" si="208"/>
        <v>2.7703115696430674</v>
      </c>
      <c r="Q279">
        <f t="shared" si="209"/>
        <v>6.8223165811931219E-2</v>
      </c>
      <c r="R279">
        <f t="shared" si="210"/>
        <v>4.2723332270109743E-2</v>
      </c>
      <c r="S279">
        <f t="shared" si="211"/>
        <v>194.42622861253378</v>
      </c>
      <c r="T279">
        <f t="shared" si="212"/>
        <v>34.905562108288436</v>
      </c>
      <c r="U279">
        <f t="shared" si="213"/>
        <v>33.944514285714277</v>
      </c>
      <c r="V279">
        <f t="shared" si="214"/>
        <v>5.3264956616094885</v>
      </c>
      <c r="W279">
        <f t="shared" si="215"/>
        <v>68.369847686671903</v>
      </c>
      <c r="X279">
        <f t="shared" si="216"/>
        <v>3.658000148911897</v>
      </c>
      <c r="Y279">
        <f t="shared" si="217"/>
        <v>5.350311976232458</v>
      </c>
      <c r="Z279">
        <f t="shared" si="218"/>
        <v>1.6684955126975916</v>
      </c>
      <c r="AA279">
        <f t="shared" si="219"/>
        <v>-51.846524749194039</v>
      </c>
      <c r="AB279">
        <f t="shared" si="220"/>
        <v>11.943975757770069</v>
      </c>
      <c r="AC279">
        <f t="shared" si="221"/>
        <v>0.99696716858269707</v>
      </c>
      <c r="AD279">
        <f t="shared" si="222"/>
        <v>155.52064678969251</v>
      </c>
      <c r="AE279">
        <f t="shared" si="223"/>
        <v>30.701599605262484</v>
      </c>
      <c r="AF279">
        <f t="shared" si="224"/>
        <v>1.1836804564762777</v>
      </c>
      <c r="AG279">
        <f t="shared" si="225"/>
        <v>21.213275781098961</v>
      </c>
      <c r="AH279">
        <v>1813.630375025718</v>
      </c>
      <c r="AI279">
        <v>1786.287151515151</v>
      </c>
      <c r="AJ279">
        <v>1.7619294391911009</v>
      </c>
      <c r="AK279">
        <v>65.771731375418483</v>
      </c>
      <c r="AL279">
        <f t="shared" si="226"/>
        <v>1.1756581575780962</v>
      </c>
      <c r="AM279">
        <v>35.0585030760653</v>
      </c>
      <c r="AN279">
        <v>36.103995804195833</v>
      </c>
      <c r="AO279">
        <v>-7.3352416173577776E-6</v>
      </c>
      <c r="AP279">
        <v>88.071452504573628</v>
      </c>
      <c r="AQ279">
        <v>1</v>
      </c>
      <c r="AR279">
        <v>0</v>
      </c>
      <c r="AS279">
        <f t="shared" si="227"/>
        <v>1</v>
      </c>
      <c r="AT279">
        <f t="shared" si="228"/>
        <v>0</v>
      </c>
      <c r="AU279">
        <f t="shared" si="229"/>
        <v>47252.829505838476</v>
      </c>
      <c r="AV279" t="s">
        <v>413</v>
      </c>
      <c r="AW279" t="s">
        <v>413</v>
      </c>
      <c r="AX279">
        <v>0</v>
      </c>
      <c r="AY279">
        <v>0</v>
      </c>
      <c r="AZ279" t="e">
        <f t="shared" si="230"/>
        <v>#DIV/0!</v>
      </c>
      <c r="BA279">
        <v>0</v>
      </c>
      <c r="BB279" t="s">
        <v>413</v>
      </c>
      <c r="BC279" t="s">
        <v>413</v>
      </c>
      <c r="BD279">
        <v>0</v>
      </c>
      <c r="BE279">
        <v>0</v>
      </c>
      <c r="BF279" t="e">
        <f t="shared" si="231"/>
        <v>#DIV/0!</v>
      </c>
      <c r="BG279">
        <v>0.5</v>
      </c>
      <c r="BH279">
        <f t="shared" si="232"/>
        <v>1009.5068997992406</v>
      </c>
      <c r="BI279">
        <f t="shared" si="233"/>
        <v>21.213275781098961</v>
      </c>
      <c r="BJ279" t="e">
        <f t="shared" si="234"/>
        <v>#DIV/0!</v>
      </c>
      <c r="BK279">
        <f t="shared" si="235"/>
        <v>2.1013502518227086E-2</v>
      </c>
      <c r="BL279" t="e">
        <f t="shared" si="236"/>
        <v>#DIV/0!</v>
      </c>
      <c r="BM279" t="e">
        <f t="shared" si="237"/>
        <v>#DIV/0!</v>
      </c>
      <c r="BN279" t="s">
        <v>413</v>
      </c>
      <c r="BO279">
        <v>0</v>
      </c>
      <c r="BP279" t="e">
        <f t="shared" si="238"/>
        <v>#DIV/0!</v>
      </c>
      <c r="BQ279" t="e">
        <f t="shared" si="239"/>
        <v>#DIV/0!</v>
      </c>
      <c r="BR279" t="e">
        <f t="shared" si="240"/>
        <v>#DIV/0!</v>
      </c>
      <c r="BS279" t="e">
        <f t="shared" si="241"/>
        <v>#DIV/0!</v>
      </c>
      <c r="BT279" t="e">
        <f t="shared" si="242"/>
        <v>#DIV/0!</v>
      </c>
      <c r="BU279" t="e">
        <f t="shared" si="243"/>
        <v>#DIV/0!</v>
      </c>
      <c r="BV279" t="e">
        <f t="shared" si="244"/>
        <v>#DIV/0!</v>
      </c>
      <c r="BW279" t="e">
        <f t="shared" si="245"/>
        <v>#DIV/0!</v>
      </c>
      <c r="BX279" t="s">
        <v>413</v>
      </c>
      <c r="BY279" t="s">
        <v>413</v>
      </c>
      <c r="BZ279" t="s">
        <v>413</v>
      </c>
      <c r="CA279" t="s">
        <v>413</v>
      </c>
      <c r="CB279" t="s">
        <v>413</v>
      </c>
      <c r="CC279" t="s">
        <v>413</v>
      </c>
      <c r="CD279" t="s">
        <v>413</v>
      </c>
      <c r="CE279" t="s">
        <v>413</v>
      </c>
      <c r="CF279">
        <v>251</v>
      </c>
      <c r="CG279">
        <v>1000</v>
      </c>
      <c r="CH279" t="s">
        <v>414</v>
      </c>
      <c r="CI279">
        <v>8.5</v>
      </c>
      <c r="CJ279">
        <v>1.992</v>
      </c>
      <c r="CK279">
        <v>33.67</v>
      </c>
      <c r="CL279">
        <v>2.6106759999999999E-5</v>
      </c>
      <c r="CM279">
        <v>3.7014436000000001E-4</v>
      </c>
      <c r="CN279">
        <v>1.8797999360000001E-2</v>
      </c>
      <c r="CO279">
        <v>1.9799999999999999E-4</v>
      </c>
      <c r="CP279">
        <f t="shared" si="246"/>
        <v>1200.001428571429</v>
      </c>
      <c r="CQ279">
        <f t="shared" si="247"/>
        <v>1009.5068997992406</v>
      </c>
      <c r="CR279">
        <f t="shared" si="248"/>
        <v>0.8412547483389522</v>
      </c>
      <c r="CS279">
        <f t="shared" si="249"/>
        <v>0.16202166429417775</v>
      </c>
      <c r="CT279">
        <v>6</v>
      </c>
      <c r="CU279">
        <v>0.5</v>
      </c>
      <c r="CV279" t="s">
        <v>415</v>
      </c>
      <c r="CW279">
        <v>2</v>
      </c>
      <c r="CX279" t="b">
        <v>1</v>
      </c>
      <c r="CY279">
        <v>1657206511.0999999</v>
      </c>
      <c r="CZ279">
        <v>1719.245714285714</v>
      </c>
      <c r="DA279">
        <v>1749.447142857143</v>
      </c>
      <c r="DB279">
        <v>36.105342857142851</v>
      </c>
      <c r="DC279">
        <v>35.052757142857139</v>
      </c>
      <c r="DD279">
        <v>1720.42</v>
      </c>
      <c r="DE279">
        <v>35.658099999999997</v>
      </c>
      <c r="DF279">
        <v>650.36599999999999</v>
      </c>
      <c r="DG279">
        <v>101.2145714285714</v>
      </c>
      <c r="DH279">
        <v>0.10007785714285709</v>
      </c>
      <c r="DI279">
        <v>34.02448571428571</v>
      </c>
      <c r="DJ279">
        <v>999.89999999999986</v>
      </c>
      <c r="DK279">
        <v>33.944514285714277</v>
      </c>
      <c r="DL279">
        <v>0</v>
      </c>
      <c r="DM279">
        <v>0</v>
      </c>
      <c r="DN279">
        <v>9009.2842857142859</v>
      </c>
      <c r="DO279">
        <v>0</v>
      </c>
      <c r="DP279">
        <v>275.11828571428572</v>
      </c>
      <c r="DQ279">
        <v>-30.200214285714289</v>
      </c>
      <c r="DR279">
        <v>1783.6442857142861</v>
      </c>
      <c r="DS279">
        <v>1812.995714285714</v>
      </c>
      <c r="DT279">
        <v>1.0525899999999999</v>
      </c>
      <c r="DU279">
        <v>1749.447142857143</v>
      </c>
      <c r="DV279">
        <v>35.052757142857139</v>
      </c>
      <c r="DW279">
        <v>3.654391428571429</v>
      </c>
      <c r="DX279">
        <v>3.5478542857142861</v>
      </c>
      <c r="DY279">
        <v>27.35464285714286</v>
      </c>
      <c r="DZ279">
        <v>26.8505</v>
      </c>
      <c r="EA279">
        <v>1200.001428571429</v>
      </c>
      <c r="EB279">
        <v>0.95800200000000024</v>
      </c>
      <c r="EC279">
        <v>4.1998399999999998E-2</v>
      </c>
      <c r="ED279">
        <v>0</v>
      </c>
      <c r="EE279">
        <v>563.13742857142847</v>
      </c>
      <c r="EF279">
        <v>5.0001600000000002</v>
      </c>
      <c r="EG279">
        <v>7146.9728571428568</v>
      </c>
      <c r="EH279">
        <v>9515.1971428571414</v>
      </c>
      <c r="EI279">
        <v>48.080000000000013</v>
      </c>
      <c r="EJ279">
        <v>50.686999999999998</v>
      </c>
      <c r="EK279">
        <v>49.33</v>
      </c>
      <c r="EL279">
        <v>49.357000000000014</v>
      </c>
      <c r="EM279">
        <v>49.848000000000013</v>
      </c>
      <c r="EN279">
        <v>1144.811428571428</v>
      </c>
      <c r="EO279">
        <v>50.19</v>
      </c>
      <c r="EP279">
        <v>0</v>
      </c>
      <c r="EQ279">
        <v>611093.70000004768</v>
      </c>
      <c r="ER279">
        <v>0</v>
      </c>
      <c r="ES279">
        <v>562.83076000000005</v>
      </c>
      <c r="ET279">
        <v>3.85215385900351</v>
      </c>
      <c r="EU279">
        <v>10.295384594375269</v>
      </c>
      <c r="EV279">
        <v>7145.9936000000007</v>
      </c>
      <c r="EW279">
        <v>15</v>
      </c>
      <c r="EX279">
        <v>1657194677</v>
      </c>
      <c r="EY279" t="s">
        <v>416</v>
      </c>
      <c r="EZ279">
        <v>1657194677</v>
      </c>
      <c r="FA279">
        <v>1657194677</v>
      </c>
      <c r="FB279">
        <v>4</v>
      </c>
      <c r="FC279">
        <v>-0.154</v>
      </c>
      <c r="FD279">
        <v>6.0000000000000001E-3</v>
      </c>
      <c r="FE279">
        <v>-1.1719999999999999</v>
      </c>
      <c r="FF279">
        <v>0.44700000000000001</v>
      </c>
      <c r="FG279">
        <v>415</v>
      </c>
      <c r="FH279">
        <v>30</v>
      </c>
      <c r="FI279">
        <v>0.27</v>
      </c>
      <c r="FJ279">
        <v>0.12</v>
      </c>
      <c r="FK279">
        <v>-30.026812195121948</v>
      </c>
      <c r="FL279">
        <v>-1.2081930313589211</v>
      </c>
      <c r="FM279">
        <v>0.1321512699294331</v>
      </c>
      <c r="FN279">
        <v>0</v>
      </c>
      <c r="FO279">
        <v>562.62708823529408</v>
      </c>
      <c r="FP279">
        <v>3.4598166631576359</v>
      </c>
      <c r="FQ279">
        <v>0.39811994701915537</v>
      </c>
      <c r="FR279">
        <v>0</v>
      </c>
      <c r="FS279">
        <v>1.0395609756097559</v>
      </c>
      <c r="FT279">
        <v>1.616655052268625E-3</v>
      </c>
      <c r="FU279">
        <v>1.1164265686397751E-2</v>
      </c>
      <c r="FV279">
        <v>1</v>
      </c>
      <c r="FW279">
        <v>1</v>
      </c>
      <c r="FX279">
        <v>3</v>
      </c>
      <c r="FY279" t="s">
        <v>417</v>
      </c>
      <c r="FZ279">
        <v>3.3685299999999998</v>
      </c>
      <c r="GA279">
        <v>2.8938600000000001</v>
      </c>
      <c r="GB279">
        <v>0.253857</v>
      </c>
      <c r="GC279">
        <v>0.25936700000000001</v>
      </c>
      <c r="GD279">
        <v>0.14618500000000001</v>
      </c>
      <c r="GE279">
        <v>0.14601900000000001</v>
      </c>
      <c r="GF279">
        <v>25664.6</v>
      </c>
      <c r="GG279">
        <v>22181.3</v>
      </c>
      <c r="GH279">
        <v>30773.8</v>
      </c>
      <c r="GI279">
        <v>27943</v>
      </c>
      <c r="GJ279">
        <v>34642.5</v>
      </c>
      <c r="GK279">
        <v>33696.800000000003</v>
      </c>
      <c r="GL279">
        <v>40136.400000000001</v>
      </c>
      <c r="GM279">
        <v>38977.699999999997</v>
      </c>
      <c r="GN279">
        <v>2.3132700000000002</v>
      </c>
      <c r="GO279">
        <v>1.5284</v>
      </c>
      <c r="GP279">
        <v>0</v>
      </c>
      <c r="GQ279">
        <v>3.7446599999999997E-2</v>
      </c>
      <c r="GR279">
        <v>999.9</v>
      </c>
      <c r="GS279">
        <v>33.336599999999997</v>
      </c>
      <c r="GT279">
        <v>45.9</v>
      </c>
      <c r="GU279">
        <v>44.3</v>
      </c>
      <c r="GV279">
        <v>42.158000000000001</v>
      </c>
      <c r="GW279">
        <v>50.993699999999997</v>
      </c>
      <c r="GX279">
        <v>42.419899999999998</v>
      </c>
      <c r="GY279">
        <v>1</v>
      </c>
      <c r="GZ279">
        <v>0.73889700000000003</v>
      </c>
      <c r="HA279">
        <v>1.91066</v>
      </c>
      <c r="HB279">
        <v>20.1951</v>
      </c>
      <c r="HC279">
        <v>5.2117500000000003</v>
      </c>
      <c r="HD279">
        <v>11.974</v>
      </c>
      <c r="HE279">
        <v>4.9900500000000001</v>
      </c>
      <c r="HF279">
        <v>3.2925800000000001</v>
      </c>
      <c r="HG279">
        <v>7088.4</v>
      </c>
      <c r="HH279">
        <v>9999</v>
      </c>
      <c r="HI279">
        <v>9999</v>
      </c>
      <c r="HJ279">
        <v>659.5</v>
      </c>
      <c r="HK279">
        <v>4.9713000000000003</v>
      </c>
      <c r="HL279">
        <v>1.8748499999999999</v>
      </c>
      <c r="HM279">
        <v>1.8711800000000001</v>
      </c>
      <c r="HN279">
        <v>1.8708899999999999</v>
      </c>
      <c r="HO279">
        <v>1.8753299999999999</v>
      </c>
      <c r="HP279">
        <v>1.8721000000000001</v>
      </c>
      <c r="HQ279">
        <v>1.8675200000000001</v>
      </c>
      <c r="HR279">
        <v>1.8785099999999999</v>
      </c>
      <c r="HS279">
        <v>0</v>
      </c>
      <c r="HT279">
        <v>0</v>
      </c>
      <c r="HU279">
        <v>0</v>
      </c>
      <c r="HV279">
        <v>0</v>
      </c>
      <c r="HW279" t="s">
        <v>418</v>
      </c>
      <c r="HX279" t="s">
        <v>419</v>
      </c>
      <c r="HY279" t="s">
        <v>420</v>
      </c>
      <c r="HZ279" t="s">
        <v>420</v>
      </c>
      <c r="IA279" t="s">
        <v>420</v>
      </c>
      <c r="IB279" t="s">
        <v>420</v>
      </c>
      <c r="IC279">
        <v>0</v>
      </c>
      <c r="ID279">
        <v>100</v>
      </c>
      <c r="IE279">
        <v>100</v>
      </c>
      <c r="IF279">
        <v>-1.17</v>
      </c>
      <c r="IG279">
        <v>0.44729999999999998</v>
      </c>
      <c r="IH279">
        <v>-1.172199999999918</v>
      </c>
      <c r="II279">
        <v>0</v>
      </c>
      <c r="IJ279">
        <v>0</v>
      </c>
      <c r="IK279">
        <v>0</v>
      </c>
      <c r="IL279">
        <v>0.44723499999999922</v>
      </c>
      <c r="IM279">
        <v>0</v>
      </c>
      <c r="IN279">
        <v>0</v>
      </c>
      <c r="IO279">
        <v>0</v>
      </c>
      <c r="IP279">
        <v>-1</v>
      </c>
      <c r="IQ279">
        <v>-1</v>
      </c>
      <c r="IR279">
        <v>-1</v>
      </c>
      <c r="IS279">
        <v>-1</v>
      </c>
      <c r="IT279">
        <v>197.3</v>
      </c>
      <c r="IU279">
        <v>197.3</v>
      </c>
      <c r="IV279">
        <v>3.4265099999999999</v>
      </c>
      <c r="IW279">
        <v>2.5488300000000002</v>
      </c>
      <c r="IX279">
        <v>1.49902</v>
      </c>
      <c r="IY279">
        <v>2.2766099999999998</v>
      </c>
      <c r="IZ279">
        <v>1.69678</v>
      </c>
      <c r="JA279">
        <v>2.4121100000000002</v>
      </c>
      <c r="JB279">
        <v>46.679000000000002</v>
      </c>
      <c r="JC279">
        <v>13.6942</v>
      </c>
      <c r="JD279">
        <v>18</v>
      </c>
      <c r="JE279">
        <v>709.68499999999995</v>
      </c>
      <c r="JF279">
        <v>271.10300000000001</v>
      </c>
      <c r="JG279">
        <v>29.9985</v>
      </c>
      <c r="JH279">
        <v>36.784799999999997</v>
      </c>
      <c r="JI279">
        <v>29.9998</v>
      </c>
      <c r="JJ279">
        <v>36.488999999999997</v>
      </c>
      <c r="JK279">
        <v>36.484299999999998</v>
      </c>
      <c r="JL279">
        <v>68.656599999999997</v>
      </c>
      <c r="JM279">
        <v>18.601600000000001</v>
      </c>
      <c r="JN279">
        <v>1.60747</v>
      </c>
      <c r="JO279">
        <v>30</v>
      </c>
      <c r="JP279">
        <v>1762.19</v>
      </c>
      <c r="JQ279">
        <v>34.935699999999997</v>
      </c>
      <c r="JR279">
        <v>98.100499999999997</v>
      </c>
      <c r="JS279">
        <v>98.133099999999999</v>
      </c>
    </row>
    <row r="280" spans="1:279" x14ac:dyDescent="0.2">
      <c r="A280">
        <v>265</v>
      </c>
      <c r="B280">
        <v>1657206517.0999999</v>
      </c>
      <c r="C280">
        <v>1054</v>
      </c>
      <c r="D280" t="s">
        <v>950</v>
      </c>
      <c r="E280" t="s">
        <v>951</v>
      </c>
      <c r="F280">
        <v>4</v>
      </c>
      <c r="G280">
        <v>1657206514.7874999</v>
      </c>
      <c r="H280">
        <f t="shared" si="200"/>
        <v>1.1797857387442811E-3</v>
      </c>
      <c r="I280">
        <f t="shared" si="201"/>
        <v>1.1797857387442812</v>
      </c>
      <c r="J280">
        <f t="shared" si="202"/>
        <v>21.506535248879072</v>
      </c>
      <c r="K280">
        <f t="shared" si="203"/>
        <v>1725.4124999999999</v>
      </c>
      <c r="L280">
        <f t="shared" si="204"/>
        <v>1184.1372011807055</v>
      </c>
      <c r="M280">
        <f t="shared" si="205"/>
        <v>119.96798264017286</v>
      </c>
      <c r="N280">
        <f t="shared" si="206"/>
        <v>174.80597403809534</v>
      </c>
      <c r="O280">
        <f t="shared" si="207"/>
        <v>6.9465371206709717E-2</v>
      </c>
      <c r="P280">
        <f t="shared" si="208"/>
        <v>2.7669833668701651</v>
      </c>
      <c r="Q280">
        <f t="shared" si="209"/>
        <v>6.8510885579296146E-2</v>
      </c>
      <c r="R280">
        <f t="shared" si="210"/>
        <v>4.2903967576843734E-2</v>
      </c>
      <c r="S280">
        <f t="shared" si="211"/>
        <v>194.42719761253565</v>
      </c>
      <c r="T280">
        <f t="shared" si="212"/>
        <v>34.896028060279249</v>
      </c>
      <c r="U280">
        <f t="shared" si="213"/>
        <v>33.938699999999997</v>
      </c>
      <c r="V280">
        <f t="shared" si="214"/>
        <v>5.3247677083255613</v>
      </c>
      <c r="W280">
        <f t="shared" si="215"/>
        <v>68.395635441023146</v>
      </c>
      <c r="X280">
        <f t="shared" si="216"/>
        <v>3.6574622807039594</v>
      </c>
      <c r="Y280">
        <f t="shared" si="217"/>
        <v>5.3475082980371633</v>
      </c>
      <c r="Z280">
        <f t="shared" si="218"/>
        <v>1.6673054276216019</v>
      </c>
      <c r="AA280">
        <f t="shared" si="219"/>
        <v>-52.028551078622797</v>
      </c>
      <c r="AB280">
        <f t="shared" si="220"/>
        <v>11.394998925696884</v>
      </c>
      <c r="AC280">
        <f t="shared" si="221"/>
        <v>0.95221718766077268</v>
      </c>
      <c r="AD280">
        <f t="shared" si="222"/>
        <v>154.74586264727051</v>
      </c>
      <c r="AE280">
        <f t="shared" si="223"/>
        <v>30.667751262453329</v>
      </c>
      <c r="AF280">
        <f t="shared" si="224"/>
        <v>1.1880468318234509</v>
      </c>
      <c r="AG280">
        <f t="shared" si="225"/>
        <v>21.506535248879072</v>
      </c>
      <c r="AH280">
        <v>1820.5367975250731</v>
      </c>
      <c r="AI280">
        <v>1793.131212121212</v>
      </c>
      <c r="AJ280">
        <v>1.7073102728748</v>
      </c>
      <c r="AK280">
        <v>65.771731375418483</v>
      </c>
      <c r="AL280">
        <f t="shared" si="226"/>
        <v>1.1797857387442812</v>
      </c>
      <c r="AM280">
        <v>35.047542753473408</v>
      </c>
      <c r="AN280">
        <v>36.096783216783237</v>
      </c>
      <c r="AO280">
        <v>-1.305835749609816E-5</v>
      </c>
      <c r="AP280">
        <v>88.071452504573628</v>
      </c>
      <c r="AQ280">
        <v>1</v>
      </c>
      <c r="AR280">
        <v>0</v>
      </c>
      <c r="AS280">
        <f t="shared" si="227"/>
        <v>1</v>
      </c>
      <c r="AT280">
        <f t="shared" si="228"/>
        <v>0</v>
      </c>
      <c r="AU280">
        <f t="shared" si="229"/>
        <v>47162.969684247691</v>
      </c>
      <c r="AV280" t="s">
        <v>413</v>
      </c>
      <c r="AW280" t="s">
        <v>413</v>
      </c>
      <c r="AX280">
        <v>0</v>
      </c>
      <c r="AY280">
        <v>0</v>
      </c>
      <c r="AZ280" t="e">
        <f t="shared" si="230"/>
        <v>#DIV/0!</v>
      </c>
      <c r="BA280">
        <v>0</v>
      </c>
      <c r="BB280" t="s">
        <v>413</v>
      </c>
      <c r="BC280" t="s">
        <v>413</v>
      </c>
      <c r="BD280">
        <v>0</v>
      </c>
      <c r="BE280">
        <v>0</v>
      </c>
      <c r="BF280" t="e">
        <f t="shared" si="231"/>
        <v>#DIV/0!</v>
      </c>
      <c r="BG280">
        <v>0.5</v>
      </c>
      <c r="BH280">
        <f t="shared" si="232"/>
        <v>1009.511999799241</v>
      </c>
      <c r="BI280">
        <f t="shared" si="233"/>
        <v>21.506535248879072</v>
      </c>
      <c r="BJ280" t="e">
        <f t="shared" si="234"/>
        <v>#DIV/0!</v>
      </c>
      <c r="BK280">
        <f t="shared" si="235"/>
        <v>2.1303892626492821E-2</v>
      </c>
      <c r="BL280" t="e">
        <f t="shared" si="236"/>
        <v>#DIV/0!</v>
      </c>
      <c r="BM280" t="e">
        <f t="shared" si="237"/>
        <v>#DIV/0!</v>
      </c>
      <c r="BN280" t="s">
        <v>413</v>
      </c>
      <c r="BO280">
        <v>0</v>
      </c>
      <c r="BP280" t="e">
        <f t="shared" si="238"/>
        <v>#DIV/0!</v>
      </c>
      <c r="BQ280" t="e">
        <f t="shared" si="239"/>
        <v>#DIV/0!</v>
      </c>
      <c r="BR280" t="e">
        <f t="shared" si="240"/>
        <v>#DIV/0!</v>
      </c>
      <c r="BS280" t="e">
        <f t="shared" si="241"/>
        <v>#DIV/0!</v>
      </c>
      <c r="BT280" t="e">
        <f t="shared" si="242"/>
        <v>#DIV/0!</v>
      </c>
      <c r="BU280" t="e">
        <f t="shared" si="243"/>
        <v>#DIV/0!</v>
      </c>
      <c r="BV280" t="e">
        <f t="shared" si="244"/>
        <v>#DIV/0!</v>
      </c>
      <c r="BW280" t="e">
        <f t="shared" si="245"/>
        <v>#DIV/0!</v>
      </c>
      <c r="BX280" t="s">
        <v>413</v>
      </c>
      <c r="BY280" t="s">
        <v>413</v>
      </c>
      <c r="BZ280" t="s">
        <v>413</v>
      </c>
      <c r="CA280" t="s">
        <v>413</v>
      </c>
      <c r="CB280" t="s">
        <v>413</v>
      </c>
      <c r="CC280" t="s">
        <v>413</v>
      </c>
      <c r="CD280" t="s">
        <v>413</v>
      </c>
      <c r="CE280" t="s">
        <v>413</v>
      </c>
      <c r="CF280">
        <v>251</v>
      </c>
      <c r="CG280">
        <v>1000</v>
      </c>
      <c r="CH280" t="s">
        <v>414</v>
      </c>
      <c r="CI280">
        <v>8.5</v>
      </c>
      <c r="CJ280">
        <v>1.992</v>
      </c>
      <c r="CK280">
        <v>33.67</v>
      </c>
      <c r="CL280">
        <v>2.6106759999999999E-5</v>
      </c>
      <c r="CM280">
        <v>3.7014436000000001E-4</v>
      </c>
      <c r="CN280">
        <v>1.8797999360000001E-2</v>
      </c>
      <c r="CO280">
        <v>1.9799999999999999E-4</v>
      </c>
      <c r="CP280">
        <f t="shared" si="246"/>
        <v>1200.0074999999999</v>
      </c>
      <c r="CQ280">
        <f t="shared" si="247"/>
        <v>1009.511999799241</v>
      </c>
      <c r="CR280">
        <f t="shared" si="248"/>
        <v>0.84125474199056349</v>
      </c>
      <c r="CS280">
        <f t="shared" si="249"/>
        <v>0.16202165204178778</v>
      </c>
      <c r="CT280">
        <v>6</v>
      </c>
      <c r="CU280">
        <v>0.5</v>
      </c>
      <c r="CV280" t="s">
        <v>415</v>
      </c>
      <c r="CW280">
        <v>2</v>
      </c>
      <c r="CX280" t="b">
        <v>1</v>
      </c>
      <c r="CY280">
        <v>1657206514.7874999</v>
      </c>
      <c r="CZ280">
        <v>1725.4124999999999</v>
      </c>
      <c r="DA280">
        <v>1755.5975000000001</v>
      </c>
      <c r="DB280">
        <v>36.100774999999999</v>
      </c>
      <c r="DC280">
        <v>35.044262500000002</v>
      </c>
      <c r="DD280">
        <v>1726.5862500000001</v>
      </c>
      <c r="DE280">
        <v>35.653550000000003</v>
      </c>
      <c r="DF280">
        <v>650.34199999999998</v>
      </c>
      <c r="DG280">
        <v>101.21250000000001</v>
      </c>
      <c r="DH280">
        <v>0.100069625</v>
      </c>
      <c r="DI280">
        <v>34.0150875</v>
      </c>
      <c r="DJ280">
        <v>999.9</v>
      </c>
      <c r="DK280">
        <v>33.938699999999997</v>
      </c>
      <c r="DL280">
        <v>0</v>
      </c>
      <c r="DM280">
        <v>0</v>
      </c>
      <c r="DN280">
        <v>8991.7950000000001</v>
      </c>
      <c r="DO280">
        <v>0</v>
      </c>
      <c r="DP280">
        <v>272.67075</v>
      </c>
      <c r="DQ280">
        <v>-30.184474999999999</v>
      </c>
      <c r="DR280">
        <v>1790.0350000000001</v>
      </c>
      <c r="DS280">
        <v>1819.355</v>
      </c>
      <c r="DT280">
        <v>1.0564975000000001</v>
      </c>
      <c r="DU280">
        <v>1755.5975000000001</v>
      </c>
      <c r="DV280">
        <v>35.044262500000002</v>
      </c>
      <c r="DW280">
        <v>3.653845</v>
      </c>
      <c r="DX280">
        <v>3.5469162500000002</v>
      </c>
      <c r="DY280">
        <v>27.352074999999999</v>
      </c>
      <c r="DZ280">
        <v>26.846012500000001</v>
      </c>
      <c r="EA280">
        <v>1200.0074999999999</v>
      </c>
      <c r="EB280">
        <v>0.95800200000000002</v>
      </c>
      <c r="EC280">
        <v>4.1998399999999998E-2</v>
      </c>
      <c r="ED280">
        <v>0</v>
      </c>
      <c r="EE280">
        <v>563.40750000000003</v>
      </c>
      <c r="EF280">
        <v>5.0001600000000002</v>
      </c>
      <c r="EG280">
        <v>7147.95</v>
      </c>
      <c r="EH280">
        <v>9515.2275000000009</v>
      </c>
      <c r="EI280">
        <v>48.061999999999998</v>
      </c>
      <c r="EJ280">
        <v>50.632750000000001</v>
      </c>
      <c r="EK280">
        <v>49.351374999999997</v>
      </c>
      <c r="EL280">
        <v>49.351374999999997</v>
      </c>
      <c r="EM280">
        <v>49.843499999999999</v>
      </c>
      <c r="EN280">
        <v>1144.8175000000001</v>
      </c>
      <c r="EO280">
        <v>50.19</v>
      </c>
      <c r="EP280">
        <v>0</v>
      </c>
      <c r="EQ280">
        <v>611097.89999985695</v>
      </c>
      <c r="ER280">
        <v>0</v>
      </c>
      <c r="ES280">
        <v>563.07865384615388</v>
      </c>
      <c r="ET280">
        <v>3.6065983084981852</v>
      </c>
      <c r="EU280">
        <v>15.056410248486809</v>
      </c>
      <c r="EV280">
        <v>7146.7730769230766</v>
      </c>
      <c r="EW280">
        <v>15</v>
      </c>
      <c r="EX280">
        <v>1657194677</v>
      </c>
      <c r="EY280" t="s">
        <v>416</v>
      </c>
      <c r="EZ280">
        <v>1657194677</v>
      </c>
      <c r="FA280">
        <v>1657194677</v>
      </c>
      <c r="FB280">
        <v>4</v>
      </c>
      <c r="FC280">
        <v>-0.154</v>
      </c>
      <c r="FD280">
        <v>6.0000000000000001E-3</v>
      </c>
      <c r="FE280">
        <v>-1.1719999999999999</v>
      </c>
      <c r="FF280">
        <v>0.44700000000000001</v>
      </c>
      <c r="FG280">
        <v>415</v>
      </c>
      <c r="FH280">
        <v>30</v>
      </c>
      <c r="FI280">
        <v>0.27</v>
      </c>
      <c r="FJ280">
        <v>0.12</v>
      </c>
      <c r="FK280">
        <v>-30.0964475</v>
      </c>
      <c r="FL280">
        <v>-0.98841838649151303</v>
      </c>
      <c r="FM280">
        <v>0.1116923273718923</v>
      </c>
      <c r="FN280">
        <v>0</v>
      </c>
      <c r="FO280">
        <v>562.85270588235301</v>
      </c>
      <c r="FP280">
        <v>3.683300234149546</v>
      </c>
      <c r="FQ280">
        <v>0.41823695292135138</v>
      </c>
      <c r="FR280">
        <v>0</v>
      </c>
      <c r="FS280">
        <v>1.04060525</v>
      </c>
      <c r="FT280">
        <v>0.1157568855534694</v>
      </c>
      <c r="FU280">
        <v>1.260662940430549E-2</v>
      </c>
      <c r="FV280">
        <v>0</v>
      </c>
      <c r="FW280">
        <v>0</v>
      </c>
      <c r="FX280">
        <v>3</v>
      </c>
      <c r="FY280" t="s">
        <v>425</v>
      </c>
      <c r="FZ280">
        <v>3.36835</v>
      </c>
      <c r="GA280">
        <v>2.8935499999999998</v>
      </c>
      <c r="GB280">
        <v>0.25443700000000002</v>
      </c>
      <c r="GC280">
        <v>0.25994699999999998</v>
      </c>
      <c r="GD280">
        <v>0.14616299999999999</v>
      </c>
      <c r="GE280">
        <v>0.14599500000000001</v>
      </c>
      <c r="GF280">
        <v>25644.5</v>
      </c>
      <c r="GG280">
        <v>22163.5</v>
      </c>
      <c r="GH280">
        <v>30773.7</v>
      </c>
      <c r="GI280">
        <v>27942.5</v>
      </c>
      <c r="GJ280">
        <v>34643.5</v>
      </c>
      <c r="GK280">
        <v>33697.599999999999</v>
      </c>
      <c r="GL280">
        <v>40136.5</v>
      </c>
      <c r="GM280">
        <v>38977.5</v>
      </c>
      <c r="GN280">
        <v>2.3131499999999998</v>
      </c>
      <c r="GO280">
        <v>1.5282800000000001</v>
      </c>
      <c r="GP280">
        <v>0</v>
      </c>
      <c r="GQ280">
        <v>3.9040999999999999E-2</v>
      </c>
      <c r="GR280">
        <v>999.9</v>
      </c>
      <c r="GS280">
        <v>33.302300000000002</v>
      </c>
      <c r="GT280">
        <v>45.9</v>
      </c>
      <c r="GU280">
        <v>44.3</v>
      </c>
      <c r="GV280">
        <v>42.158299999999997</v>
      </c>
      <c r="GW280">
        <v>51.143700000000003</v>
      </c>
      <c r="GX280">
        <v>42.159500000000001</v>
      </c>
      <c r="GY280">
        <v>1</v>
      </c>
      <c r="GZ280">
        <v>0.73853899999999995</v>
      </c>
      <c r="HA280">
        <v>1.90533</v>
      </c>
      <c r="HB280">
        <v>20.195</v>
      </c>
      <c r="HC280">
        <v>5.2114500000000001</v>
      </c>
      <c r="HD280">
        <v>11.974</v>
      </c>
      <c r="HE280">
        <v>4.9897</v>
      </c>
      <c r="HF280">
        <v>3.2925</v>
      </c>
      <c r="HG280">
        <v>7088.6</v>
      </c>
      <c r="HH280">
        <v>9999</v>
      </c>
      <c r="HI280">
        <v>9999</v>
      </c>
      <c r="HJ280">
        <v>659.5</v>
      </c>
      <c r="HK280">
        <v>4.9713099999999999</v>
      </c>
      <c r="HL280">
        <v>1.8748499999999999</v>
      </c>
      <c r="HM280">
        <v>1.8711800000000001</v>
      </c>
      <c r="HN280">
        <v>1.8708800000000001</v>
      </c>
      <c r="HO280">
        <v>1.87534</v>
      </c>
      <c r="HP280">
        <v>1.8721000000000001</v>
      </c>
      <c r="HQ280">
        <v>1.8675299999999999</v>
      </c>
      <c r="HR280">
        <v>1.8785099999999999</v>
      </c>
      <c r="HS280">
        <v>0</v>
      </c>
      <c r="HT280">
        <v>0</v>
      </c>
      <c r="HU280">
        <v>0</v>
      </c>
      <c r="HV280">
        <v>0</v>
      </c>
      <c r="HW280" t="s">
        <v>418</v>
      </c>
      <c r="HX280" t="s">
        <v>419</v>
      </c>
      <c r="HY280" t="s">
        <v>420</v>
      </c>
      <c r="HZ280" t="s">
        <v>420</v>
      </c>
      <c r="IA280" t="s">
        <v>420</v>
      </c>
      <c r="IB280" t="s">
        <v>420</v>
      </c>
      <c r="IC280">
        <v>0</v>
      </c>
      <c r="ID280">
        <v>100</v>
      </c>
      <c r="IE280">
        <v>100</v>
      </c>
      <c r="IF280">
        <v>-1.17</v>
      </c>
      <c r="IG280">
        <v>0.44719999999999999</v>
      </c>
      <c r="IH280">
        <v>-1.172199999999918</v>
      </c>
      <c r="II280">
        <v>0</v>
      </c>
      <c r="IJ280">
        <v>0</v>
      </c>
      <c r="IK280">
        <v>0</v>
      </c>
      <c r="IL280">
        <v>0.44723499999999922</v>
      </c>
      <c r="IM280">
        <v>0</v>
      </c>
      <c r="IN280">
        <v>0</v>
      </c>
      <c r="IO280">
        <v>0</v>
      </c>
      <c r="IP280">
        <v>-1</v>
      </c>
      <c r="IQ280">
        <v>-1</v>
      </c>
      <c r="IR280">
        <v>-1</v>
      </c>
      <c r="IS280">
        <v>-1</v>
      </c>
      <c r="IT280">
        <v>197.3</v>
      </c>
      <c r="IU280">
        <v>197.3</v>
      </c>
      <c r="IV280">
        <v>3.43872</v>
      </c>
      <c r="IW280">
        <v>2.5524900000000001</v>
      </c>
      <c r="IX280">
        <v>1.49902</v>
      </c>
      <c r="IY280">
        <v>2.2778299999999998</v>
      </c>
      <c r="IZ280">
        <v>1.69678</v>
      </c>
      <c r="JA280">
        <v>2.36572</v>
      </c>
      <c r="JB280">
        <v>46.679000000000002</v>
      </c>
      <c r="JC280">
        <v>13.685499999999999</v>
      </c>
      <c r="JD280">
        <v>18</v>
      </c>
      <c r="JE280">
        <v>709.58100000000002</v>
      </c>
      <c r="JF280">
        <v>271.04399999999998</v>
      </c>
      <c r="JG280">
        <v>29.9985</v>
      </c>
      <c r="JH280">
        <v>36.782600000000002</v>
      </c>
      <c r="JI280">
        <v>29.999700000000001</v>
      </c>
      <c r="JJ280">
        <v>36.488999999999997</v>
      </c>
      <c r="JK280">
        <v>36.484299999999998</v>
      </c>
      <c r="JL280">
        <v>68.864099999999993</v>
      </c>
      <c r="JM280">
        <v>18.601600000000001</v>
      </c>
      <c r="JN280">
        <v>1.60747</v>
      </c>
      <c r="JO280">
        <v>30</v>
      </c>
      <c r="JP280">
        <v>1768.87</v>
      </c>
      <c r="JQ280">
        <v>34.898099999999999</v>
      </c>
      <c r="JR280">
        <v>98.100499999999997</v>
      </c>
      <c r="JS280">
        <v>98.132099999999994</v>
      </c>
    </row>
    <row r="281" spans="1:279" x14ac:dyDescent="0.2">
      <c r="A281">
        <v>266</v>
      </c>
      <c r="B281">
        <v>1657206521.0999999</v>
      </c>
      <c r="C281">
        <v>1058</v>
      </c>
      <c r="D281" t="s">
        <v>952</v>
      </c>
      <c r="E281" t="s">
        <v>953</v>
      </c>
      <c r="F281">
        <v>4</v>
      </c>
      <c r="G281">
        <v>1657206519.0999999</v>
      </c>
      <c r="H281">
        <f t="shared" si="200"/>
        <v>1.1800556921804353E-3</v>
      </c>
      <c r="I281">
        <f t="shared" si="201"/>
        <v>1.1800556921804353</v>
      </c>
      <c r="J281">
        <f t="shared" si="202"/>
        <v>21.144759375144581</v>
      </c>
      <c r="K281">
        <f t="shared" si="203"/>
        <v>1732.5971428571429</v>
      </c>
      <c r="L281">
        <f t="shared" si="204"/>
        <v>1200.7333435927826</v>
      </c>
      <c r="M281">
        <f t="shared" si="205"/>
        <v>121.64914777596913</v>
      </c>
      <c r="N281">
        <f t="shared" si="206"/>
        <v>175.53353289665185</v>
      </c>
      <c r="O281">
        <f t="shared" si="207"/>
        <v>6.9638668386905953E-2</v>
      </c>
      <c r="P281">
        <f t="shared" si="208"/>
        <v>2.7688664259080231</v>
      </c>
      <c r="Q281">
        <f t="shared" si="209"/>
        <v>6.8680092579380597E-2</v>
      </c>
      <c r="R281">
        <f t="shared" si="210"/>
        <v>4.3010082798594938E-2</v>
      </c>
      <c r="S281">
        <f t="shared" si="211"/>
        <v>194.42759661253646</v>
      </c>
      <c r="T281">
        <f t="shared" si="212"/>
        <v>34.87695731469303</v>
      </c>
      <c r="U281">
        <f t="shared" si="213"/>
        <v>33.922971428571429</v>
      </c>
      <c r="V281">
        <f t="shared" si="214"/>
        <v>5.3200957615310758</v>
      </c>
      <c r="W281">
        <f t="shared" si="215"/>
        <v>68.447557752710736</v>
      </c>
      <c r="X281">
        <f t="shared" si="216"/>
        <v>3.6564721926272439</v>
      </c>
      <c r="Y281">
        <f t="shared" si="217"/>
        <v>5.3420053434739767</v>
      </c>
      <c r="Z281">
        <f t="shared" si="218"/>
        <v>1.6636235689038319</v>
      </c>
      <c r="AA281">
        <f t="shared" si="219"/>
        <v>-52.040456025157198</v>
      </c>
      <c r="AB281">
        <f t="shared" si="220"/>
        <v>10.995179336304721</v>
      </c>
      <c r="AC281">
        <f t="shared" si="221"/>
        <v>0.91802822895892078</v>
      </c>
      <c r="AD281">
        <f t="shared" si="222"/>
        <v>154.3003481526429</v>
      </c>
      <c r="AE281">
        <f t="shared" si="223"/>
        <v>30.652486250102974</v>
      </c>
      <c r="AF281">
        <f t="shared" si="224"/>
        <v>1.1915254078273481</v>
      </c>
      <c r="AG281">
        <f t="shared" si="225"/>
        <v>21.144759375144581</v>
      </c>
      <c r="AH281">
        <v>1827.409942008813</v>
      </c>
      <c r="AI281">
        <v>1800.1183030303021</v>
      </c>
      <c r="AJ281">
        <v>1.765152775536555</v>
      </c>
      <c r="AK281">
        <v>65.771731375418483</v>
      </c>
      <c r="AL281">
        <f t="shared" si="226"/>
        <v>1.1800556921804353</v>
      </c>
      <c r="AM281">
        <v>35.038484840530593</v>
      </c>
      <c r="AN281">
        <v>36.088158741258752</v>
      </c>
      <c r="AO281">
        <v>-4.7764045217084802E-5</v>
      </c>
      <c r="AP281">
        <v>88.071452504573628</v>
      </c>
      <c r="AQ281">
        <v>1</v>
      </c>
      <c r="AR281">
        <v>0</v>
      </c>
      <c r="AS281">
        <f t="shared" si="227"/>
        <v>1</v>
      </c>
      <c r="AT281">
        <f t="shared" si="228"/>
        <v>0</v>
      </c>
      <c r="AU281">
        <f t="shared" si="229"/>
        <v>47217.45369911092</v>
      </c>
      <c r="AV281" t="s">
        <v>413</v>
      </c>
      <c r="AW281" t="s">
        <v>413</v>
      </c>
      <c r="AX281">
        <v>0</v>
      </c>
      <c r="AY281">
        <v>0</v>
      </c>
      <c r="AZ281" t="e">
        <f t="shared" si="230"/>
        <v>#DIV/0!</v>
      </c>
      <c r="BA281">
        <v>0</v>
      </c>
      <c r="BB281" t="s">
        <v>413</v>
      </c>
      <c r="BC281" t="s">
        <v>413</v>
      </c>
      <c r="BD281">
        <v>0</v>
      </c>
      <c r="BE281">
        <v>0</v>
      </c>
      <c r="BF281" t="e">
        <f t="shared" si="231"/>
        <v>#DIV/0!</v>
      </c>
      <c r="BG281">
        <v>0.5</v>
      </c>
      <c r="BH281">
        <f t="shared" si="232"/>
        <v>1009.5140997992415</v>
      </c>
      <c r="BI281">
        <f t="shared" si="233"/>
        <v>21.144759375144581</v>
      </c>
      <c r="BJ281" t="e">
        <f t="shared" si="234"/>
        <v>#DIV/0!</v>
      </c>
      <c r="BK281">
        <f t="shared" si="235"/>
        <v>2.0945481969345019E-2</v>
      </c>
      <c r="BL281" t="e">
        <f t="shared" si="236"/>
        <v>#DIV/0!</v>
      </c>
      <c r="BM281" t="e">
        <f t="shared" si="237"/>
        <v>#DIV/0!</v>
      </c>
      <c r="BN281" t="s">
        <v>413</v>
      </c>
      <c r="BO281">
        <v>0</v>
      </c>
      <c r="BP281" t="e">
        <f t="shared" si="238"/>
        <v>#DIV/0!</v>
      </c>
      <c r="BQ281" t="e">
        <f t="shared" si="239"/>
        <v>#DIV/0!</v>
      </c>
      <c r="BR281" t="e">
        <f t="shared" si="240"/>
        <v>#DIV/0!</v>
      </c>
      <c r="BS281" t="e">
        <f t="shared" si="241"/>
        <v>#DIV/0!</v>
      </c>
      <c r="BT281" t="e">
        <f t="shared" si="242"/>
        <v>#DIV/0!</v>
      </c>
      <c r="BU281" t="e">
        <f t="shared" si="243"/>
        <v>#DIV/0!</v>
      </c>
      <c r="BV281" t="e">
        <f t="shared" si="244"/>
        <v>#DIV/0!</v>
      </c>
      <c r="BW281" t="e">
        <f t="shared" si="245"/>
        <v>#DIV/0!</v>
      </c>
      <c r="BX281" t="s">
        <v>413</v>
      </c>
      <c r="BY281" t="s">
        <v>413</v>
      </c>
      <c r="BZ281" t="s">
        <v>413</v>
      </c>
      <c r="CA281" t="s">
        <v>413</v>
      </c>
      <c r="CB281" t="s">
        <v>413</v>
      </c>
      <c r="CC281" t="s">
        <v>413</v>
      </c>
      <c r="CD281" t="s">
        <v>413</v>
      </c>
      <c r="CE281" t="s">
        <v>413</v>
      </c>
      <c r="CF281">
        <v>251</v>
      </c>
      <c r="CG281">
        <v>1000</v>
      </c>
      <c r="CH281" t="s">
        <v>414</v>
      </c>
      <c r="CI281">
        <v>8.5</v>
      </c>
      <c r="CJ281">
        <v>1.992</v>
      </c>
      <c r="CK281">
        <v>33.67</v>
      </c>
      <c r="CL281">
        <v>2.6106759999999999E-5</v>
      </c>
      <c r="CM281">
        <v>3.7014436000000001E-4</v>
      </c>
      <c r="CN281">
        <v>1.8797999360000001E-2</v>
      </c>
      <c r="CO281">
        <v>1.9799999999999999E-4</v>
      </c>
      <c r="CP281">
        <f t="shared" si="246"/>
        <v>1200.01</v>
      </c>
      <c r="CQ281">
        <f t="shared" si="247"/>
        <v>1009.5140997992415</v>
      </c>
      <c r="CR281">
        <f t="shared" si="248"/>
        <v>0.84125473937653983</v>
      </c>
      <c r="CS281">
        <f t="shared" si="249"/>
        <v>0.16202164699672209</v>
      </c>
      <c r="CT281">
        <v>6</v>
      </c>
      <c r="CU281">
        <v>0.5</v>
      </c>
      <c r="CV281" t="s">
        <v>415</v>
      </c>
      <c r="CW281">
        <v>2</v>
      </c>
      <c r="CX281" t="b">
        <v>1</v>
      </c>
      <c r="CY281">
        <v>1657206519.0999999</v>
      </c>
      <c r="CZ281">
        <v>1732.5971428571429</v>
      </c>
      <c r="DA281">
        <v>1762.781428571428</v>
      </c>
      <c r="DB281">
        <v>36.091071428571432</v>
      </c>
      <c r="DC281">
        <v>35.031457142857143</v>
      </c>
      <c r="DD281">
        <v>1733.77</v>
      </c>
      <c r="DE281">
        <v>35.643814285714292</v>
      </c>
      <c r="DF281">
        <v>650.34342857142849</v>
      </c>
      <c r="DG281">
        <v>101.21257142857139</v>
      </c>
      <c r="DH281">
        <v>9.9804400000000001E-2</v>
      </c>
      <c r="DI281">
        <v>33.996628571428573</v>
      </c>
      <c r="DJ281">
        <v>999.89999999999986</v>
      </c>
      <c r="DK281">
        <v>33.922971428571429</v>
      </c>
      <c r="DL281">
        <v>0</v>
      </c>
      <c r="DM281">
        <v>0</v>
      </c>
      <c r="DN281">
        <v>9001.7857142857138</v>
      </c>
      <c r="DO281">
        <v>0</v>
      </c>
      <c r="DP281">
        <v>269.92457142857143</v>
      </c>
      <c r="DQ281">
        <v>-30.181899999999999</v>
      </c>
      <c r="DR281">
        <v>1797.471428571429</v>
      </c>
      <c r="DS281">
        <v>1826.774285714286</v>
      </c>
      <c r="DT281">
        <v>1.0595971428571429</v>
      </c>
      <c r="DU281">
        <v>1762.781428571428</v>
      </c>
      <c r="DV281">
        <v>35.031457142857143</v>
      </c>
      <c r="DW281">
        <v>3.6528614285714291</v>
      </c>
      <c r="DX281">
        <v>3.5456142857142861</v>
      </c>
      <c r="DY281">
        <v>27.3475</v>
      </c>
      <c r="DZ281">
        <v>26.839771428571431</v>
      </c>
      <c r="EA281">
        <v>1200.01</v>
      </c>
      <c r="EB281">
        <v>0.95800200000000024</v>
      </c>
      <c r="EC281">
        <v>4.1998399999999998E-2</v>
      </c>
      <c r="ED281">
        <v>0</v>
      </c>
      <c r="EE281">
        <v>563.68085714285712</v>
      </c>
      <c r="EF281">
        <v>5.0001600000000002</v>
      </c>
      <c r="EG281">
        <v>7150.2128571428584</v>
      </c>
      <c r="EH281">
        <v>9515.2714285714283</v>
      </c>
      <c r="EI281">
        <v>48.08</v>
      </c>
      <c r="EJ281">
        <v>50.625</v>
      </c>
      <c r="EK281">
        <v>49.330000000000013</v>
      </c>
      <c r="EL281">
        <v>49.357000000000014</v>
      </c>
      <c r="EM281">
        <v>49.875</v>
      </c>
      <c r="EN281">
        <v>1144.82</v>
      </c>
      <c r="EO281">
        <v>50.19</v>
      </c>
      <c r="EP281">
        <v>0</v>
      </c>
      <c r="EQ281">
        <v>611102.09999990463</v>
      </c>
      <c r="ER281">
        <v>0</v>
      </c>
      <c r="ES281">
        <v>563.35703999999998</v>
      </c>
      <c r="ET281">
        <v>3.816230798875194</v>
      </c>
      <c r="EU281">
        <v>21.370000024418012</v>
      </c>
      <c r="EV281">
        <v>7148.2763999999997</v>
      </c>
      <c r="EW281">
        <v>15</v>
      </c>
      <c r="EX281">
        <v>1657194677</v>
      </c>
      <c r="EY281" t="s">
        <v>416</v>
      </c>
      <c r="EZ281">
        <v>1657194677</v>
      </c>
      <c r="FA281">
        <v>1657194677</v>
      </c>
      <c r="FB281">
        <v>4</v>
      </c>
      <c r="FC281">
        <v>-0.154</v>
      </c>
      <c r="FD281">
        <v>6.0000000000000001E-3</v>
      </c>
      <c r="FE281">
        <v>-1.1719999999999999</v>
      </c>
      <c r="FF281">
        <v>0.44700000000000001</v>
      </c>
      <c r="FG281">
        <v>415</v>
      </c>
      <c r="FH281">
        <v>30</v>
      </c>
      <c r="FI281">
        <v>0.27</v>
      </c>
      <c r="FJ281">
        <v>0.12</v>
      </c>
      <c r="FK281">
        <v>-30.152270000000001</v>
      </c>
      <c r="FL281">
        <v>-0.56878198874292851</v>
      </c>
      <c r="FM281">
        <v>8.1169077240042686E-2</v>
      </c>
      <c r="FN281">
        <v>0</v>
      </c>
      <c r="FO281">
        <v>563.12247058823527</v>
      </c>
      <c r="FP281">
        <v>3.772650888980289</v>
      </c>
      <c r="FQ281">
        <v>0.42789293845774973</v>
      </c>
      <c r="FR281">
        <v>0</v>
      </c>
      <c r="FS281">
        <v>1.0464692499999999</v>
      </c>
      <c r="FT281">
        <v>0.1195207879924917</v>
      </c>
      <c r="FU281">
        <v>1.209963168602664E-2</v>
      </c>
      <c r="FV281">
        <v>0</v>
      </c>
      <c r="FW281">
        <v>0</v>
      </c>
      <c r="FX281">
        <v>3</v>
      </c>
      <c r="FY281" t="s">
        <v>425</v>
      </c>
      <c r="FZ281">
        <v>3.3683000000000001</v>
      </c>
      <c r="GA281">
        <v>2.8935599999999999</v>
      </c>
      <c r="GB281">
        <v>0.25502399999999997</v>
      </c>
      <c r="GC281">
        <v>0.26051000000000002</v>
      </c>
      <c r="GD281">
        <v>0.14613499999999999</v>
      </c>
      <c r="GE281">
        <v>0.14593400000000001</v>
      </c>
      <c r="GF281">
        <v>25624.5</v>
      </c>
      <c r="GG281">
        <v>22146.799999999999</v>
      </c>
      <c r="GH281">
        <v>30774.1</v>
      </c>
      <c r="GI281">
        <v>27942.9</v>
      </c>
      <c r="GJ281">
        <v>34645.300000000003</v>
      </c>
      <c r="GK281">
        <v>33700.300000000003</v>
      </c>
      <c r="GL281">
        <v>40137.199999999997</v>
      </c>
      <c r="GM281">
        <v>38977.800000000003</v>
      </c>
      <c r="GN281">
        <v>2.3132000000000001</v>
      </c>
      <c r="GO281">
        <v>1.5284</v>
      </c>
      <c r="GP281">
        <v>0</v>
      </c>
      <c r="GQ281">
        <v>4.0024499999999998E-2</v>
      </c>
      <c r="GR281">
        <v>999.9</v>
      </c>
      <c r="GS281">
        <v>33.265000000000001</v>
      </c>
      <c r="GT281">
        <v>45.9</v>
      </c>
      <c r="GU281">
        <v>44.3</v>
      </c>
      <c r="GV281">
        <v>42.159199999999998</v>
      </c>
      <c r="GW281">
        <v>51.053699999999999</v>
      </c>
      <c r="GX281">
        <v>42.127400000000002</v>
      </c>
      <c r="GY281">
        <v>1</v>
      </c>
      <c r="GZ281">
        <v>0.73832299999999995</v>
      </c>
      <c r="HA281">
        <v>1.8990800000000001</v>
      </c>
      <c r="HB281">
        <v>20.1951</v>
      </c>
      <c r="HC281">
        <v>5.2130999999999998</v>
      </c>
      <c r="HD281">
        <v>11.974</v>
      </c>
      <c r="HE281">
        <v>4.9900500000000001</v>
      </c>
      <c r="HF281">
        <v>3.2926500000000001</v>
      </c>
      <c r="HG281">
        <v>7088.6</v>
      </c>
      <c r="HH281">
        <v>9999</v>
      </c>
      <c r="HI281">
        <v>9999</v>
      </c>
      <c r="HJ281">
        <v>659.5</v>
      </c>
      <c r="HK281">
        <v>4.9712899999999998</v>
      </c>
      <c r="HL281">
        <v>1.8748499999999999</v>
      </c>
      <c r="HM281">
        <v>1.8711800000000001</v>
      </c>
      <c r="HN281">
        <v>1.8708800000000001</v>
      </c>
      <c r="HO281">
        <v>1.87531</v>
      </c>
      <c r="HP281">
        <v>1.8721000000000001</v>
      </c>
      <c r="HQ281">
        <v>1.8675200000000001</v>
      </c>
      <c r="HR281">
        <v>1.8785099999999999</v>
      </c>
      <c r="HS281">
        <v>0</v>
      </c>
      <c r="HT281">
        <v>0</v>
      </c>
      <c r="HU281">
        <v>0</v>
      </c>
      <c r="HV281">
        <v>0</v>
      </c>
      <c r="HW281" t="s">
        <v>418</v>
      </c>
      <c r="HX281" t="s">
        <v>419</v>
      </c>
      <c r="HY281" t="s">
        <v>420</v>
      </c>
      <c r="HZ281" t="s">
        <v>420</v>
      </c>
      <c r="IA281" t="s">
        <v>420</v>
      </c>
      <c r="IB281" t="s">
        <v>420</v>
      </c>
      <c r="IC281">
        <v>0</v>
      </c>
      <c r="ID281">
        <v>100</v>
      </c>
      <c r="IE281">
        <v>100</v>
      </c>
      <c r="IF281">
        <v>-1.17</v>
      </c>
      <c r="IG281">
        <v>0.44729999999999998</v>
      </c>
      <c r="IH281">
        <v>-1.172199999999918</v>
      </c>
      <c r="II281">
        <v>0</v>
      </c>
      <c r="IJ281">
        <v>0</v>
      </c>
      <c r="IK281">
        <v>0</v>
      </c>
      <c r="IL281">
        <v>0.44723499999999922</v>
      </c>
      <c r="IM281">
        <v>0</v>
      </c>
      <c r="IN281">
        <v>0</v>
      </c>
      <c r="IO281">
        <v>0</v>
      </c>
      <c r="IP281">
        <v>-1</v>
      </c>
      <c r="IQ281">
        <v>-1</v>
      </c>
      <c r="IR281">
        <v>-1</v>
      </c>
      <c r="IS281">
        <v>-1</v>
      </c>
      <c r="IT281">
        <v>197.4</v>
      </c>
      <c r="IU281">
        <v>197.4</v>
      </c>
      <c r="IV281">
        <v>3.4497100000000001</v>
      </c>
      <c r="IW281">
        <v>2.5451700000000002</v>
      </c>
      <c r="IX281">
        <v>1.49902</v>
      </c>
      <c r="IY281">
        <v>2.2778299999999998</v>
      </c>
      <c r="IZ281">
        <v>1.69678</v>
      </c>
      <c r="JA281">
        <v>2.4108900000000002</v>
      </c>
      <c r="JB281">
        <v>46.6496</v>
      </c>
      <c r="JC281">
        <v>13.685499999999999</v>
      </c>
      <c r="JD281">
        <v>18</v>
      </c>
      <c r="JE281">
        <v>709.62300000000005</v>
      </c>
      <c r="JF281">
        <v>271.089</v>
      </c>
      <c r="JG281">
        <v>29.9984</v>
      </c>
      <c r="JH281">
        <v>36.782600000000002</v>
      </c>
      <c r="JI281">
        <v>29.9998</v>
      </c>
      <c r="JJ281">
        <v>36.488999999999997</v>
      </c>
      <c r="JK281">
        <v>36.481000000000002</v>
      </c>
      <c r="JL281">
        <v>69.079800000000006</v>
      </c>
      <c r="JM281">
        <v>18.8781</v>
      </c>
      <c r="JN281">
        <v>1.60747</v>
      </c>
      <c r="JO281">
        <v>30</v>
      </c>
      <c r="JP281">
        <v>1775.55</v>
      </c>
      <c r="JQ281">
        <v>34.869999999999997</v>
      </c>
      <c r="JR281">
        <v>98.102099999999993</v>
      </c>
      <c r="JS281">
        <v>98.133200000000002</v>
      </c>
    </row>
    <row r="282" spans="1:279" x14ac:dyDescent="0.2">
      <c r="A282">
        <v>267</v>
      </c>
      <c r="B282">
        <v>1657206525.0999999</v>
      </c>
      <c r="C282">
        <v>1062</v>
      </c>
      <c r="D282" t="s">
        <v>954</v>
      </c>
      <c r="E282" t="s">
        <v>955</v>
      </c>
      <c r="F282">
        <v>4</v>
      </c>
      <c r="G282">
        <v>1657206522.7874999</v>
      </c>
      <c r="H282">
        <f t="shared" si="200"/>
        <v>1.1818559715059294E-3</v>
      </c>
      <c r="I282">
        <f t="shared" si="201"/>
        <v>1.1818559715059294</v>
      </c>
      <c r="J282">
        <f t="shared" si="202"/>
        <v>21.173886803913728</v>
      </c>
      <c r="K282">
        <f t="shared" si="203"/>
        <v>1738.8587500000001</v>
      </c>
      <c r="L282">
        <f t="shared" si="204"/>
        <v>1207.992109387749</v>
      </c>
      <c r="M282">
        <f t="shared" si="205"/>
        <v>122.38250777466976</v>
      </c>
      <c r="N282">
        <f t="shared" si="206"/>
        <v>176.16497064602908</v>
      </c>
      <c r="O282">
        <f t="shared" si="207"/>
        <v>6.9893371705445587E-2</v>
      </c>
      <c r="P282">
        <f t="shared" si="208"/>
        <v>2.7701324043635842</v>
      </c>
      <c r="Q282">
        <f t="shared" si="209"/>
        <v>6.8928258212751906E-2</v>
      </c>
      <c r="R282">
        <f t="shared" si="210"/>
        <v>4.316576272364344E-2</v>
      </c>
      <c r="S282">
        <f t="shared" si="211"/>
        <v>194.42819511253771</v>
      </c>
      <c r="T282">
        <f t="shared" si="212"/>
        <v>34.860980493398898</v>
      </c>
      <c r="U282">
        <f t="shared" si="213"/>
        <v>33.906637500000002</v>
      </c>
      <c r="V282">
        <f t="shared" si="214"/>
        <v>5.3152477757100236</v>
      </c>
      <c r="W282">
        <f t="shared" si="215"/>
        <v>68.47889538278244</v>
      </c>
      <c r="X282">
        <f t="shared" si="216"/>
        <v>3.6550602903557534</v>
      </c>
      <c r="Y282">
        <f t="shared" si="217"/>
        <v>5.337498903749462</v>
      </c>
      <c r="Z282">
        <f t="shared" si="218"/>
        <v>1.6601874853542702</v>
      </c>
      <c r="AA282">
        <f t="shared" si="219"/>
        <v>-52.119848343411483</v>
      </c>
      <c r="AB282">
        <f t="shared" si="220"/>
        <v>11.180218649302624</v>
      </c>
      <c r="AC282">
        <f t="shared" si="221"/>
        <v>0.93290779263561863</v>
      </c>
      <c r="AD282">
        <f t="shared" si="222"/>
        <v>154.42147321106447</v>
      </c>
      <c r="AE282">
        <f t="shared" si="223"/>
        <v>30.408250963928786</v>
      </c>
      <c r="AF282">
        <f t="shared" si="224"/>
        <v>1.2180736992176802</v>
      </c>
      <c r="AG282">
        <f t="shared" si="225"/>
        <v>21.173886803913728</v>
      </c>
      <c r="AH282">
        <v>1834.18086234164</v>
      </c>
      <c r="AI282">
        <v>1807.06096969697</v>
      </c>
      <c r="AJ282">
        <v>1.715426954599514</v>
      </c>
      <c r="AK282">
        <v>65.771731375418483</v>
      </c>
      <c r="AL282">
        <f t="shared" si="226"/>
        <v>1.1818559715059294</v>
      </c>
      <c r="AM282">
        <v>35.015156458976954</v>
      </c>
      <c r="AN282">
        <v>36.066417482517501</v>
      </c>
      <c r="AO282">
        <v>-3.8678094674129428E-5</v>
      </c>
      <c r="AP282">
        <v>88.071452504573628</v>
      </c>
      <c r="AQ282">
        <v>1</v>
      </c>
      <c r="AR282">
        <v>0</v>
      </c>
      <c r="AS282">
        <f t="shared" si="227"/>
        <v>1</v>
      </c>
      <c r="AT282">
        <f t="shared" si="228"/>
        <v>0</v>
      </c>
      <c r="AU282">
        <f t="shared" si="229"/>
        <v>47254.502244977586</v>
      </c>
      <c r="AV282" t="s">
        <v>413</v>
      </c>
      <c r="AW282" t="s">
        <v>413</v>
      </c>
      <c r="AX282">
        <v>0</v>
      </c>
      <c r="AY282">
        <v>0</v>
      </c>
      <c r="AZ282" t="e">
        <f t="shared" si="230"/>
        <v>#DIV/0!</v>
      </c>
      <c r="BA282">
        <v>0</v>
      </c>
      <c r="BB282" t="s">
        <v>413</v>
      </c>
      <c r="BC282" t="s">
        <v>413</v>
      </c>
      <c r="BD282">
        <v>0</v>
      </c>
      <c r="BE282">
        <v>0</v>
      </c>
      <c r="BF282" t="e">
        <f t="shared" si="231"/>
        <v>#DIV/0!</v>
      </c>
      <c r="BG282">
        <v>0.5</v>
      </c>
      <c r="BH282">
        <f t="shared" si="232"/>
        <v>1009.5172497992423</v>
      </c>
      <c r="BI282">
        <f t="shared" si="233"/>
        <v>21.173886803913728</v>
      </c>
      <c r="BJ282" t="e">
        <f t="shared" si="234"/>
        <v>#DIV/0!</v>
      </c>
      <c r="BK282">
        <f t="shared" si="235"/>
        <v>2.0974269442274981E-2</v>
      </c>
      <c r="BL282" t="e">
        <f t="shared" si="236"/>
        <v>#DIV/0!</v>
      </c>
      <c r="BM282" t="e">
        <f t="shared" si="237"/>
        <v>#DIV/0!</v>
      </c>
      <c r="BN282" t="s">
        <v>413</v>
      </c>
      <c r="BO282">
        <v>0</v>
      </c>
      <c r="BP282" t="e">
        <f t="shared" si="238"/>
        <v>#DIV/0!</v>
      </c>
      <c r="BQ282" t="e">
        <f t="shared" si="239"/>
        <v>#DIV/0!</v>
      </c>
      <c r="BR282" t="e">
        <f t="shared" si="240"/>
        <v>#DIV/0!</v>
      </c>
      <c r="BS282" t="e">
        <f t="shared" si="241"/>
        <v>#DIV/0!</v>
      </c>
      <c r="BT282" t="e">
        <f t="shared" si="242"/>
        <v>#DIV/0!</v>
      </c>
      <c r="BU282" t="e">
        <f t="shared" si="243"/>
        <v>#DIV/0!</v>
      </c>
      <c r="BV282" t="e">
        <f t="shared" si="244"/>
        <v>#DIV/0!</v>
      </c>
      <c r="BW282" t="e">
        <f t="shared" si="245"/>
        <v>#DIV/0!</v>
      </c>
      <c r="BX282" t="s">
        <v>413</v>
      </c>
      <c r="BY282" t="s">
        <v>413</v>
      </c>
      <c r="BZ282" t="s">
        <v>413</v>
      </c>
      <c r="CA282" t="s">
        <v>413</v>
      </c>
      <c r="CB282" t="s">
        <v>413</v>
      </c>
      <c r="CC282" t="s">
        <v>413</v>
      </c>
      <c r="CD282" t="s">
        <v>413</v>
      </c>
      <c r="CE282" t="s">
        <v>413</v>
      </c>
      <c r="CF282">
        <v>251</v>
      </c>
      <c r="CG282">
        <v>1000</v>
      </c>
      <c r="CH282" t="s">
        <v>414</v>
      </c>
      <c r="CI282">
        <v>8.5</v>
      </c>
      <c r="CJ282">
        <v>1.992</v>
      </c>
      <c r="CK282">
        <v>33.67</v>
      </c>
      <c r="CL282">
        <v>2.6106759999999999E-5</v>
      </c>
      <c r="CM282">
        <v>3.7014436000000001E-4</v>
      </c>
      <c r="CN282">
        <v>1.8797999360000001E-2</v>
      </c>
      <c r="CO282">
        <v>1.9799999999999999E-4</v>
      </c>
      <c r="CP282">
        <f t="shared" si="246"/>
        <v>1200.0137500000001</v>
      </c>
      <c r="CQ282">
        <f t="shared" si="247"/>
        <v>1009.5172497992423</v>
      </c>
      <c r="CR282">
        <f t="shared" si="248"/>
        <v>0.84125473545552476</v>
      </c>
      <c r="CS282">
        <f t="shared" si="249"/>
        <v>0.16202163942916295</v>
      </c>
      <c r="CT282">
        <v>6</v>
      </c>
      <c r="CU282">
        <v>0.5</v>
      </c>
      <c r="CV282" t="s">
        <v>415</v>
      </c>
      <c r="CW282">
        <v>2</v>
      </c>
      <c r="CX282" t="b">
        <v>1</v>
      </c>
      <c r="CY282">
        <v>1657206522.7874999</v>
      </c>
      <c r="CZ282">
        <v>1738.8587500000001</v>
      </c>
      <c r="DA282">
        <v>1768.8675000000001</v>
      </c>
      <c r="DB282">
        <v>36.077737499999998</v>
      </c>
      <c r="DC282">
        <v>34.994487500000012</v>
      </c>
      <c r="DD282">
        <v>1740.03</v>
      </c>
      <c r="DE282">
        <v>35.630524999999999</v>
      </c>
      <c r="DF282">
        <v>650.3365</v>
      </c>
      <c r="DG282">
        <v>101.21075</v>
      </c>
      <c r="DH282">
        <v>9.9934749999999989E-2</v>
      </c>
      <c r="DI282">
        <v>33.981499999999997</v>
      </c>
      <c r="DJ282">
        <v>999.9</v>
      </c>
      <c r="DK282">
        <v>33.906637500000002</v>
      </c>
      <c r="DL282">
        <v>0</v>
      </c>
      <c r="DM282">
        <v>0</v>
      </c>
      <c r="DN282">
        <v>9008.6725000000006</v>
      </c>
      <c r="DO282">
        <v>0</v>
      </c>
      <c r="DP282">
        <v>269.11075</v>
      </c>
      <c r="DQ282">
        <v>-30.009725</v>
      </c>
      <c r="DR282">
        <v>1803.9425000000001</v>
      </c>
      <c r="DS282">
        <v>1833.0137500000001</v>
      </c>
      <c r="DT282">
        <v>1.08325</v>
      </c>
      <c r="DU282">
        <v>1768.8675000000001</v>
      </c>
      <c r="DV282">
        <v>34.994487500000012</v>
      </c>
      <c r="DW282">
        <v>3.6514562499999998</v>
      </c>
      <c r="DX282">
        <v>3.5418212499999999</v>
      </c>
      <c r="DY282">
        <v>27.340924999999999</v>
      </c>
      <c r="DZ282">
        <v>26.821537500000002</v>
      </c>
      <c r="EA282">
        <v>1200.0137500000001</v>
      </c>
      <c r="EB282">
        <v>0.95800200000000002</v>
      </c>
      <c r="EC282">
        <v>4.1998399999999998E-2</v>
      </c>
      <c r="ED282">
        <v>0</v>
      </c>
      <c r="EE282">
        <v>563.87000000000012</v>
      </c>
      <c r="EF282">
        <v>5.0001600000000002</v>
      </c>
      <c r="EG282">
        <v>7153.1124999999993</v>
      </c>
      <c r="EH282">
        <v>9515.2962499999994</v>
      </c>
      <c r="EI282">
        <v>48.085625</v>
      </c>
      <c r="EJ282">
        <v>50.593499999999999</v>
      </c>
      <c r="EK282">
        <v>49.311999999999998</v>
      </c>
      <c r="EL282">
        <v>49.296499999999988</v>
      </c>
      <c r="EM282">
        <v>49.843499999999999</v>
      </c>
      <c r="EN282">
        <v>1144.82375</v>
      </c>
      <c r="EO282">
        <v>50.19</v>
      </c>
      <c r="EP282">
        <v>0</v>
      </c>
      <c r="EQ282">
        <v>611105.70000004768</v>
      </c>
      <c r="ER282">
        <v>0</v>
      </c>
      <c r="ES282">
        <v>563.55920000000003</v>
      </c>
      <c r="ET282">
        <v>3.2001538450907612</v>
      </c>
      <c r="EU282">
        <v>34.103076871606703</v>
      </c>
      <c r="EV282">
        <v>7149.9584000000004</v>
      </c>
      <c r="EW282">
        <v>15</v>
      </c>
      <c r="EX282">
        <v>1657194677</v>
      </c>
      <c r="EY282" t="s">
        <v>416</v>
      </c>
      <c r="EZ282">
        <v>1657194677</v>
      </c>
      <c r="FA282">
        <v>1657194677</v>
      </c>
      <c r="FB282">
        <v>4</v>
      </c>
      <c r="FC282">
        <v>-0.154</v>
      </c>
      <c r="FD282">
        <v>6.0000000000000001E-3</v>
      </c>
      <c r="FE282">
        <v>-1.1719999999999999</v>
      </c>
      <c r="FF282">
        <v>0.44700000000000001</v>
      </c>
      <c r="FG282">
        <v>415</v>
      </c>
      <c r="FH282">
        <v>30</v>
      </c>
      <c r="FI282">
        <v>0.27</v>
      </c>
      <c r="FJ282">
        <v>0.12</v>
      </c>
      <c r="FK282">
        <v>-30.140590243902441</v>
      </c>
      <c r="FL282">
        <v>0.15869895470383041</v>
      </c>
      <c r="FM282">
        <v>9.4145367112359962E-2</v>
      </c>
      <c r="FN282">
        <v>1</v>
      </c>
      <c r="FO282">
        <v>563.34255882352943</v>
      </c>
      <c r="FP282">
        <v>3.6402903079852971</v>
      </c>
      <c r="FQ282">
        <v>0.41263658638340578</v>
      </c>
      <c r="FR282">
        <v>0</v>
      </c>
      <c r="FS282">
        <v>1.055036829268293</v>
      </c>
      <c r="FT282">
        <v>0.12780459930313931</v>
      </c>
      <c r="FU282">
        <v>1.355194854840645E-2</v>
      </c>
      <c r="FV282">
        <v>0</v>
      </c>
      <c r="FW282">
        <v>1</v>
      </c>
      <c r="FX282">
        <v>3</v>
      </c>
      <c r="FY282" t="s">
        <v>417</v>
      </c>
      <c r="FZ282">
        <v>3.3683700000000001</v>
      </c>
      <c r="GA282">
        <v>2.89385</v>
      </c>
      <c r="GB282">
        <v>0.255608</v>
      </c>
      <c r="GC282">
        <v>0.26110100000000003</v>
      </c>
      <c r="GD282">
        <v>0.14607000000000001</v>
      </c>
      <c r="GE282">
        <v>0.14579600000000001</v>
      </c>
      <c r="GF282">
        <v>25604.400000000001</v>
      </c>
      <c r="GG282">
        <v>22128.9</v>
      </c>
      <c r="GH282">
        <v>30774.3</v>
      </c>
      <c r="GI282">
        <v>27942.9</v>
      </c>
      <c r="GJ282">
        <v>34647.699999999997</v>
      </c>
      <c r="GK282">
        <v>33706.1</v>
      </c>
      <c r="GL282">
        <v>40137</v>
      </c>
      <c r="GM282">
        <v>38978.199999999997</v>
      </c>
      <c r="GN282">
        <v>2.3132000000000001</v>
      </c>
      <c r="GO282">
        <v>1.52858</v>
      </c>
      <c r="GP282">
        <v>0</v>
      </c>
      <c r="GQ282">
        <v>4.1000500000000002E-2</v>
      </c>
      <c r="GR282">
        <v>999.9</v>
      </c>
      <c r="GS282">
        <v>33.2271</v>
      </c>
      <c r="GT282">
        <v>45.9</v>
      </c>
      <c r="GU282">
        <v>44.3</v>
      </c>
      <c r="GV282">
        <v>42.158700000000003</v>
      </c>
      <c r="GW282">
        <v>51.233699999999999</v>
      </c>
      <c r="GX282">
        <v>42.147399999999998</v>
      </c>
      <c r="GY282">
        <v>1</v>
      </c>
      <c r="GZ282">
        <v>0.73799300000000001</v>
      </c>
      <c r="HA282">
        <v>1.8905099999999999</v>
      </c>
      <c r="HB282">
        <v>20.195399999999999</v>
      </c>
      <c r="HC282">
        <v>5.2125000000000004</v>
      </c>
      <c r="HD282">
        <v>11.974</v>
      </c>
      <c r="HE282">
        <v>4.99</v>
      </c>
      <c r="HF282">
        <v>3.2925800000000001</v>
      </c>
      <c r="HG282">
        <v>7088.6</v>
      </c>
      <c r="HH282">
        <v>9999</v>
      </c>
      <c r="HI282">
        <v>9999</v>
      </c>
      <c r="HJ282">
        <v>659.5</v>
      </c>
      <c r="HK282">
        <v>4.9713000000000003</v>
      </c>
      <c r="HL282">
        <v>1.8748499999999999</v>
      </c>
      <c r="HM282">
        <v>1.87117</v>
      </c>
      <c r="HN282">
        <v>1.8708800000000001</v>
      </c>
      <c r="HO282">
        <v>1.8753299999999999</v>
      </c>
      <c r="HP282">
        <v>1.8721000000000001</v>
      </c>
      <c r="HQ282">
        <v>1.8675200000000001</v>
      </c>
      <c r="HR282">
        <v>1.8785099999999999</v>
      </c>
      <c r="HS282">
        <v>0</v>
      </c>
      <c r="HT282">
        <v>0</v>
      </c>
      <c r="HU282">
        <v>0</v>
      </c>
      <c r="HV282">
        <v>0</v>
      </c>
      <c r="HW282" t="s">
        <v>418</v>
      </c>
      <c r="HX282" t="s">
        <v>419</v>
      </c>
      <c r="HY282" t="s">
        <v>420</v>
      </c>
      <c r="HZ282" t="s">
        <v>420</v>
      </c>
      <c r="IA282" t="s">
        <v>420</v>
      </c>
      <c r="IB282" t="s">
        <v>420</v>
      </c>
      <c r="IC282">
        <v>0</v>
      </c>
      <c r="ID282">
        <v>100</v>
      </c>
      <c r="IE282">
        <v>100</v>
      </c>
      <c r="IF282">
        <v>-1.17</v>
      </c>
      <c r="IG282">
        <v>0.44719999999999999</v>
      </c>
      <c r="IH282">
        <v>-1.172199999999918</v>
      </c>
      <c r="II282">
        <v>0</v>
      </c>
      <c r="IJ282">
        <v>0</v>
      </c>
      <c r="IK282">
        <v>0</v>
      </c>
      <c r="IL282">
        <v>0.44723499999999922</v>
      </c>
      <c r="IM282">
        <v>0</v>
      </c>
      <c r="IN282">
        <v>0</v>
      </c>
      <c r="IO282">
        <v>0</v>
      </c>
      <c r="IP282">
        <v>-1</v>
      </c>
      <c r="IQ282">
        <v>-1</v>
      </c>
      <c r="IR282">
        <v>-1</v>
      </c>
      <c r="IS282">
        <v>-1</v>
      </c>
      <c r="IT282">
        <v>197.5</v>
      </c>
      <c r="IU282">
        <v>197.5</v>
      </c>
      <c r="IV282">
        <v>3.45825</v>
      </c>
      <c r="IW282">
        <v>2.5439500000000002</v>
      </c>
      <c r="IX282">
        <v>1.49902</v>
      </c>
      <c r="IY282">
        <v>2.2778299999999998</v>
      </c>
      <c r="IZ282">
        <v>1.69678</v>
      </c>
      <c r="JA282">
        <v>2.3754900000000001</v>
      </c>
      <c r="JB282">
        <v>46.6496</v>
      </c>
      <c r="JC282">
        <v>13.685499999999999</v>
      </c>
      <c r="JD282">
        <v>18</v>
      </c>
      <c r="JE282">
        <v>709.62099999999998</v>
      </c>
      <c r="JF282">
        <v>271.17099999999999</v>
      </c>
      <c r="JG282">
        <v>29.998000000000001</v>
      </c>
      <c r="JH282">
        <v>36.782200000000003</v>
      </c>
      <c r="JI282">
        <v>29.9998</v>
      </c>
      <c r="JJ282">
        <v>36.488799999999998</v>
      </c>
      <c r="JK282">
        <v>36.481000000000002</v>
      </c>
      <c r="JL282">
        <v>69.286600000000007</v>
      </c>
      <c r="JM282">
        <v>18.8781</v>
      </c>
      <c r="JN282">
        <v>1.60747</v>
      </c>
      <c r="JO282">
        <v>30</v>
      </c>
      <c r="JP282">
        <v>1782.25</v>
      </c>
      <c r="JQ282">
        <v>34.857500000000002</v>
      </c>
      <c r="JR282">
        <v>98.102000000000004</v>
      </c>
      <c r="JS282">
        <v>98.133799999999994</v>
      </c>
    </row>
    <row r="283" spans="1:279" x14ac:dyDescent="0.2">
      <c r="A283">
        <v>268</v>
      </c>
      <c r="B283">
        <v>1657206529.0999999</v>
      </c>
      <c r="C283">
        <v>1066</v>
      </c>
      <c r="D283" t="s">
        <v>956</v>
      </c>
      <c r="E283" t="s">
        <v>957</v>
      </c>
      <c r="F283">
        <v>4</v>
      </c>
      <c r="G283">
        <v>1657206527.0999999</v>
      </c>
      <c r="H283">
        <f t="shared" si="200"/>
        <v>1.1613353700243203E-3</v>
      </c>
      <c r="I283">
        <f t="shared" si="201"/>
        <v>1.1613353700243203</v>
      </c>
      <c r="J283">
        <f t="shared" si="202"/>
        <v>21.268626384647149</v>
      </c>
      <c r="K283">
        <f t="shared" si="203"/>
        <v>1746.0942857142859</v>
      </c>
      <c r="L283">
        <f t="shared" si="204"/>
        <v>1206.3132224463798</v>
      </c>
      <c r="M283">
        <f t="shared" si="205"/>
        <v>122.21329477739791</v>
      </c>
      <c r="N283">
        <f t="shared" si="206"/>
        <v>176.89927597441672</v>
      </c>
      <c r="O283">
        <f t="shared" si="207"/>
        <v>6.8931621325345485E-2</v>
      </c>
      <c r="P283">
        <f t="shared" si="208"/>
        <v>2.7681074446734062</v>
      </c>
      <c r="Q283">
        <f t="shared" si="209"/>
        <v>6.7992016350336623E-2</v>
      </c>
      <c r="R283">
        <f t="shared" si="210"/>
        <v>4.2578362935671035E-2</v>
      </c>
      <c r="S283">
        <f t="shared" si="211"/>
        <v>194.42805261253736</v>
      </c>
      <c r="T283">
        <f t="shared" si="212"/>
        <v>34.849538809693009</v>
      </c>
      <c r="U283">
        <f t="shared" si="213"/>
        <v>33.875857142857143</v>
      </c>
      <c r="V283">
        <f t="shared" si="214"/>
        <v>5.3061224634961679</v>
      </c>
      <c r="W283">
        <f t="shared" si="215"/>
        <v>68.492360146362458</v>
      </c>
      <c r="X283">
        <f t="shared" si="216"/>
        <v>3.6521822947582785</v>
      </c>
      <c r="Y283">
        <f t="shared" si="217"/>
        <v>5.3322476944200341</v>
      </c>
      <c r="Z283">
        <f t="shared" si="218"/>
        <v>1.6539401687378894</v>
      </c>
      <c r="AA283">
        <f t="shared" si="219"/>
        <v>-51.214889818072528</v>
      </c>
      <c r="AB283">
        <f t="shared" si="220"/>
        <v>13.13261035303556</v>
      </c>
      <c r="AC283">
        <f t="shared" si="221"/>
        <v>1.096362807724375</v>
      </c>
      <c r="AD283">
        <f t="shared" si="222"/>
        <v>157.44213595522478</v>
      </c>
      <c r="AE283">
        <f t="shared" si="223"/>
        <v>30.529397775606522</v>
      </c>
      <c r="AF283">
        <f t="shared" si="224"/>
        <v>1.2240168132129567</v>
      </c>
      <c r="AG283">
        <f t="shared" si="225"/>
        <v>21.268626384647149</v>
      </c>
      <c r="AH283">
        <v>1841.2383184163609</v>
      </c>
      <c r="AI283">
        <v>1813.984484848484</v>
      </c>
      <c r="AJ283">
        <v>1.726556669677954</v>
      </c>
      <c r="AK283">
        <v>65.771731375418483</v>
      </c>
      <c r="AL283">
        <f t="shared" si="226"/>
        <v>1.1613353700243203</v>
      </c>
      <c r="AM283">
        <v>34.968304728328206</v>
      </c>
      <c r="AN283">
        <v>36.038852447552458</v>
      </c>
      <c r="AO283">
        <v>-7.0328413197618209E-3</v>
      </c>
      <c r="AP283">
        <v>88.071452504573628</v>
      </c>
      <c r="AQ283">
        <v>1</v>
      </c>
      <c r="AR283">
        <v>0</v>
      </c>
      <c r="AS283">
        <f t="shared" si="227"/>
        <v>1</v>
      </c>
      <c r="AT283">
        <f t="shared" si="228"/>
        <v>0</v>
      </c>
      <c r="AU283">
        <f t="shared" si="229"/>
        <v>47201.665150646048</v>
      </c>
      <c r="AV283" t="s">
        <v>413</v>
      </c>
      <c r="AW283" t="s">
        <v>413</v>
      </c>
      <c r="AX283">
        <v>0</v>
      </c>
      <c r="AY283">
        <v>0</v>
      </c>
      <c r="AZ283" t="e">
        <f t="shared" si="230"/>
        <v>#DIV/0!</v>
      </c>
      <c r="BA283">
        <v>0</v>
      </c>
      <c r="BB283" t="s">
        <v>413</v>
      </c>
      <c r="BC283" t="s">
        <v>413</v>
      </c>
      <c r="BD283">
        <v>0</v>
      </c>
      <c r="BE283">
        <v>0</v>
      </c>
      <c r="BF283" t="e">
        <f t="shared" si="231"/>
        <v>#DIV/0!</v>
      </c>
      <c r="BG283">
        <v>0.5</v>
      </c>
      <c r="BH283">
        <f t="shared" si="232"/>
        <v>1009.516499799242</v>
      </c>
      <c r="BI283">
        <f t="shared" si="233"/>
        <v>21.268626384647149</v>
      </c>
      <c r="BJ283" t="e">
        <f t="shared" si="234"/>
        <v>#DIV/0!</v>
      </c>
      <c r="BK283">
        <f t="shared" si="235"/>
        <v>2.1068131515311287E-2</v>
      </c>
      <c r="BL283" t="e">
        <f t="shared" si="236"/>
        <v>#DIV/0!</v>
      </c>
      <c r="BM283" t="e">
        <f t="shared" si="237"/>
        <v>#DIV/0!</v>
      </c>
      <c r="BN283" t="s">
        <v>413</v>
      </c>
      <c r="BO283">
        <v>0</v>
      </c>
      <c r="BP283" t="e">
        <f t="shared" si="238"/>
        <v>#DIV/0!</v>
      </c>
      <c r="BQ283" t="e">
        <f t="shared" si="239"/>
        <v>#DIV/0!</v>
      </c>
      <c r="BR283" t="e">
        <f t="shared" si="240"/>
        <v>#DIV/0!</v>
      </c>
      <c r="BS283" t="e">
        <f t="shared" si="241"/>
        <v>#DIV/0!</v>
      </c>
      <c r="BT283" t="e">
        <f t="shared" si="242"/>
        <v>#DIV/0!</v>
      </c>
      <c r="BU283" t="e">
        <f t="shared" si="243"/>
        <v>#DIV/0!</v>
      </c>
      <c r="BV283" t="e">
        <f t="shared" si="244"/>
        <v>#DIV/0!</v>
      </c>
      <c r="BW283" t="e">
        <f t="shared" si="245"/>
        <v>#DIV/0!</v>
      </c>
      <c r="BX283" t="s">
        <v>413</v>
      </c>
      <c r="BY283" t="s">
        <v>413</v>
      </c>
      <c r="BZ283" t="s">
        <v>413</v>
      </c>
      <c r="CA283" t="s">
        <v>413</v>
      </c>
      <c r="CB283" t="s">
        <v>413</v>
      </c>
      <c r="CC283" t="s">
        <v>413</v>
      </c>
      <c r="CD283" t="s">
        <v>413</v>
      </c>
      <c r="CE283" t="s">
        <v>413</v>
      </c>
      <c r="CF283">
        <v>251</v>
      </c>
      <c r="CG283">
        <v>1000</v>
      </c>
      <c r="CH283" t="s">
        <v>414</v>
      </c>
      <c r="CI283">
        <v>8.5</v>
      </c>
      <c r="CJ283">
        <v>1.992</v>
      </c>
      <c r="CK283">
        <v>33.67</v>
      </c>
      <c r="CL283">
        <v>2.6106759999999999E-5</v>
      </c>
      <c r="CM283">
        <v>3.7014436000000001E-4</v>
      </c>
      <c r="CN283">
        <v>1.8797999360000001E-2</v>
      </c>
      <c r="CO283">
        <v>1.9799999999999999E-4</v>
      </c>
      <c r="CP283">
        <f t="shared" si="246"/>
        <v>1200.012857142857</v>
      </c>
      <c r="CQ283">
        <f t="shared" si="247"/>
        <v>1009.516499799242</v>
      </c>
      <c r="CR283">
        <f t="shared" si="248"/>
        <v>0.84125473638909753</v>
      </c>
      <c r="CS283">
        <f t="shared" si="249"/>
        <v>0.16202164123095844</v>
      </c>
      <c r="CT283">
        <v>6</v>
      </c>
      <c r="CU283">
        <v>0.5</v>
      </c>
      <c r="CV283" t="s">
        <v>415</v>
      </c>
      <c r="CW283">
        <v>2</v>
      </c>
      <c r="CX283" t="b">
        <v>1</v>
      </c>
      <c r="CY283">
        <v>1657206527.0999999</v>
      </c>
      <c r="CZ283">
        <v>1746.0942857142859</v>
      </c>
      <c r="DA283">
        <v>1776.231428571429</v>
      </c>
      <c r="DB283">
        <v>36.04907142857143</v>
      </c>
      <c r="DC283">
        <v>34.960542857142862</v>
      </c>
      <c r="DD283">
        <v>1747.265714285714</v>
      </c>
      <c r="DE283">
        <v>35.60182857142857</v>
      </c>
      <c r="DF283">
        <v>650.35985714285721</v>
      </c>
      <c r="DG283">
        <v>101.2114285714286</v>
      </c>
      <c r="DH283">
        <v>9.998251428571428E-2</v>
      </c>
      <c r="DI283">
        <v>33.963857142857137</v>
      </c>
      <c r="DJ283">
        <v>999.89999999999986</v>
      </c>
      <c r="DK283">
        <v>33.875857142857143</v>
      </c>
      <c r="DL283">
        <v>0</v>
      </c>
      <c r="DM283">
        <v>0</v>
      </c>
      <c r="DN283">
        <v>8997.8571428571431</v>
      </c>
      <c r="DO283">
        <v>0</v>
      </c>
      <c r="DP283">
        <v>269.85057142857141</v>
      </c>
      <c r="DQ283">
        <v>-30.137071428571431</v>
      </c>
      <c r="DR283">
        <v>1811.3928571428571</v>
      </c>
      <c r="DS283">
        <v>1840.58</v>
      </c>
      <c r="DT283">
        <v>1.0885257142857141</v>
      </c>
      <c r="DU283">
        <v>1776.231428571429</v>
      </c>
      <c r="DV283">
        <v>34.960542857142862</v>
      </c>
      <c r="DW283">
        <v>3.648574285714286</v>
      </c>
      <c r="DX283">
        <v>3.5384014285714289</v>
      </c>
      <c r="DY283">
        <v>27.327442857142849</v>
      </c>
      <c r="DZ283">
        <v>26.805142857142862</v>
      </c>
      <c r="EA283">
        <v>1200.012857142857</v>
      </c>
      <c r="EB283">
        <v>0.95800200000000024</v>
      </c>
      <c r="EC283">
        <v>4.1998399999999998E-2</v>
      </c>
      <c r="ED283">
        <v>0</v>
      </c>
      <c r="EE283">
        <v>564.18771428571426</v>
      </c>
      <c r="EF283">
        <v>5.0001600000000002</v>
      </c>
      <c r="EG283">
        <v>7157.0757142857137</v>
      </c>
      <c r="EH283">
        <v>9515.2885714285712</v>
      </c>
      <c r="EI283">
        <v>48.053142857142859</v>
      </c>
      <c r="EJ283">
        <v>50.580000000000013</v>
      </c>
      <c r="EK283">
        <v>49.330000000000013</v>
      </c>
      <c r="EL283">
        <v>49.311999999999998</v>
      </c>
      <c r="EM283">
        <v>49.830000000000013</v>
      </c>
      <c r="EN283">
        <v>1144.8228571428569</v>
      </c>
      <c r="EO283">
        <v>50.19</v>
      </c>
      <c r="EP283">
        <v>0</v>
      </c>
      <c r="EQ283">
        <v>611109.89999985695</v>
      </c>
      <c r="ER283">
        <v>0</v>
      </c>
      <c r="ES283">
        <v>563.81503846153839</v>
      </c>
      <c r="ET283">
        <v>3.509230760631743</v>
      </c>
      <c r="EU283">
        <v>46.722735034854679</v>
      </c>
      <c r="EV283">
        <v>7152.5561538461543</v>
      </c>
      <c r="EW283">
        <v>15</v>
      </c>
      <c r="EX283">
        <v>1657194677</v>
      </c>
      <c r="EY283" t="s">
        <v>416</v>
      </c>
      <c r="EZ283">
        <v>1657194677</v>
      </c>
      <c r="FA283">
        <v>1657194677</v>
      </c>
      <c r="FB283">
        <v>4</v>
      </c>
      <c r="FC283">
        <v>-0.154</v>
      </c>
      <c r="FD283">
        <v>6.0000000000000001E-3</v>
      </c>
      <c r="FE283">
        <v>-1.1719999999999999</v>
      </c>
      <c r="FF283">
        <v>0.44700000000000001</v>
      </c>
      <c r="FG283">
        <v>415</v>
      </c>
      <c r="FH283">
        <v>30</v>
      </c>
      <c r="FI283">
        <v>0.27</v>
      </c>
      <c r="FJ283">
        <v>0.12</v>
      </c>
      <c r="FK283">
        <v>-30.147365000000001</v>
      </c>
      <c r="FL283">
        <v>0.52088780487808617</v>
      </c>
      <c r="FM283">
        <v>9.0185662801800306E-2</v>
      </c>
      <c r="FN283">
        <v>0</v>
      </c>
      <c r="FO283">
        <v>563.57497058823526</v>
      </c>
      <c r="FP283">
        <v>3.6752788374012049</v>
      </c>
      <c r="FQ283">
        <v>0.41232165380170438</v>
      </c>
      <c r="FR283">
        <v>0</v>
      </c>
      <c r="FS283">
        <v>1.0672667499999999</v>
      </c>
      <c r="FT283">
        <v>0.15297399624765429</v>
      </c>
      <c r="FU283">
        <v>1.6082118390855729E-2</v>
      </c>
      <c r="FV283">
        <v>0</v>
      </c>
      <c r="FW283">
        <v>0</v>
      </c>
      <c r="FX283">
        <v>3</v>
      </c>
      <c r="FY283" t="s">
        <v>425</v>
      </c>
      <c r="FZ283">
        <v>3.3683299999999998</v>
      </c>
      <c r="GA283">
        <v>2.8935399999999998</v>
      </c>
      <c r="GB283">
        <v>0.256191</v>
      </c>
      <c r="GC283">
        <v>0.26167000000000001</v>
      </c>
      <c r="GD283">
        <v>0.14599400000000001</v>
      </c>
      <c r="GE283">
        <v>0.14574999999999999</v>
      </c>
      <c r="GF283">
        <v>25584.799999999999</v>
      </c>
      <c r="GG283">
        <v>22112</v>
      </c>
      <c r="GH283">
        <v>30775</v>
      </c>
      <c r="GI283">
        <v>27943.200000000001</v>
      </c>
      <c r="GJ283">
        <v>34651.699999999997</v>
      </c>
      <c r="GK283">
        <v>33708</v>
      </c>
      <c r="GL283">
        <v>40138</v>
      </c>
      <c r="GM283">
        <v>38978.300000000003</v>
      </c>
      <c r="GN283">
        <v>2.3131300000000001</v>
      </c>
      <c r="GO283">
        <v>1.5285200000000001</v>
      </c>
      <c r="GP283">
        <v>0</v>
      </c>
      <c r="GQ283">
        <v>4.1730700000000003E-2</v>
      </c>
      <c r="GR283">
        <v>999.9</v>
      </c>
      <c r="GS283">
        <v>33.185499999999998</v>
      </c>
      <c r="GT283">
        <v>45.9</v>
      </c>
      <c r="GU283">
        <v>44.3</v>
      </c>
      <c r="GV283">
        <v>42.153700000000001</v>
      </c>
      <c r="GW283">
        <v>50.633699999999997</v>
      </c>
      <c r="GX283">
        <v>42.179499999999997</v>
      </c>
      <c r="GY283">
        <v>1</v>
      </c>
      <c r="GZ283">
        <v>0.73774399999999996</v>
      </c>
      <c r="HA283">
        <v>1.88246</v>
      </c>
      <c r="HB283">
        <v>20.195799999999998</v>
      </c>
      <c r="HC283">
        <v>5.2127999999999997</v>
      </c>
      <c r="HD283">
        <v>11.974</v>
      </c>
      <c r="HE283">
        <v>4.9901</v>
      </c>
      <c r="HF283">
        <v>3.2925800000000001</v>
      </c>
      <c r="HG283">
        <v>7088.8</v>
      </c>
      <c r="HH283">
        <v>9999</v>
      </c>
      <c r="HI283">
        <v>9999</v>
      </c>
      <c r="HJ283">
        <v>659.5</v>
      </c>
      <c r="HK283">
        <v>4.9713200000000004</v>
      </c>
      <c r="HL283">
        <v>1.8748499999999999</v>
      </c>
      <c r="HM283">
        <v>1.87117</v>
      </c>
      <c r="HN283">
        <v>1.8708800000000001</v>
      </c>
      <c r="HO283">
        <v>1.8753200000000001</v>
      </c>
      <c r="HP283">
        <v>1.8721000000000001</v>
      </c>
      <c r="HQ283">
        <v>1.8675200000000001</v>
      </c>
      <c r="HR283">
        <v>1.8785099999999999</v>
      </c>
      <c r="HS283">
        <v>0</v>
      </c>
      <c r="HT283">
        <v>0</v>
      </c>
      <c r="HU283">
        <v>0</v>
      </c>
      <c r="HV283">
        <v>0</v>
      </c>
      <c r="HW283" t="s">
        <v>418</v>
      </c>
      <c r="HX283" t="s">
        <v>419</v>
      </c>
      <c r="HY283" t="s">
        <v>420</v>
      </c>
      <c r="HZ283" t="s">
        <v>420</v>
      </c>
      <c r="IA283" t="s">
        <v>420</v>
      </c>
      <c r="IB283" t="s">
        <v>420</v>
      </c>
      <c r="IC283">
        <v>0</v>
      </c>
      <c r="ID283">
        <v>100</v>
      </c>
      <c r="IE283">
        <v>100</v>
      </c>
      <c r="IF283">
        <v>-1.17</v>
      </c>
      <c r="IG283">
        <v>0.44719999999999999</v>
      </c>
      <c r="IH283">
        <v>-1.172199999999918</v>
      </c>
      <c r="II283">
        <v>0</v>
      </c>
      <c r="IJ283">
        <v>0</v>
      </c>
      <c r="IK283">
        <v>0</v>
      </c>
      <c r="IL283">
        <v>0.44723499999999922</v>
      </c>
      <c r="IM283">
        <v>0</v>
      </c>
      <c r="IN283">
        <v>0</v>
      </c>
      <c r="IO283">
        <v>0</v>
      </c>
      <c r="IP283">
        <v>-1</v>
      </c>
      <c r="IQ283">
        <v>-1</v>
      </c>
      <c r="IR283">
        <v>-1</v>
      </c>
      <c r="IS283">
        <v>-1</v>
      </c>
      <c r="IT283">
        <v>197.5</v>
      </c>
      <c r="IU283">
        <v>197.5</v>
      </c>
      <c r="IV283">
        <v>3.4704600000000001</v>
      </c>
      <c r="IW283">
        <v>2.5463900000000002</v>
      </c>
      <c r="IX283">
        <v>1.49902</v>
      </c>
      <c r="IY283">
        <v>2.2790499999999998</v>
      </c>
      <c r="IZ283">
        <v>1.69678</v>
      </c>
      <c r="JA283">
        <v>2.4011200000000001</v>
      </c>
      <c r="JB283">
        <v>46.6496</v>
      </c>
      <c r="JC283">
        <v>13.685499999999999</v>
      </c>
      <c r="JD283">
        <v>18</v>
      </c>
      <c r="JE283">
        <v>709.52200000000005</v>
      </c>
      <c r="JF283">
        <v>271.14800000000002</v>
      </c>
      <c r="JG283">
        <v>29.997900000000001</v>
      </c>
      <c r="JH283">
        <v>36.7791</v>
      </c>
      <c r="JI283">
        <v>29.9998</v>
      </c>
      <c r="JJ283">
        <v>36.485599999999998</v>
      </c>
      <c r="JK283">
        <v>36.481000000000002</v>
      </c>
      <c r="JL283">
        <v>69.503699999999995</v>
      </c>
      <c r="JM283">
        <v>19.152100000000001</v>
      </c>
      <c r="JN283">
        <v>1.60747</v>
      </c>
      <c r="JO283">
        <v>30</v>
      </c>
      <c r="JP283">
        <v>1789.06</v>
      </c>
      <c r="JQ283">
        <v>34.853099999999998</v>
      </c>
      <c r="JR283">
        <v>98.104399999999998</v>
      </c>
      <c r="JS283">
        <v>98.134399999999999</v>
      </c>
    </row>
    <row r="284" spans="1:279" x14ac:dyDescent="0.2">
      <c r="A284">
        <v>269</v>
      </c>
      <c r="B284">
        <v>1657206533.0999999</v>
      </c>
      <c r="C284">
        <v>1070</v>
      </c>
      <c r="D284" t="s">
        <v>958</v>
      </c>
      <c r="E284" t="s">
        <v>959</v>
      </c>
      <c r="F284">
        <v>4</v>
      </c>
      <c r="G284">
        <v>1657206530.7874999</v>
      </c>
      <c r="H284">
        <f t="shared" si="200"/>
        <v>1.1564804484618006E-3</v>
      </c>
      <c r="I284">
        <f t="shared" si="201"/>
        <v>1.1564804484618005</v>
      </c>
      <c r="J284">
        <f t="shared" si="202"/>
        <v>21.263582189153542</v>
      </c>
      <c r="K284">
        <f t="shared" si="203"/>
        <v>1752.19625</v>
      </c>
      <c r="L284">
        <f t="shared" si="204"/>
        <v>1212.2920377363037</v>
      </c>
      <c r="M284">
        <f t="shared" si="205"/>
        <v>122.81936257220472</v>
      </c>
      <c r="N284">
        <f t="shared" si="206"/>
        <v>177.51797407516943</v>
      </c>
      <c r="O284">
        <f t="shared" si="207"/>
        <v>6.8899811288900853E-2</v>
      </c>
      <c r="P284">
        <f t="shared" si="208"/>
        <v>2.7682682509420755</v>
      </c>
      <c r="Q284">
        <f t="shared" si="209"/>
        <v>6.7961120678714432E-2</v>
      </c>
      <c r="R284">
        <f t="shared" si="210"/>
        <v>4.2558972572270648E-2</v>
      </c>
      <c r="S284">
        <f t="shared" si="211"/>
        <v>194.4287936125389</v>
      </c>
      <c r="T284">
        <f t="shared" si="212"/>
        <v>34.835885264029642</v>
      </c>
      <c r="U284">
        <f t="shared" si="213"/>
        <v>33.847225000000002</v>
      </c>
      <c r="V284">
        <f t="shared" si="214"/>
        <v>5.2976462571057485</v>
      </c>
      <c r="W284">
        <f t="shared" si="215"/>
        <v>68.50429813092579</v>
      </c>
      <c r="X284">
        <f t="shared" si="216"/>
        <v>3.64977411614298</v>
      </c>
      <c r="Y284">
        <f t="shared" si="217"/>
        <v>5.3278030951685862</v>
      </c>
      <c r="Z284">
        <f t="shared" si="218"/>
        <v>1.6478721409627686</v>
      </c>
      <c r="AA284">
        <f t="shared" si="219"/>
        <v>-51.000787777165407</v>
      </c>
      <c r="AB284">
        <f t="shared" si="220"/>
        <v>15.17613515101031</v>
      </c>
      <c r="AC284">
        <f t="shared" si="221"/>
        <v>1.2666210459266865</v>
      </c>
      <c r="AD284">
        <f t="shared" si="222"/>
        <v>159.87076203231047</v>
      </c>
      <c r="AE284">
        <f t="shared" si="223"/>
        <v>30.484971946484045</v>
      </c>
      <c r="AF284">
        <f t="shared" si="224"/>
        <v>1.230455187891057</v>
      </c>
      <c r="AG284">
        <f t="shared" si="225"/>
        <v>21.263582189153542</v>
      </c>
      <c r="AH284">
        <v>1847.977414621889</v>
      </c>
      <c r="AI284">
        <v>1820.7786060606049</v>
      </c>
      <c r="AJ284">
        <v>1.71375026082745</v>
      </c>
      <c r="AK284">
        <v>65.771731375418483</v>
      </c>
      <c r="AL284">
        <f t="shared" si="226"/>
        <v>1.1564804484618005</v>
      </c>
      <c r="AM284">
        <v>34.950745615921562</v>
      </c>
      <c r="AN284">
        <v>36.013603496503492</v>
      </c>
      <c r="AO284">
        <v>-6.3890949822132722E-3</v>
      </c>
      <c r="AP284">
        <v>88.071452504573628</v>
      </c>
      <c r="AQ284">
        <v>1</v>
      </c>
      <c r="AR284">
        <v>0</v>
      </c>
      <c r="AS284">
        <f t="shared" si="227"/>
        <v>1</v>
      </c>
      <c r="AT284">
        <f t="shared" si="228"/>
        <v>0</v>
      </c>
      <c r="AU284">
        <f t="shared" si="229"/>
        <v>47208.377857517393</v>
      </c>
      <c r="AV284" t="s">
        <v>413</v>
      </c>
      <c r="AW284" t="s">
        <v>413</v>
      </c>
      <c r="AX284">
        <v>0</v>
      </c>
      <c r="AY284">
        <v>0</v>
      </c>
      <c r="AZ284" t="e">
        <f t="shared" si="230"/>
        <v>#DIV/0!</v>
      </c>
      <c r="BA284">
        <v>0</v>
      </c>
      <c r="BB284" t="s">
        <v>413</v>
      </c>
      <c r="BC284" t="s">
        <v>413</v>
      </c>
      <c r="BD284">
        <v>0</v>
      </c>
      <c r="BE284">
        <v>0</v>
      </c>
      <c r="BF284" t="e">
        <f t="shared" si="231"/>
        <v>#DIV/0!</v>
      </c>
      <c r="BG284">
        <v>0.5</v>
      </c>
      <c r="BH284">
        <f t="shared" si="232"/>
        <v>1009.5203997992429</v>
      </c>
      <c r="BI284">
        <f t="shared" si="233"/>
        <v>21.263582189153542</v>
      </c>
      <c r="BJ284" t="e">
        <f t="shared" si="234"/>
        <v>#DIV/0!</v>
      </c>
      <c r="BK284">
        <f t="shared" si="235"/>
        <v>2.1063053498851632E-2</v>
      </c>
      <c r="BL284" t="e">
        <f t="shared" si="236"/>
        <v>#DIV/0!</v>
      </c>
      <c r="BM284" t="e">
        <f t="shared" si="237"/>
        <v>#DIV/0!</v>
      </c>
      <c r="BN284" t="s">
        <v>413</v>
      </c>
      <c r="BO284">
        <v>0</v>
      </c>
      <c r="BP284" t="e">
        <f t="shared" si="238"/>
        <v>#DIV/0!</v>
      </c>
      <c r="BQ284" t="e">
        <f t="shared" si="239"/>
        <v>#DIV/0!</v>
      </c>
      <c r="BR284" t="e">
        <f t="shared" si="240"/>
        <v>#DIV/0!</v>
      </c>
      <c r="BS284" t="e">
        <f t="shared" si="241"/>
        <v>#DIV/0!</v>
      </c>
      <c r="BT284" t="e">
        <f t="shared" si="242"/>
        <v>#DIV/0!</v>
      </c>
      <c r="BU284" t="e">
        <f t="shared" si="243"/>
        <v>#DIV/0!</v>
      </c>
      <c r="BV284" t="e">
        <f t="shared" si="244"/>
        <v>#DIV/0!</v>
      </c>
      <c r="BW284" t="e">
        <f t="shared" si="245"/>
        <v>#DIV/0!</v>
      </c>
      <c r="BX284" t="s">
        <v>413</v>
      </c>
      <c r="BY284" t="s">
        <v>413</v>
      </c>
      <c r="BZ284" t="s">
        <v>413</v>
      </c>
      <c r="CA284" t="s">
        <v>413</v>
      </c>
      <c r="CB284" t="s">
        <v>413</v>
      </c>
      <c r="CC284" t="s">
        <v>413</v>
      </c>
      <c r="CD284" t="s">
        <v>413</v>
      </c>
      <c r="CE284" t="s">
        <v>413</v>
      </c>
      <c r="CF284">
        <v>251</v>
      </c>
      <c r="CG284">
        <v>1000</v>
      </c>
      <c r="CH284" t="s">
        <v>414</v>
      </c>
      <c r="CI284">
        <v>8.5</v>
      </c>
      <c r="CJ284">
        <v>1.992</v>
      </c>
      <c r="CK284">
        <v>33.67</v>
      </c>
      <c r="CL284">
        <v>2.6106759999999999E-5</v>
      </c>
      <c r="CM284">
        <v>3.7014436000000001E-4</v>
      </c>
      <c r="CN284">
        <v>1.8797999360000001E-2</v>
      </c>
      <c r="CO284">
        <v>1.9799999999999999E-4</v>
      </c>
      <c r="CP284">
        <f t="shared" si="246"/>
        <v>1200.0174999999999</v>
      </c>
      <c r="CQ284">
        <f t="shared" si="247"/>
        <v>1009.5203997992429</v>
      </c>
      <c r="CR284">
        <f t="shared" si="248"/>
        <v>0.84125473153453423</v>
      </c>
      <c r="CS284">
        <f t="shared" si="249"/>
        <v>0.16202163186165111</v>
      </c>
      <c r="CT284">
        <v>6</v>
      </c>
      <c r="CU284">
        <v>0.5</v>
      </c>
      <c r="CV284" t="s">
        <v>415</v>
      </c>
      <c r="CW284">
        <v>2</v>
      </c>
      <c r="CX284" t="b">
        <v>1</v>
      </c>
      <c r="CY284">
        <v>1657206530.7874999</v>
      </c>
      <c r="CZ284">
        <v>1752.19625</v>
      </c>
      <c r="DA284">
        <v>1782.31125</v>
      </c>
      <c r="DB284">
        <v>36.025199999999998</v>
      </c>
      <c r="DC284">
        <v>34.930862500000003</v>
      </c>
      <c r="DD284">
        <v>1753.3687500000001</v>
      </c>
      <c r="DE284">
        <v>35.577975000000002</v>
      </c>
      <c r="DF284">
        <v>650.32650000000001</v>
      </c>
      <c r="DG284">
        <v>101.21187500000001</v>
      </c>
      <c r="DH284">
        <v>9.9821149999999997E-2</v>
      </c>
      <c r="DI284">
        <v>33.948912499999999</v>
      </c>
      <c r="DJ284">
        <v>999.9</v>
      </c>
      <c r="DK284">
        <v>33.847225000000002</v>
      </c>
      <c r="DL284">
        <v>0</v>
      </c>
      <c r="DM284">
        <v>0</v>
      </c>
      <c r="DN284">
        <v>8998.6712499999994</v>
      </c>
      <c r="DO284">
        <v>0</v>
      </c>
      <c r="DP284">
        <v>271.07150000000001</v>
      </c>
      <c r="DQ284">
        <v>-30.1162125</v>
      </c>
      <c r="DR284">
        <v>1817.67875</v>
      </c>
      <c r="DS284">
        <v>1846.8225</v>
      </c>
      <c r="DT284">
        <v>1.0943437499999999</v>
      </c>
      <c r="DU284">
        <v>1782.31125</v>
      </c>
      <c r="DV284">
        <v>34.930862500000003</v>
      </c>
      <c r="DW284">
        <v>3.6461712500000001</v>
      </c>
      <c r="DX284">
        <v>3.5354100000000002</v>
      </c>
      <c r="DY284">
        <v>27.316199999999998</v>
      </c>
      <c r="DZ284">
        <v>26.7907625</v>
      </c>
      <c r="EA284">
        <v>1200.0174999999999</v>
      </c>
      <c r="EB284">
        <v>0.95800200000000002</v>
      </c>
      <c r="EC284">
        <v>4.1998399999999998E-2</v>
      </c>
      <c r="ED284">
        <v>0</v>
      </c>
      <c r="EE284">
        <v>564.25137500000005</v>
      </c>
      <c r="EF284">
        <v>5.0001600000000002</v>
      </c>
      <c r="EG284">
        <v>7160.33</v>
      </c>
      <c r="EH284">
        <v>9515.3237499999996</v>
      </c>
      <c r="EI284">
        <v>48.061999999999998</v>
      </c>
      <c r="EJ284">
        <v>50.561999999999998</v>
      </c>
      <c r="EK284">
        <v>49.335749999999997</v>
      </c>
      <c r="EL284">
        <v>49.319875000000003</v>
      </c>
      <c r="EM284">
        <v>49.827749999999988</v>
      </c>
      <c r="EN284">
        <v>1144.8275000000001</v>
      </c>
      <c r="EO284">
        <v>50.19</v>
      </c>
      <c r="EP284">
        <v>0</v>
      </c>
      <c r="EQ284">
        <v>611114.09999990463</v>
      </c>
      <c r="ER284">
        <v>0</v>
      </c>
      <c r="ES284">
        <v>564.03728000000001</v>
      </c>
      <c r="ET284">
        <v>2.6098461456555682</v>
      </c>
      <c r="EU284">
        <v>53.1084616309235</v>
      </c>
      <c r="EV284">
        <v>7156.1791999999996</v>
      </c>
      <c r="EW284">
        <v>15</v>
      </c>
      <c r="EX284">
        <v>1657194677</v>
      </c>
      <c r="EY284" t="s">
        <v>416</v>
      </c>
      <c r="EZ284">
        <v>1657194677</v>
      </c>
      <c r="FA284">
        <v>1657194677</v>
      </c>
      <c r="FB284">
        <v>4</v>
      </c>
      <c r="FC284">
        <v>-0.154</v>
      </c>
      <c r="FD284">
        <v>6.0000000000000001E-3</v>
      </c>
      <c r="FE284">
        <v>-1.1719999999999999</v>
      </c>
      <c r="FF284">
        <v>0.44700000000000001</v>
      </c>
      <c r="FG284">
        <v>415</v>
      </c>
      <c r="FH284">
        <v>30</v>
      </c>
      <c r="FI284">
        <v>0.27</v>
      </c>
      <c r="FJ284">
        <v>0.12</v>
      </c>
      <c r="FK284">
        <v>-30.123185365853661</v>
      </c>
      <c r="FL284">
        <v>0.3873365853658669</v>
      </c>
      <c r="FM284">
        <v>8.4988187302493648E-2</v>
      </c>
      <c r="FN284">
        <v>1</v>
      </c>
      <c r="FO284">
        <v>563.77673529411766</v>
      </c>
      <c r="FP284">
        <v>3.2167303257980171</v>
      </c>
      <c r="FQ284">
        <v>0.38112189719174339</v>
      </c>
      <c r="FR284">
        <v>0</v>
      </c>
      <c r="FS284">
        <v>1.0735617073170729</v>
      </c>
      <c r="FT284">
        <v>0.14683296167247531</v>
      </c>
      <c r="FU284">
        <v>1.601681858462764E-2</v>
      </c>
      <c r="FV284">
        <v>0</v>
      </c>
      <c r="FW284">
        <v>1</v>
      </c>
      <c r="FX284">
        <v>3</v>
      </c>
      <c r="FY284" t="s">
        <v>417</v>
      </c>
      <c r="FZ284">
        <v>3.3682599999999998</v>
      </c>
      <c r="GA284">
        <v>2.8936000000000002</v>
      </c>
      <c r="GB284">
        <v>0.25677</v>
      </c>
      <c r="GC284">
        <v>0.26225999999999999</v>
      </c>
      <c r="GD284">
        <v>0.145921</v>
      </c>
      <c r="GE284">
        <v>0.145597</v>
      </c>
      <c r="GF284">
        <v>25565</v>
      </c>
      <c r="GG284">
        <v>22094.400000000001</v>
      </c>
      <c r="GH284">
        <v>30775.3</v>
      </c>
      <c r="GI284">
        <v>27943.4</v>
      </c>
      <c r="GJ284">
        <v>34655</v>
      </c>
      <c r="GK284">
        <v>33714.400000000001</v>
      </c>
      <c r="GL284">
        <v>40138.400000000001</v>
      </c>
      <c r="GM284">
        <v>38978.699999999997</v>
      </c>
      <c r="GN284">
        <v>2.3130199999999999</v>
      </c>
      <c r="GO284">
        <v>1.5284199999999999</v>
      </c>
      <c r="GP284">
        <v>0</v>
      </c>
      <c r="GQ284">
        <v>4.25279E-2</v>
      </c>
      <c r="GR284">
        <v>999.9</v>
      </c>
      <c r="GS284">
        <v>33.1417</v>
      </c>
      <c r="GT284">
        <v>45.8</v>
      </c>
      <c r="GU284">
        <v>44.3</v>
      </c>
      <c r="GV284">
        <v>42.067500000000003</v>
      </c>
      <c r="GW284">
        <v>50.753700000000002</v>
      </c>
      <c r="GX284">
        <v>42.295699999999997</v>
      </c>
      <c r="GY284">
        <v>1</v>
      </c>
      <c r="GZ284">
        <v>0.73757899999999998</v>
      </c>
      <c r="HA284">
        <v>1.87344</v>
      </c>
      <c r="HB284">
        <v>20.195799999999998</v>
      </c>
      <c r="HC284">
        <v>5.2132500000000004</v>
      </c>
      <c r="HD284">
        <v>11.974</v>
      </c>
      <c r="HE284">
        <v>4.98935</v>
      </c>
      <c r="HF284">
        <v>3.2924799999999999</v>
      </c>
      <c r="HG284">
        <v>7088.8</v>
      </c>
      <c r="HH284">
        <v>9999</v>
      </c>
      <c r="HI284">
        <v>9999</v>
      </c>
      <c r="HJ284">
        <v>659.5</v>
      </c>
      <c r="HK284">
        <v>4.97133</v>
      </c>
      <c r="HL284">
        <v>1.8748499999999999</v>
      </c>
      <c r="HM284">
        <v>1.87117</v>
      </c>
      <c r="HN284">
        <v>1.8708800000000001</v>
      </c>
      <c r="HO284">
        <v>1.8753200000000001</v>
      </c>
      <c r="HP284">
        <v>1.8721000000000001</v>
      </c>
      <c r="HQ284">
        <v>1.8675200000000001</v>
      </c>
      <c r="HR284">
        <v>1.8785099999999999</v>
      </c>
      <c r="HS284">
        <v>0</v>
      </c>
      <c r="HT284">
        <v>0</v>
      </c>
      <c r="HU284">
        <v>0</v>
      </c>
      <c r="HV284">
        <v>0</v>
      </c>
      <c r="HW284" t="s">
        <v>418</v>
      </c>
      <c r="HX284" t="s">
        <v>419</v>
      </c>
      <c r="HY284" t="s">
        <v>420</v>
      </c>
      <c r="HZ284" t="s">
        <v>420</v>
      </c>
      <c r="IA284" t="s">
        <v>420</v>
      </c>
      <c r="IB284" t="s">
        <v>420</v>
      </c>
      <c r="IC284">
        <v>0</v>
      </c>
      <c r="ID284">
        <v>100</v>
      </c>
      <c r="IE284">
        <v>100</v>
      </c>
      <c r="IF284">
        <v>-1.17</v>
      </c>
      <c r="IG284">
        <v>0.44729999999999998</v>
      </c>
      <c r="IH284">
        <v>-1.172199999999918</v>
      </c>
      <c r="II284">
        <v>0</v>
      </c>
      <c r="IJ284">
        <v>0</v>
      </c>
      <c r="IK284">
        <v>0</v>
      </c>
      <c r="IL284">
        <v>0.44723499999999922</v>
      </c>
      <c r="IM284">
        <v>0</v>
      </c>
      <c r="IN284">
        <v>0</v>
      </c>
      <c r="IO284">
        <v>0</v>
      </c>
      <c r="IP284">
        <v>-1</v>
      </c>
      <c r="IQ284">
        <v>-1</v>
      </c>
      <c r="IR284">
        <v>-1</v>
      </c>
      <c r="IS284">
        <v>-1</v>
      </c>
      <c r="IT284">
        <v>197.6</v>
      </c>
      <c r="IU284">
        <v>197.6</v>
      </c>
      <c r="IV284">
        <v>3.4814500000000002</v>
      </c>
      <c r="IW284">
        <v>2.5451700000000002</v>
      </c>
      <c r="IX284">
        <v>1.49902</v>
      </c>
      <c r="IY284">
        <v>2.2778299999999998</v>
      </c>
      <c r="IZ284">
        <v>1.69678</v>
      </c>
      <c r="JA284">
        <v>2.4206500000000002</v>
      </c>
      <c r="JB284">
        <v>46.6496</v>
      </c>
      <c r="JC284">
        <v>13.685499999999999</v>
      </c>
      <c r="JD284">
        <v>18</v>
      </c>
      <c r="JE284">
        <v>709.43799999999999</v>
      </c>
      <c r="JF284">
        <v>271.08699999999999</v>
      </c>
      <c r="JG284">
        <v>29.997699999999998</v>
      </c>
      <c r="JH284">
        <v>36.777900000000002</v>
      </c>
      <c r="JI284">
        <v>29.999700000000001</v>
      </c>
      <c r="JJ284">
        <v>36.485599999999998</v>
      </c>
      <c r="JK284">
        <v>36.477600000000002</v>
      </c>
      <c r="JL284">
        <v>69.715800000000002</v>
      </c>
      <c r="JM284">
        <v>19.152100000000001</v>
      </c>
      <c r="JN284">
        <v>1.60747</v>
      </c>
      <c r="JO284">
        <v>30</v>
      </c>
      <c r="JP284">
        <v>1795.76</v>
      </c>
      <c r="JQ284">
        <v>34.863</v>
      </c>
      <c r="JR284">
        <v>98.105400000000003</v>
      </c>
      <c r="JS284">
        <v>98.135300000000001</v>
      </c>
    </row>
    <row r="285" spans="1:279" x14ac:dyDescent="0.2">
      <c r="A285">
        <v>270</v>
      </c>
      <c r="B285">
        <v>1657206537.0999999</v>
      </c>
      <c r="C285">
        <v>1074</v>
      </c>
      <c r="D285" t="s">
        <v>960</v>
      </c>
      <c r="E285" t="s">
        <v>961</v>
      </c>
      <c r="F285">
        <v>4</v>
      </c>
      <c r="G285">
        <v>1657206535.0999999</v>
      </c>
      <c r="H285">
        <f t="shared" si="200"/>
        <v>1.1720472592242667E-3</v>
      </c>
      <c r="I285">
        <f t="shared" si="201"/>
        <v>1.1720472592242668</v>
      </c>
      <c r="J285">
        <f t="shared" si="202"/>
        <v>21.053164028999674</v>
      </c>
      <c r="K285">
        <f t="shared" si="203"/>
        <v>1759.524285714285</v>
      </c>
      <c r="L285">
        <f t="shared" si="204"/>
        <v>1233.0201306665715</v>
      </c>
      <c r="M285">
        <f t="shared" si="205"/>
        <v>124.91778225090273</v>
      </c>
      <c r="N285">
        <f t="shared" si="206"/>
        <v>178.25813717186469</v>
      </c>
      <c r="O285">
        <f t="shared" si="207"/>
        <v>7.0143461317826075E-2</v>
      </c>
      <c r="P285">
        <f t="shared" si="208"/>
        <v>2.7656177326477271</v>
      </c>
      <c r="Q285">
        <f t="shared" si="209"/>
        <v>6.9169917658891605E-2</v>
      </c>
      <c r="R285">
        <f t="shared" si="210"/>
        <v>4.331754184845106E-2</v>
      </c>
      <c r="S285">
        <f t="shared" si="211"/>
        <v>194.42873661253881</v>
      </c>
      <c r="T285">
        <f t="shared" si="212"/>
        <v>34.807310234401086</v>
      </c>
      <c r="U285">
        <f t="shared" si="213"/>
        <v>33.812399999999997</v>
      </c>
      <c r="V285">
        <f t="shared" si="214"/>
        <v>5.2873526022378119</v>
      </c>
      <c r="W285">
        <f t="shared" si="215"/>
        <v>68.536827012563208</v>
      </c>
      <c r="X285">
        <f t="shared" si="216"/>
        <v>3.6463905403226047</v>
      </c>
      <c r="Y285">
        <f t="shared" si="217"/>
        <v>5.3203375459068152</v>
      </c>
      <c r="Z285">
        <f t="shared" si="218"/>
        <v>1.6409620619152072</v>
      </c>
      <c r="AA285">
        <f t="shared" si="219"/>
        <v>-51.687284131790157</v>
      </c>
      <c r="AB285">
        <f t="shared" si="220"/>
        <v>16.607608129000418</v>
      </c>
      <c r="AC285">
        <f t="shared" si="221"/>
        <v>1.3870156535562963</v>
      </c>
      <c r="AD285">
        <f t="shared" si="222"/>
        <v>160.73607626330536</v>
      </c>
      <c r="AE285">
        <f t="shared" si="223"/>
        <v>30.619170835033529</v>
      </c>
      <c r="AF285">
        <f t="shared" si="224"/>
        <v>1.2493861263987478</v>
      </c>
      <c r="AG285">
        <f t="shared" si="225"/>
        <v>21.053164028999674</v>
      </c>
      <c r="AH285">
        <v>1855.1683316251369</v>
      </c>
      <c r="AI285">
        <v>1827.891575757576</v>
      </c>
      <c r="AJ285">
        <v>1.7836690894128691</v>
      </c>
      <c r="AK285">
        <v>65.771731375418483</v>
      </c>
      <c r="AL285">
        <f t="shared" si="226"/>
        <v>1.1720472592242668</v>
      </c>
      <c r="AM285">
        <v>34.895361981999763</v>
      </c>
      <c r="AN285">
        <v>35.979298601398611</v>
      </c>
      <c r="AO285">
        <v>-7.7339507805151151E-3</v>
      </c>
      <c r="AP285">
        <v>88.071452504573628</v>
      </c>
      <c r="AQ285">
        <v>1</v>
      </c>
      <c r="AR285">
        <v>0</v>
      </c>
      <c r="AS285">
        <f t="shared" si="227"/>
        <v>1</v>
      </c>
      <c r="AT285">
        <f t="shared" si="228"/>
        <v>0</v>
      </c>
      <c r="AU285">
        <f t="shared" si="229"/>
        <v>47139.531709171701</v>
      </c>
      <c r="AV285" t="s">
        <v>413</v>
      </c>
      <c r="AW285" t="s">
        <v>413</v>
      </c>
      <c r="AX285">
        <v>0</v>
      </c>
      <c r="AY285">
        <v>0</v>
      </c>
      <c r="AZ285" t="e">
        <f t="shared" si="230"/>
        <v>#DIV/0!</v>
      </c>
      <c r="BA285">
        <v>0</v>
      </c>
      <c r="BB285" t="s">
        <v>413</v>
      </c>
      <c r="BC285" t="s">
        <v>413</v>
      </c>
      <c r="BD285">
        <v>0</v>
      </c>
      <c r="BE285">
        <v>0</v>
      </c>
      <c r="BF285" t="e">
        <f t="shared" si="231"/>
        <v>#DIV/0!</v>
      </c>
      <c r="BG285">
        <v>0.5</v>
      </c>
      <c r="BH285">
        <f t="shared" si="232"/>
        <v>1009.520099799243</v>
      </c>
      <c r="BI285">
        <f t="shared" si="233"/>
        <v>21.053164028999674</v>
      </c>
      <c r="BJ285" t="e">
        <f t="shared" si="234"/>
        <v>#DIV/0!</v>
      </c>
      <c r="BK285">
        <f t="shared" si="235"/>
        <v>2.0854625909069453E-2</v>
      </c>
      <c r="BL285" t="e">
        <f t="shared" si="236"/>
        <v>#DIV/0!</v>
      </c>
      <c r="BM285" t="e">
        <f t="shared" si="237"/>
        <v>#DIV/0!</v>
      </c>
      <c r="BN285" t="s">
        <v>413</v>
      </c>
      <c r="BO285">
        <v>0</v>
      </c>
      <c r="BP285" t="e">
        <f t="shared" si="238"/>
        <v>#DIV/0!</v>
      </c>
      <c r="BQ285" t="e">
        <f t="shared" si="239"/>
        <v>#DIV/0!</v>
      </c>
      <c r="BR285" t="e">
        <f t="shared" si="240"/>
        <v>#DIV/0!</v>
      </c>
      <c r="BS285" t="e">
        <f t="shared" si="241"/>
        <v>#DIV/0!</v>
      </c>
      <c r="BT285" t="e">
        <f t="shared" si="242"/>
        <v>#DIV/0!</v>
      </c>
      <c r="BU285" t="e">
        <f t="shared" si="243"/>
        <v>#DIV/0!</v>
      </c>
      <c r="BV285" t="e">
        <f t="shared" si="244"/>
        <v>#DIV/0!</v>
      </c>
      <c r="BW285" t="e">
        <f t="shared" si="245"/>
        <v>#DIV/0!</v>
      </c>
      <c r="BX285" t="s">
        <v>413</v>
      </c>
      <c r="BY285" t="s">
        <v>413</v>
      </c>
      <c r="BZ285" t="s">
        <v>413</v>
      </c>
      <c r="CA285" t="s">
        <v>413</v>
      </c>
      <c r="CB285" t="s">
        <v>413</v>
      </c>
      <c r="CC285" t="s">
        <v>413</v>
      </c>
      <c r="CD285" t="s">
        <v>413</v>
      </c>
      <c r="CE285" t="s">
        <v>413</v>
      </c>
      <c r="CF285">
        <v>251</v>
      </c>
      <c r="CG285">
        <v>1000</v>
      </c>
      <c r="CH285" t="s">
        <v>414</v>
      </c>
      <c r="CI285">
        <v>8.5</v>
      </c>
      <c r="CJ285">
        <v>1.992</v>
      </c>
      <c r="CK285">
        <v>33.67</v>
      </c>
      <c r="CL285">
        <v>2.6106759999999999E-5</v>
      </c>
      <c r="CM285">
        <v>3.7014436000000001E-4</v>
      </c>
      <c r="CN285">
        <v>1.8797999360000001E-2</v>
      </c>
      <c r="CO285">
        <v>1.9799999999999999E-4</v>
      </c>
      <c r="CP285">
        <f t="shared" si="246"/>
        <v>1200.017142857143</v>
      </c>
      <c r="CQ285">
        <f t="shared" si="247"/>
        <v>1009.520099799243</v>
      </c>
      <c r="CR285">
        <f t="shared" si="248"/>
        <v>0.84125473190796085</v>
      </c>
      <c r="CS285">
        <f t="shared" si="249"/>
        <v>0.16202163258236449</v>
      </c>
      <c r="CT285">
        <v>6</v>
      </c>
      <c r="CU285">
        <v>0.5</v>
      </c>
      <c r="CV285" t="s">
        <v>415</v>
      </c>
      <c r="CW285">
        <v>2</v>
      </c>
      <c r="CX285" t="b">
        <v>1</v>
      </c>
      <c r="CY285">
        <v>1657206535.0999999</v>
      </c>
      <c r="CZ285">
        <v>1759.524285714285</v>
      </c>
      <c r="DA285">
        <v>1789.801428571428</v>
      </c>
      <c r="DB285">
        <v>35.992257142857149</v>
      </c>
      <c r="DC285">
        <v>34.881071428571417</v>
      </c>
      <c r="DD285">
        <v>1760.697142857143</v>
      </c>
      <c r="DE285">
        <v>35.54504285714286</v>
      </c>
      <c r="DF285">
        <v>650.34199999999998</v>
      </c>
      <c r="DG285">
        <v>101.21042857142859</v>
      </c>
      <c r="DH285">
        <v>9.9987328571428585E-2</v>
      </c>
      <c r="DI285">
        <v>33.923785714285721</v>
      </c>
      <c r="DJ285">
        <v>999.89999999999986</v>
      </c>
      <c r="DK285">
        <v>33.812399999999997</v>
      </c>
      <c r="DL285">
        <v>0</v>
      </c>
      <c r="DM285">
        <v>0</v>
      </c>
      <c r="DN285">
        <v>8984.732857142857</v>
      </c>
      <c r="DO285">
        <v>0</v>
      </c>
      <c r="DP285">
        <v>272.46800000000002</v>
      </c>
      <c r="DQ285">
        <v>-30.27845714285715</v>
      </c>
      <c r="DR285">
        <v>1825.215714285715</v>
      </c>
      <c r="DS285">
        <v>1854.488571428572</v>
      </c>
      <c r="DT285">
        <v>1.1111957142857141</v>
      </c>
      <c r="DU285">
        <v>1789.801428571428</v>
      </c>
      <c r="DV285">
        <v>34.881071428571417</v>
      </c>
      <c r="DW285">
        <v>3.6427957142857141</v>
      </c>
      <c r="DX285">
        <v>3.5303300000000002</v>
      </c>
      <c r="DY285">
        <v>27.3004</v>
      </c>
      <c r="DZ285">
        <v>26.76632857142857</v>
      </c>
      <c r="EA285">
        <v>1200.017142857143</v>
      </c>
      <c r="EB285">
        <v>0.95800200000000024</v>
      </c>
      <c r="EC285">
        <v>4.1998399999999998E-2</v>
      </c>
      <c r="ED285">
        <v>0</v>
      </c>
      <c r="EE285">
        <v>564.25928571428574</v>
      </c>
      <c r="EF285">
        <v>5.0001600000000002</v>
      </c>
      <c r="EG285">
        <v>7163.58</v>
      </c>
      <c r="EH285">
        <v>9515.3028571428567</v>
      </c>
      <c r="EI285">
        <v>48.061999999999998</v>
      </c>
      <c r="EJ285">
        <v>50.561999999999998</v>
      </c>
      <c r="EK285">
        <v>49.311999999999998</v>
      </c>
      <c r="EL285">
        <v>49.311999999999998</v>
      </c>
      <c r="EM285">
        <v>49.838999999999999</v>
      </c>
      <c r="EN285">
        <v>1144.8271428571429</v>
      </c>
      <c r="EO285">
        <v>50.19</v>
      </c>
      <c r="EP285">
        <v>0</v>
      </c>
      <c r="EQ285">
        <v>611117.70000004768</v>
      </c>
      <c r="ER285">
        <v>0</v>
      </c>
      <c r="ES285">
        <v>564.18492000000003</v>
      </c>
      <c r="ET285">
        <v>2.0876153708988112</v>
      </c>
      <c r="EU285">
        <v>51.333846076252257</v>
      </c>
      <c r="EV285">
        <v>7159.22</v>
      </c>
      <c r="EW285">
        <v>15</v>
      </c>
      <c r="EX285">
        <v>1657194677</v>
      </c>
      <c r="EY285" t="s">
        <v>416</v>
      </c>
      <c r="EZ285">
        <v>1657194677</v>
      </c>
      <c r="FA285">
        <v>1657194677</v>
      </c>
      <c r="FB285">
        <v>4</v>
      </c>
      <c r="FC285">
        <v>-0.154</v>
      </c>
      <c r="FD285">
        <v>6.0000000000000001E-3</v>
      </c>
      <c r="FE285">
        <v>-1.1719999999999999</v>
      </c>
      <c r="FF285">
        <v>0.44700000000000001</v>
      </c>
      <c r="FG285">
        <v>415</v>
      </c>
      <c r="FH285">
        <v>30</v>
      </c>
      <c r="FI285">
        <v>0.27</v>
      </c>
      <c r="FJ285">
        <v>0.12</v>
      </c>
      <c r="FK285">
        <v>-30.139509999999991</v>
      </c>
      <c r="FL285">
        <v>-0.27520525328327172</v>
      </c>
      <c r="FM285">
        <v>0.1024998702438205</v>
      </c>
      <c r="FN285">
        <v>1</v>
      </c>
      <c r="FO285">
        <v>564.02611764705864</v>
      </c>
      <c r="FP285">
        <v>2.6545148943187411</v>
      </c>
      <c r="FQ285">
        <v>0.34542026956992949</v>
      </c>
      <c r="FR285">
        <v>0</v>
      </c>
      <c r="FS285">
        <v>1.0863700000000001</v>
      </c>
      <c r="FT285">
        <v>0.1763356097560938</v>
      </c>
      <c r="FU285">
        <v>1.839360255632376E-2</v>
      </c>
      <c r="FV285">
        <v>0</v>
      </c>
      <c r="FW285">
        <v>1</v>
      </c>
      <c r="FX285">
        <v>3</v>
      </c>
      <c r="FY285" t="s">
        <v>417</v>
      </c>
      <c r="FZ285">
        <v>3.3683299999999998</v>
      </c>
      <c r="GA285">
        <v>2.8936899999999999</v>
      </c>
      <c r="GB285">
        <v>0.25735599999999997</v>
      </c>
      <c r="GC285">
        <v>0.26284600000000002</v>
      </c>
      <c r="GD285">
        <v>0.14582600000000001</v>
      </c>
      <c r="GE285">
        <v>0.14552399999999999</v>
      </c>
      <c r="GF285">
        <v>25545.200000000001</v>
      </c>
      <c r="GG285">
        <v>22076.799999999999</v>
      </c>
      <c r="GH285">
        <v>30775.9</v>
      </c>
      <c r="GI285">
        <v>27943.4</v>
      </c>
      <c r="GJ285">
        <v>34659.4</v>
      </c>
      <c r="GK285">
        <v>33717</v>
      </c>
      <c r="GL285">
        <v>40139.1</v>
      </c>
      <c r="GM285">
        <v>38978.400000000001</v>
      </c>
      <c r="GN285">
        <v>2.3128500000000001</v>
      </c>
      <c r="GO285">
        <v>1.5283</v>
      </c>
      <c r="GP285">
        <v>0</v>
      </c>
      <c r="GQ285">
        <v>4.3124000000000003E-2</v>
      </c>
      <c r="GR285">
        <v>999.9</v>
      </c>
      <c r="GS285">
        <v>33.094299999999997</v>
      </c>
      <c r="GT285">
        <v>45.8</v>
      </c>
      <c r="GU285">
        <v>44.3</v>
      </c>
      <c r="GV285">
        <v>42.065800000000003</v>
      </c>
      <c r="GW285">
        <v>50.993699999999997</v>
      </c>
      <c r="GX285">
        <v>42.291699999999999</v>
      </c>
      <c r="GY285">
        <v>1</v>
      </c>
      <c r="GZ285">
        <v>0.73713200000000001</v>
      </c>
      <c r="HA285">
        <v>1.8650199999999999</v>
      </c>
      <c r="HB285">
        <v>20.195499999999999</v>
      </c>
      <c r="HC285">
        <v>5.2129500000000002</v>
      </c>
      <c r="HD285">
        <v>11.974</v>
      </c>
      <c r="HE285">
        <v>4.9890999999999996</v>
      </c>
      <c r="HF285">
        <v>3.2923</v>
      </c>
      <c r="HG285">
        <v>7088.8</v>
      </c>
      <c r="HH285">
        <v>9999</v>
      </c>
      <c r="HI285">
        <v>9999</v>
      </c>
      <c r="HJ285">
        <v>659.5</v>
      </c>
      <c r="HK285">
        <v>4.9713200000000004</v>
      </c>
      <c r="HL285">
        <v>1.8748499999999999</v>
      </c>
      <c r="HM285">
        <v>1.87117</v>
      </c>
      <c r="HN285">
        <v>1.8708800000000001</v>
      </c>
      <c r="HO285">
        <v>1.87534</v>
      </c>
      <c r="HP285">
        <v>1.8721000000000001</v>
      </c>
      <c r="HQ285">
        <v>1.8675200000000001</v>
      </c>
      <c r="HR285">
        <v>1.8785099999999999</v>
      </c>
      <c r="HS285">
        <v>0</v>
      </c>
      <c r="HT285">
        <v>0</v>
      </c>
      <c r="HU285">
        <v>0</v>
      </c>
      <c r="HV285">
        <v>0</v>
      </c>
      <c r="HW285" t="s">
        <v>418</v>
      </c>
      <c r="HX285" t="s">
        <v>419</v>
      </c>
      <c r="HY285" t="s">
        <v>420</v>
      </c>
      <c r="HZ285" t="s">
        <v>420</v>
      </c>
      <c r="IA285" t="s">
        <v>420</v>
      </c>
      <c r="IB285" t="s">
        <v>420</v>
      </c>
      <c r="IC285">
        <v>0</v>
      </c>
      <c r="ID285">
        <v>100</v>
      </c>
      <c r="IE285">
        <v>100</v>
      </c>
      <c r="IF285">
        <v>-1.17</v>
      </c>
      <c r="IG285">
        <v>0.44729999999999998</v>
      </c>
      <c r="IH285">
        <v>-1.172199999999918</v>
      </c>
      <c r="II285">
        <v>0</v>
      </c>
      <c r="IJ285">
        <v>0</v>
      </c>
      <c r="IK285">
        <v>0</v>
      </c>
      <c r="IL285">
        <v>0.44723499999999922</v>
      </c>
      <c r="IM285">
        <v>0</v>
      </c>
      <c r="IN285">
        <v>0</v>
      </c>
      <c r="IO285">
        <v>0</v>
      </c>
      <c r="IP285">
        <v>-1</v>
      </c>
      <c r="IQ285">
        <v>-1</v>
      </c>
      <c r="IR285">
        <v>-1</v>
      </c>
      <c r="IS285">
        <v>-1</v>
      </c>
      <c r="IT285">
        <v>197.7</v>
      </c>
      <c r="IU285">
        <v>197.7</v>
      </c>
      <c r="IV285">
        <v>3.4887700000000001</v>
      </c>
      <c r="IW285">
        <v>2.5598100000000001</v>
      </c>
      <c r="IX285">
        <v>1.49902</v>
      </c>
      <c r="IY285">
        <v>2.2778299999999998</v>
      </c>
      <c r="IZ285">
        <v>1.69678</v>
      </c>
      <c r="JA285">
        <v>2.3889200000000002</v>
      </c>
      <c r="JB285">
        <v>46.6496</v>
      </c>
      <c r="JC285">
        <v>13.6767</v>
      </c>
      <c r="JD285">
        <v>18</v>
      </c>
      <c r="JE285">
        <v>709.29300000000001</v>
      </c>
      <c r="JF285">
        <v>271.02699999999999</v>
      </c>
      <c r="JG285">
        <v>29.997699999999998</v>
      </c>
      <c r="JH285">
        <v>36.775700000000001</v>
      </c>
      <c r="JI285">
        <v>29.9998</v>
      </c>
      <c r="JJ285">
        <v>36.485599999999998</v>
      </c>
      <c r="JK285">
        <v>36.477600000000002</v>
      </c>
      <c r="JL285">
        <v>69.907799999999995</v>
      </c>
      <c r="JM285">
        <v>19.453099999999999</v>
      </c>
      <c r="JN285">
        <v>1.60747</v>
      </c>
      <c r="JO285">
        <v>30</v>
      </c>
      <c r="JP285">
        <v>1802.44</v>
      </c>
      <c r="JQ285">
        <v>34.670099999999998</v>
      </c>
      <c r="JR285">
        <v>98.107200000000006</v>
      </c>
      <c r="JS285">
        <v>98.134699999999995</v>
      </c>
    </row>
    <row r="286" spans="1:279" x14ac:dyDescent="0.2">
      <c r="A286">
        <v>271</v>
      </c>
      <c r="B286">
        <v>1657206541.0999999</v>
      </c>
      <c r="C286">
        <v>1078</v>
      </c>
      <c r="D286" t="s">
        <v>962</v>
      </c>
      <c r="E286" t="s">
        <v>963</v>
      </c>
      <c r="F286">
        <v>4</v>
      </c>
      <c r="G286">
        <v>1657206538.7874999</v>
      </c>
      <c r="H286">
        <f t="shared" si="200"/>
        <v>1.1677501327139815E-3</v>
      </c>
      <c r="I286">
        <f t="shared" si="201"/>
        <v>1.1677501327139814</v>
      </c>
      <c r="J286">
        <f t="shared" si="202"/>
        <v>21.432345138240095</v>
      </c>
      <c r="K286">
        <f t="shared" si="203"/>
        <v>1765.7225000000001</v>
      </c>
      <c r="L286">
        <f t="shared" si="204"/>
        <v>1230.9882977083828</v>
      </c>
      <c r="M286">
        <f t="shared" si="205"/>
        <v>124.71302749534695</v>
      </c>
      <c r="N286">
        <f t="shared" si="206"/>
        <v>178.88764588712564</v>
      </c>
      <c r="O286">
        <f t="shared" si="207"/>
        <v>7.0200110978748911E-2</v>
      </c>
      <c r="P286">
        <f t="shared" si="208"/>
        <v>2.7675637061680676</v>
      </c>
      <c r="Q286">
        <f t="shared" si="209"/>
        <v>6.9225681322439739E-2</v>
      </c>
      <c r="R286">
        <f t="shared" si="210"/>
        <v>4.3352472601822595E-2</v>
      </c>
      <c r="S286">
        <f t="shared" si="211"/>
        <v>194.42320761252759</v>
      </c>
      <c r="T286">
        <f t="shared" si="212"/>
        <v>34.79025090815162</v>
      </c>
      <c r="U286">
        <f t="shared" si="213"/>
        <v>33.778450000000007</v>
      </c>
      <c r="V286">
        <f t="shared" si="214"/>
        <v>5.2773343311670908</v>
      </c>
      <c r="W286">
        <f t="shared" si="215"/>
        <v>68.551491315765418</v>
      </c>
      <c r="X286">
        <f t="shared" si="216"/>
        <v>3.643582469162006</v>
      </c>
      <c r="Y286">
        <f t="shared" si="217"/>
        <v>5.3151031425104209</v>
      </c>
      <c r="Z286">
        <f t="shared" si="218"/>
        <v>1.6337518620050848</v>
      </c>
      <c r="AA286">
        <f t="shared" si="219"/>
        <v>-51.497780852686581</v>
      </c>
      <c r="AB286">
        <f t="shared" si="220"/>
        <v>19.053465031087857</v>
      </c>
      <c r="AC286">
        <f t="shared" si="221"/>
        <v>1.5897661865189765</v>
      </c>
      <c r="AD286">
        <f t="shared" si="222"/>
        <v>163.56865797744783</v>
      </c>
      <c r="AE286">
        <f t="shared" si="223"/>
        <v>30.327738340839922</v>
      </c>
      <c r="AF286">
        <f t="shared" si="224"/>
        <v>1.2442102144351783</v>
      </c>
      <c r="AG286">
        <f t="shared" si="225"/>
        <v>21.432345138240095</v>
      </c>
      <c r="AH286">
        <v>1861.654962862824</v>
      </c>
      <c r="AI286">
        <v>1834.58806060606</v>
      </c>
      <c r="AJ286">
        <v>1.6411031885608189</v>
      </c>
      <c r="AK286">
        <v>65.771731375418483</v>
      </c>
      <c r="AL286">
        <f t="shared" si="226"/>
        <v>1.1677501327139814</v>
      </c>
      <c r="AM286">
        <v>34.873739343309111</v>
      </c>
      <c r="AN286">
        <v>35.951072027972039</v>
      </c>
      <c r="AO286">
        <v>-7.2145128696564564E-3</v>
      </c>
      <c r="AP286">
        <v>88.071452504573628</v>
      </c>
      <c r="AQ286">
        <v>1</v>
      </c>
      <c r="AR286">
        <v>0</v>
      </c>
      <c r="AS286">
        <f t="shared" si="227"/>
        <v>1</v>
      </c>
      <c r="AT286">
        <f t="shared" si="228"/>
        <v>0</v>
      </c>
      <c r="AU286">
        <f t="shared" si="229"/>
        <v>47195.620762066901</v>
      </c>
      <c r="AV286" t="s">
        <v>413</v>
      </c>
      <c r="AW286" t="s">
        <v>413</v>
      </c>
      <c r="AX286">
        <v>0</v>
      </c>
      <c r="AY286">
        <v>0</v>
      </c>
      <c r="AZ286" t="e">
        <f t="shared" si="230"/>
        <v>#DIV/0!</v>
      </c>
      <c r="BA286">
        <v>0</v>
      </c>
      <c r="BB286" t="s">
        <v>413</v>
      </c>
      <c r="BC286" t="s">
        <v>413</v>
      </c>
      <c r="BD286">
        <v>0</v>
      </c>
      <c r="BE286">
        <v>0</v>
      </c>
      <c r="BF286" t="e">
        <f t="shared" si="231"/>
        <v>#DIV/0!</v>
      </c>
      <c r="BG286">
        <v>0.5</v>
      </c>
      <c r="BH286">
        <f t="shared" si="232"/>
        <v>1009.4909997992371</v>
      </c>
      <c r="BI286">
        <f t="shared" si="233"/>
        <v>21.432345138240095</v>
      </c>
      <c r="BJ286" t="e">
        <f t="shared" si="234"/>
        <v>#DIV/0!</v>
      </c>
      <c r="BK286">
        <f t="shared" si="235"/>
        <v>2.1230843209600146E-2</v>
      </c>
      <c r="BL286" t="e">
        <f t="shared" si="236"/>
        <v>#DIV/0!</v>
      </c>
      <c r="BM286" t="e">
        <f t="shared" si="237"/>
        <v>#DIV/0!</v>
      </c>
      <c r="BN286" t="s">
        <v>413</v>
      </c>
      <c r="BO286">
        <v>0</v>
      </c>
      <c r="BP286" t="e">
        <f t="shared" si="238"/>
        <v>#DIV/0!</v>
      </c>
      <c r="BQ286" t="e">
        <f t="shared" si="239"/>
        <v>#DIV/0!</v>
      </c>
      <c r="BR286" t="e">
        <f t="shared" si="240"/>
        <v>#DIV/0!</v>
      </c>
      <c r="BS286" t="e">
        <f t="shared" si="241"/>
        <v>#DIV/0!</v>
      </c>
      <c r="BT286" t="e">
        <f t="shared" si="242"/>
        <v>#DIV/0!</v>
      </c>
      <c r="BU286" t="e">
        <f t="shared" si="243"/>
        <v>#DIV/0!</v>
      </c>
      <c r="BV286" t="e">
        <f t="shared" si="244"/>
        <v>#DIV/0!</v>
      </c>
      <c r="BW286" t="e">
        <f t="shared" si="245"/>
        <v>#DIV/0!</v>
      </c>
      <c r="BX286" t="s">
        <v>413</v>
      </c>
      <c r="BY286" t="s">
        <v>413</v>
      </c>
      <c r="BZ286" t="s">
        <v>413</v>
      </c>
      <c r="CA286" t="s">
        <v>413</v>
      </c>
      <c r="CB286" t="s">
        <v>413</v>
      </c>
      <c r="CC286" t="s">
        <v>413</v>
      </c>
      <c r="CD286" t="s">
        <v>413</v>
      </c>
      <c r="CE286" t="s">
        <v>413</v>
      </c>
      <c r="CF286">
        <v>251</v>
      </c>
      <c r="CG286">
        <v>1000</v>
      </c>
      <c r="CH286" t="s">
        <v>414</v>
      </c>
      <c r="CI286">
        <v>8.5</v>
      </c>
      <c r="CJ286">
        <v>1.992</v>
      </c>
      <c r="CK286">
        <v>33.67</v>
      </c>
      <c r="CL286">
        <v>2.6106759999999999E-5</v>
      </c>
      <c r="CM286">
        <v>3.7014436000000001E-4</v>
      </c>
      <c r="CN286">
        <v>1.8797999360000001E-2</v>
      </c>
      <c r="CO286">
        <v>1.9799999999999999E-4</v>
      </c>
      <c r="CP286">
        <f t="shared" si="246"/>
        <v>1199.9825000000001</v>
      </c>
      <c r="CQ286">
        <f t="shared" si="247"/>
        <v>1009.4909997992371</v>
      </c>
      <c r="CR286">
        <f t="shared" si="248"/>
        <v>0.84125476813139943</v>
      </c>
      <c r="CS286">
        <f t="shared" si="249"/>
        <v>0.16202170249360101</v>
      </c>
      <c r="CT286">
        <v>6</v>
      </c>
      <c r="CU286">
        <v>0.5</v>
      </c>
      <c r="CV286" t="s">
        <v>415</v>
      </c>
      <c r="CW286">
        <v>2</v>
      </c>
      <c r="CX286" t="b">
        <v>1</v>
      </c>
      <c r="CY286">
        <v>1657206538.7874999</v>
      </c>
      <c r="CZ286">
        <v>1765.7225000000001</v>
      </c>
      <c r="DA286">
        <v>1795.72875</v>
      </c>
      <c r="DB286">
        <v>35.964224999999999</v>
      </c>
      <c r="DC286">
        <v>34.857637500000003</v>
      </c>
      <c r="DD286">
        <v>1766.89625</v>
      </c>
      <c r="DE286">
        <v>35.517024999999997</v>
      </c>
      <c r="DF286">
        <v>650.35787500000004</v>
      </c>
      <c r="DG286">
        <v>101.211125</v>
      </c>
      <c r="DH286">
        <v>0.10017725</v>
      </c>
      <c r="DI286">
        <v>33.906149999999997</v>
      </c>
      <c r="DJ286">
        <v>999.9</v>
      </c>
      <c r="DK286">
        <v>33.778450000000007</v>
      </c>
      <c r="DL286">
        <v>0</v>
      </c>
      <c r="DM286">
        <v>0</v>
      </c>
      <c r="DN286">
        <v>8994.9975000000013</v>
      </c>
      <c r="DO286">
        <v>0</v>
      </c>
      <c r="DP286">
        <v>273.893125</v>
      </c>
      <c r="DQ286">
        <v>-30.007375</v>
      </c>
      <c r="DR286">
        <v>1831.59375</v>
      </c>
      <c r="DS286">
        <v>1860.585</v>
      </c>
      <c r="DT286">
        <v>1.1066050000000001</v>
      </c>
      <c r="DU286">
        <v>1795.72875</v>
      </c>
      <c r="DV286">
        <v>34.857637500000003</v>
      </c>
      <c r="DW286">
        <v>3.63997875</v>
      </c>
      <c r="DX286">
        <v>3.5279787499999999</v>
      </c>
      <c r="DY286">
        <v>27.287199999999999</v>
      </c>
      <c r="DZ286">
        <v>26.754987499999999</v>
      </c>
      <c r="EA286">
        <v>1199.9825000000001</v>
      </c>
      <c r="EB286">
        <v>0.95800062500000005</v>
      </c>
      <c r="EC286">
        <v>4.1999750000000002E-2</v>
      </c>
      <c r="ED286">
        <v>0</v>
      </c>
      <c r="EE286">
        <v>564.64237500000002</v>
      </c>
      <c r="EF286">
        <v>5.0001600000000002</v>
      </c>
      <c r="EG286">
        <v>7166.5074999999997</v>
      </c>
      <c r="EH286">
        <v>9515.0287500000013</v>
      </c>
      <c r="EI286">
        <v>48.061999999999998</v>
      </c>
      <c r="EJ286">
        <v>50.561999999999998</v>
      </c>
      <c r="EK286">
        <v>49.304250000000003</v>
      </c>
      <c r="EL286">
        <v>49.311999999999998</v>
      </c>
      <c r="EM286">
        <v>49.835625</v>
      </c>
      <c r="EN286">
        <v>1144.7925</v>
      </c>
      <c r="EO286">
        <v>50.19</v>
      </c>
      <c r="EP286">
        <v>0</v>
      </c>
      <c r="EQ286">
        <v>611121.89999985695</v>
      </c>
      <c r="ER286">
        <v>0</v>
      </c>
      <c r="ES286">
        <v>564.36107692307701</v>
      </c>
      <c r="ET286">
        <v>2.0558632516226769</v>
      </c>
      <c r="EU286">
        <v>48.427008572425969</v>
      </c>
      <c r="EV286">
        <v>7162.4796153846164</v>
      </c>
      <c r="EW286">
        <v>15</v>
      </c>
      <c r="EX286">
        <v>1657194677</v>
      </c>
      <c r="EY286" t="s">
        <v>416</v>
      </c>
      <c r="EZ286">
        <v>1657194677</v>
      </c>
      <c r="FA286">
        <v>1657194677</v>
      </c>
      <c r="FB286">
        <v>4</v>
      </c>
      <c r="FC286">
        <v>-0.154</v>
      </c>
      <c r="FD286">
        <v>6.0000000000000001E-3</v>
      </c>
      <c r="FE286">
        <v>-1.1719999999999999</v>
      </c>
      <c r="FF286">
        <v>0.44700000000000001</v>
      </c>
      <c r="FG286">
        <v>415</v>
      </c>
      <c r="FH286">
        <v>30</v>
      </c>
      <c r="FI286">
        <v>0.27</v>
      </c>
      <c r="FJ286">
        <v>0.12</v>
      </c>
      <c r="FK286">
        <v>-30.10716</v>
      </c>
      <c r="FL286">
        <v>-0.29426566604128462</v>
      </c>
      <c r="FM286">
        <v>0.11433063631415689</v>
      </c>
      <c r="FN286">
        <v>1</v>
      </c>
      <c r="FO286">
        <v>564.20367647058811</v>
      </c>
      <c r="FP286">
        <v>2.6255614911333018</v>
      </c>
      <c r="FQ286">
        <v>0.34656259264790962</v>
      </c>
      <c r="FR286">
        <v>0</v>
      </c>
      <c r="FS286">
        <v>1.095531</v>
      </c>
      <c r="FT286">
        <v>0.105568255159473</v>
      </c>
      <c r="FU286">
        <v>1.2718728670743791E-2</v>
      </c>
      <c r="FV286">
        <v>0</v>
      </c>
      <c r="FW286">
        <v>1</v>
      </c>
      <c r="FX286">
        <v>3</v>
      </c>
      <c r="FY286" t="s">
        <v>417</v>
      </c>
      <c r="FZ286">
        <v>3.3683800000000002</v>
      </c>
      <c r="GA286">
        <v>2.8940000000000001</v>
      </c>
      <c r="GB286">
        <v>0.25792500000000002</v>
      </c>
      <c r="GC286">
        <v>0.26338299999999998</v>
      </c>
      <c r="GD286">
        <v>0.14574500000000001</v>
      </c>
      <c r="GE286">
        <v>0.14535500000000001</v>
      </c>
      <c r="GF286">
        <v>25525.8</v>
      </c>
      <c r="GG286">
        <v>22060.799999999999</v>
      </c>
      <c r="GH286">
        <v>30776.3</v>
      </c>
      <c r="GI286">
        <v>27943.599999999999</v>
      </c>
      <c r="GJ286">
        <v>34663</v>
      </c>
      <c r="GK286">
        <v>33724.1</v>
      </c>
      <c r="GL286">
        <v>40139.4</v>
      </c>
      <c r="GM286">
        <v>38978.800000000003</v>
      </c>
      <c r="GN286">
        <v>2.3130799999999998</v>
      </c>
      <c r="GO286">
        <v>1.5282500000000001</v>
      </c>
      <c r="GP286">
        <v>0</v>
      </c>
      <c r="GQ286">
        <v>4.4047799999999998E-2</v>
      </c>
      <c r="GR286">
        <v>999.9</v>
      </c>
      <c r="GS286">
        <v>33.0471</v>
      </c>
      <c r="GT286">
        <v>45.8</v>
      </c>
      <c r="GU286">
        <v>44.3</v>
      </c>
      <c r="GV286">
        <v>42.066800000000001</v>
      </c>
      <c r="GW286">
        <v>50.963700000000003</v>
      </c>
      <c r="GX286">
        <v>42.3718</v>
      </c>
      <c r="GY286">
        <v>1</v>
      </c>
      <c r="GZ286">
        <v>0.73702199999999995</v>
      </c>
      <c r="HA286">
        <v>1.85581</v>
      </c>
      <c r="HB286">
        <v>20.195900000000002</v>
      </c>
      <c r="HC286">
        <v>5.2140000000000004</v>
      </c>
      <c r="HD286">
        <v>11.974</v>
      </c>
      <c r="HE286">
        <v>4.9897499999999999</v>
      </c>
      <c r="HF286">
        <v>3.2925800000000001</v>
      </c>
      <c r="HG286">
        <v>7089</v>
      </c>
      <c r="HH286">
        <v>9999</v>
      </c>
      <c r="HI286">
        <v>9999</v>
      </c>
      <c r="HJ286">
        <v>659.5</v>
      </c>
      <c r="HK286">
        <v>4.9713000000000003</v>
      </c>
      <c r="HL286">
        <v>1.8748499999999999</v>
      </c>
      <c r="HM286">
        <v>1.8711800000000001</v>
      </c>
      <c r="HN286">
        <v>1.8708800000000001</v>
      </c>
      <c r="HO286">
        <v>1.8753299999999999</v>
      </c>
      <c r="HP286">
        <v>1.8721000000000001</v>
      </c>
      <c r="HQ286">
        <v>1.8675200000000001</v>
      </c>
      <c r="HR286">
        <v>1.8785099999999999</v>
      </c>
      <c r="HS286">
        <v>0</v>
      </c>
      <c r="HT286">
        <v>0</v>
      </c>
      <c r="HU286">
        <v>0</v>
      </c>
      <c r="HV286">
        <v>0</v>
      </c>
      <c r="HW286" t="s">
        <v>418</v>
      </c>
      <c r="HX286" t="s">
        <v>419</v>
      </c>
      <c r="HY286" t="s">
        <v>420</v>
      </c>
      <c r="HZ286" t="s">
        <v>420</v>
      </c>
      <c r="IA286" t="s">
        <v>420</v>
      </c>
      <c r="IB286" t="s">
        <v>420</v>
      </c>
      <c r="IC286">
        <v>0</v>
      </c>
      <c r="ID286">
        <v>100</v>
      </c>
      <c r="IE286">
        <v>100</v>
      </c>
      <c r="IF286">
        <v>-1.17</v>
      </c>
      <c r="IG286">
        <v>0.44719999999999999</v>
      </c>
      <c r="IH286">
        <v>-1.172199999999918</v>
      </c>
      <c r="II286">
        <v>0</v>
      </c>
      <c r="IJ286">
        <v>0</v>
      </c>
      <c r="IK286">
        <v>0</v>
      </c>
      <c r="IL286">
        <v>0.44723499999999922</v>
      </c>
      <c r="IM286">
        <v>0</v>
      </c>
      <c r="IN286">
        <v>0</v>
      </c>
      <c r="IO286">
        <v>0</v>
      </c>
      <c r="IP286">
        <v>-1</v>
      </c>
      <c r="IQ286">
        <v>-1</v>
      </c>
      <c r="IR286">
        <v>-1</v>
      </c>
      <c r="IS286">
        <v>-1</v>
      </c>
      <c r="IT286">
        <v>197.7</v>
      </c>
      <c r="IU286">
        <v>197.7</v>
      </c>
      <c r="IV286">
        <v>3.5022000000000002</v>
      </c>
      <c r="IW286">
        <v>2.5427200000000001</v>
      </c>
      <c r="IX286">
        <v>1.49902</v>
      </c>
      <c r="IY286">
        <v>2.2778299999999998</v>
      </c>
      <c r="IZ286">
        <v>1.69678</v>
      </c>
      <c r="JA286">
        <v>2.4133300000000002</v>
      </c>
      <c r="JB286">
        <v>46.6496</v>
      </c>
      <c r="JC286">
        <v>13.685499999999999</v>
      </c>
      <c r="JD286">
        <v>18</v>
      </c>
      <c r="JE286">
        <v>709.46100000000001</v>
      </c>
      <c r="JF286">
        <v>271.00099999999998</v>
      </c>
      <c r="JG286">
        <v>29.997599999999998</v>
      </c>
      <c r="JH286">
        <v>36.772799999999997</v>
      </c>
      <c r="JI286">
        <v>29.9998</v>
      </c>
      <c r="JJ286">
        <v>36.483800000000002</v>
      </c>
      <c r="JK286">
        <v>36.476700000000001</v>
      </c>
      <c r="JL286">
        <v>70.130600000000001</v>
      </c>
      <c r="JM286">
        <v>19.453099999999999</v>
      </c>
      <c r="JN286">
        <v>1.60747</v>
      </c>
      <c r="JO286">
        <v>30</v>
      </c>
      <c r="JP286">
        <v>1809.13</v>
      </c>
      <c r="JQ286">
        <v>34.627899999999997</v>
      </c>
      <c r="JR286">
        <v>98.108199999999997</v>
      </c>
      <c r="JS286">
        <v>98.1357</v>
      </c>
    </row>
    <row r="287" spans="1:279" x14ac:dyDescent="0.2">
      <c r="A287">
        <v>272</v>
      </c>
      <c r="B287">
        <v>1657206545.0999999</v>
      </c>
      <c r="C287">
        <v>1082</v>
      </c>
      <c r="D287" t="s">
        <v>964</v>
      </c>
      <c r="E287" t="s">
        <v>965</v>
      </c>
      <c r="F287">
        <v>4</v>
      </c>
      <c r="G287">
        <v>1657206543.0999999</v>
      </c>
      <c r="H287">
        <f t="shared" si="200"/>
        <v>1.183220751574426E-3</v>
      </c>
      <c r="I287">
        <f t="shared" si="201"/>
        <v>1.183220751574426</v>
      </c>
      <c r="J287">
        <f t="shared" si="202"/>
        <v>21.096844647338234</v>
      </c>
      <c r="K287">
        <f t="shared" si="203"/>
        <v>1772.7942857142859</v>
      </c>
      <c r="L287">
        <f t="shared" si="204"/>
        <v>1253.9434034392075</v>
      </c>
      <c r="M287">
        <f t="shared" si="205"/>
        <v>127.03819757405365</v>
      </c>
      <c r="N287">
        <f t="shared" si="206"/>
        <v>179.60347341756508</v>
      </c>
      <c r="O287">
        <f t="shared" si="207"/>
        <v>7.1444142352262485E-2</v>
      </c>
      <c r="P287">
        <f t="shared" si="208"/>
        <v>2.7699637929382677</v>
      </c>
      <c r="Q287">
        <f t="shared" si="209"/>
        <v>7.0435999147438796E-2</v>
      </c>
      <c r="R287">
        <f t="shared" si="210"/>
        <v>4.4111891973026292E-2</v>
      </c>
      <c r="S287">
        <f t="shared" si="211"/>
        <v>194.42987661254108</v>
      </c>
      <c r="T287">
        <f t="shared" si="212"/>
        <v>34.771541624941243</v>
      </c>
      <c r="U287">
        <f t="shared" si="213"/>
        <v>33.74155714285714</v>
      </c>
      <c r="V287">
        <f t="shared" si="214"/>
        <v>5.266466376835008</v>
      </c>
      <c r="W287">
        <f t="shared" si="215"/>
        <v>68.525605065414524</v>
      </c>
      <c r="X287">
        <f t="shared" si="216"/>
        <v>3.639394707741586</v>
      </c>
      <c r="Y287">
        <f t="shared" si="217"/>
        <v>5.3109997412900194</v>
      </c>
      <c r="Z287">
        <f t="shared" si="218"/>
        <v>1.6270716690934219</v>
      </c>
      <c r="AA287">
        <f t="shared" si="219"/>
        <v>-52.180035144432189</v>
      </c>
      <c r="AB287">
        <f t="shared" si="220"/>
        <v>22.513210590221895</v>
      </c>
      <c r="AC287">
        <f t="shared" si="221"/>
        <v>1.8763444199386849</v>
      </c>
      <c r="AD287">
        <f t="shared" si="222"/>
        <v>166.63939647826945</v>
      </c>
      <c r="AE287">
        <f t="shared" si="223"/>
        <v>30.296338565913381</v>
      </c>
      <c r="AF287">
        <f t="shared" si="224"/>
        <v>1.311610650562629</v>
      </c>
      <c r="AG287">
        <f t="shared" si="225"/>
        <v>21.096844647338234</v>
      </c>
      <c r="AH287">
        <v>1868.4554916953391</v>
      </c>
      <c r="AI287">
        <v>1841.420787878789</v>
      </c>
      <c r="AJ287">
        <v>1.7134952163530239</v>
      </c>
      <c r="AK287">
        <v>65.771731375418483</v>
      </c>
      <c r="AL287">
        <f t="shared" si="226"/>
        <v>1.183220751574426</v>
      </c>
      <c r="AM287">
        <v>34.805423739812149</v>
      </c>
      <c r="AN287">
        <v>35.903468531468548</v>
      </c>
      <c r="AO287">
        <v>-8.4988957256280327E-3</v>
      </c>
      <c r="AP287">
        <v>88.071452504573628</v>
      </c>
      <c r="AQ287">
        <v>1</v>
      </c>
      <c r="AR287">
        <v>0</v>
      </c>
      <c r="AS287">
        <f t="shared" si="227"/>
        <v>1</v>
      </c>
      <c r="AT287">
        <f t="shared" si="228"/>
        <v>0</v>
      </c>
      <c r="AU287">
        <f t="shared" si="229"/>
        <v>47263.607609023522</v>
      </c>
      <c r="AV287" t="s">
        <v>413</v>
      </c>
      <c r="AW287" t="s">
        <v>413</v>
      </c>
      <c r="AX287">
        <v>0</v>
      </c>
      <c r="AY287">
        <v>0</v>
      </c>
      <c r="AZ287" t="e">
        <f t="shared" si="230"/>
        <v>#DIV/0!</v>
      </c>
      <c r="BA287">
        <v>0</v>
      </c>
      <c r="BB287" t="s">
        <v>413</v>
      </c>
      <c r="BC287" t="s">
        <v>413</v>
      </c>
      <c r="BD287">
        <v>0</v>
      </c>
      <c r="BE287">
        <v>0</v>
      </c>
      <c r="BF287" t="e">
        <f t="shared" si="231"/>
        <v>#DIV/0!</v>
      </c>
      <c r="BG287">
        <v>0.5</v>
      </c>
      <c r="BH287">
        <f t="shared" si="232"/>
        <v>1009.5260997992441</v>
      </c>
      <c r="BI287">
        <f t="shared" si="233"/>
        <v>21.096844647338234</v>
      </c>
      <c r="BJ287" t="e">
        <f t="shared" si="234"/>
        <v>#DIV/0!</v>
      </c>
      <c r="BK287">
        <f t="shared" si="235"/>
        <v>2.0897770400917406E-2</v>
      </c>
      <c r="BL287" t="e">
        <f t="shared" si="236"/>
        <v>#DIV/0!</v>
      </c>
      <c r="BM287" t="e">
        <f t="shared" si="237"/>
        <v>#DIV/0!</v>
      </c>
      <c r="BN287" t="s">
        <v>413</v>
      </c>
      <c r="BO287">
        <v>0</v>
      </c>
      <c r="BP287" t="e">
        <f t="shared" si="238"/>
        <v>#DIV/0!</v>
      </c>
      <c r="BQ287" t="e">
        <f t="shared" si="239"/>
        <v>#DIV/0!</v>
      </c>
      <c r="BR287" t="e">
        <f t="shared" si="240"/>
        <v>#DIV/0!</v>
      </c>
      <c r="BS287" t="e">
        <f t="shared" si="241"/>
        <v>#DIV/0!</v>
      </c>
      <c r="BT287" t="e">
        <f t="shared" si="242"/>
        <v>#DIV/0!</v>
      </c>
      <c r="BU287" t="e">
        <f t="shared" si="243"/>
        <v>#DIV/0!</v>
      </c>
      <c r="BV287" t="e">
        <f t="shared" si="244"/>
        <v>#DIV/0!</v>
      </c>
      <c r="BW287" t="e">
        <f t="shared" si="245"/>
        <v>#DIV/0!</v>
      </c>
      <c r="BX287" t="s">
        <v>413</v>
      </c>
      <c r="BY287" t="s">
        <v>413</v>
      </c>
      <c r="BZ287" t="s">
        <v>413</v>
      </c>
      <c r="CA287" t="s">
        <v>413</v>
      </c>
      <c r="CB287" t="s">
        <v>413</v>
      </c>
      <c r="CC287" t="s">
        <v>413</v>
      </c>
      <c r="CD287" t="s">
        <v>413</v>
      </c>
      <c r="CE287" t="s">
        <v>413</v>
      </c>
      <c r="CF287">
        <v>251</v>
      </c>
      <c r="CG287">
        <v>1000</v>
      </c>
      <c r="CH287" t="s">
        <v>414</v>
      </c>
      <c r="CI287">
        <v>8.5</v>
      </c>
      <c r="CJ287">
        <v>1.992</v>
      </c>
      <c r="CK287">
        <v>33.67</v>
      </c>
      <c r="CL287">
        <v>2.6106759999999999E-5</v>
      </c>
      <c r="CM287">
        <v>3.7014436000000001E-4</v>
      </c>
      <c r="CN287">
        <v>1.8797999360000001E-2</v>
      </c>
      <c r="CO287">
        <v>1.9799999999999999E-4</v>
      </c>
      <c r="CP287">
        <f t="shared" si="246"/>
        <v>1200.024285714286</v>
      </c>
      <c r="CQ287">
        <f t="shared" si="247"/>
        <v>1009.5260997992441</v>
      </c>
      <c r="CR287">
        <f t="shared" si="248"/>
        <v>0.84125472443947058</v>
      </c>
      <c r="CS287">
        <f t="shared" si="249"/>
        <v>0.16202161816817842</v>
      </c>
      <c r="CT287">
        <v>6</v>
      </c>
      <c r="CU287">
        <v>0.5</v>
      </c>
      <c r="CV287" t="s">
        <v>415</v>
      </c>
      <c r="CW287">
        <v>2</v>
      </c>
      <c r="CX287" t="b">
        <v>1</v>
      </c>
      <c r="CY287">
        <v>1657206543.0999999</v>
      </c>
      <c r="CZ287">
        <v>1772.7942857142859</v>
      </c>
      <c r="DA287">
        <v>1802.89</v>
      </c>
      <c r="DB287">
        <v>35.923014285714288</v>
      </c>
      <c r="DC287">
        <v>34.756428571428572</v>
      </c>
      <c r="DD287">
        <v>1773.9657142857141</v>
      </c>
      <c r="DE287">
        <v>35.475771428571427</v>
      </c>
      <c r="DF287">
        <v>650.35614285714291</v>
      </c>
      <c r="DG287">
        <v>101.21085714285709</v>
      </c>
      <c r="DH287">
        <v>0.10009295714285719</v>
      </c>
      <c r="DI287">
        <v>33.892314285714278</v>
      </c>
      <c r="DJ287">
        <v>999.89999999999986</v>
      </c>
      <c r="DK287">
        <v>33.74155714285714</v>
      </c>
      <c r="DL287">
        <v>0</v>
      </c>
      <c r="DM287">
        <v>0</v>
      </c>
      <c r="DN287">
        <v>9007.767142857143</v>
      </c>
      <c r="DO287">
        <v>0</v>
      </c>
      <c r="DP287">
        <v>275.71714285714279</v>
      </c>
      <c r="DQ287">
        <v>-30.095542857142849</v>
      </c>
      <c r="DR287">
        <v>1838.851428571428</v>
      </c>
      <c r="DS287">
        <v>1867.805714285714</v>
      </c>
      <c r="DT287">
        <v>1.166565714285714</v>
      </c>
      <c r="DU287">
        <v>1802.89</v>
      </c>
      <c r="DV287">
        <v>34.756428571428572</v>
      </c>
      <c r="DW287">
        <v>3.6357942857142849</v>
      </c>
      <c r="DX287">
        <v>3.5177257142857141</v>
      </c>
      <c r="DY287">
        <v>27.267571428571429</v>
      </c>
      <c r="DZ287">
        <v>26.70551428571428</v>
      </c>
      <c r="EA287">
        <v>1200.024285714286</v>
      </c>
      <c r="EB287">
        <v>0.95800200000000024</v>
      </c>
      <c r="EC287">
        <v>4.1998399999999998E-2</v>
      </c>
      <c r="ED287">
        <v>0</v>
      </c>
      <c r="EE287">
        <v>564.57485714285713</v>
      </c>
      <c r="EF287">
        <v>5.0001600000000002</v>
      </c>
      <c r="EG287">
        <v>7170.4842857142858</v>
      </c>
      <c r="EH287">
        <v>9515.3628571428562</v>
      </c>
      <c r="EI287">
        <v>48.061999999999998</v>
      </c>
      <c r="EJ287">
        <v>50.526571428571422</v>
      </c>
      <c r="EK287">
        <v>49.294285714285706</v>
      </c>
      <c r="EL287">
        <v>49.311999999999998</v>
      </c>
      <c r="EM287">
        <v>49.830000000000013</v>
      </c>
      <c r="EN287">
        <v>1144.8342857142859</v>
      </c>
      <c r="EO287">
        <v>50.19</v>
      </c>
      <c r="EP287">
        <v>0</v>
      </c>
      <c r="EQ287">
        <v>611126.09999990463</v>
      </c>
      <c r="ER287">
        <v>0</v>
      </c>
      <c r="ES287">
        <v>564.48051999999996</v>
      </c>
      <c r="ET287">
        <v>2.1497692441881231</v>
      </c>
      <c r="EU287">
        <v>50.23615394582999</v>
      </c>
      <c r="EV287">
        <v>7166.2383999999993</v>
      </c>
      <c r="EW287">
        <v>15</v>
      </c>
      <c r="EX287">
        <v>1657194677</v>
      </c>
      <c r="EY287" t="s">
        <v>416</v>
      </c>
      <c r="EZ287">
        <v>1657194677</v>
      </c>
      <c r="FA287">
        <v>1657194677</v>
      </c>
      <c r="FB287">
        <v>4</v>
      </c>
      <c r="FC287">
        <v>-0.154</v>
      </c>
      <c r="FD287">
        <v>6.0000000000000001E-3</v>
      </c>
      <c r="FE287">
        <v>-1.1719999999999999</v>
      </c>
      <c r="FF287">
        <v>0.44700000000000001</v>
      </c>
      <c r="FG287">
        <v>415</v>
      </c>
      <c r="FH287">
        <v>30</v>
      </c>
      <c r="FI287">
        <v>0.27</v>
      </c>
      <c r="FJ287">
        <v>0.12</v>
      </c>
      <c r="FK287">
        <v>-30.112367500000001</v>
      </c>
      <c r="FL287">
        <v>0.33162889305824289</v>
      </c>
      <c r="FM287">
        <v>0.1152850085386212</v>
      </c>
      <c r="FN287">
        <v>1</v>
      </c>
      <c r="FO287">
        <v>564.34858823529419</v>
      </c>
      <c r="FP287">
        <v>2.0916424750488591</v>
      </c>
      <c r="FQ287">
        <v>0.3228543759915416</v>
      </c>
      <c r="FR287">
        <v>0</v>
      </c>
      <c r="FS287">
        <v>1.11075225</v>
      </c>
      <c r="FT287">
        <v>0.2168270544090018</v>
      </c>
      <c r="FU287">
        <v>2.5800091423045391E-2</v>
      </c>
      <c r="FV287">
        <v>0</v>
      </c>
      <c r="FW287">
        <v>1</v>
      </c>
      <c r="FX287">
        <v>3</v>
      </c>
      <c r="FY287" t="s">
        <v>417</v>
      </c>
      <c r="FZ287">
        <v>3.3682799999999999</v>
      </c>
      <c r="GA287">
        <v>2.89371</v>
      </c>
      <c r="GB287">
        <v>0.25849699999999998</v>
      </c>
      <c r="GC287">
        <v>0.263984</v>
      </c>
      <c r="GD287">
        <v>0.14560799999999999</v>
      </c>
      <c r="GE287">
        <v>0.14511099999999999</v>
      </c>
      <c r="GF287">
        <v>25506.1</v>
      </c>
      <c r="GG287">
        <v>22043.1</v>
      </c>
      <c r="GH287">
        <v>30776.400000000001</v>
      </c>
      <c r="GI287">
        <v>27944.2</v>
      </c>
      <c r="GJ287">
        <v>34668.6</v>
      </c>
      <c r="GK287">
        <v>33734.400000000001</v>
      </c>
      <c r="GL287">
        <v>40139.599999999999</v>
      </c>
      <c r="GM287">
        <v>38979.599999999999</v>
      </c>
      <c r="GN287">
        <v>2.31332</v>
      </c>
      <c r="GO287">
        <v>1.5280199999999999</v>
      </c>
      <c r="GP287">
        <v>0</v>
      </c>
      <c r="GQ287">
        <v>4.4986600000000002E-2</v>
      </c>
      <c r="GR287">
        <v>999.9</v>
      </c>
      <c r="GS287">
        <v>32.999899999999997</v>
      </c>
      <c r="GT287">
        <v>45.8</v>
      </c>
      <c r="GU287">
        <v>44.3</v>
      </c>
      <c r="GV287">
        <v>42.071199999999997</v>
      </c>
      <c r="GW287">
        <v>50.963700000000003</v>
      </c>
      <c r="GX287">
        <v>42.704300000000003</v>
      </c>
      <c r="GY287">
        <v>1</v>
      </c>
      <c r="GZ287">
        <v>0.73655000000000004</v>
      </c>
      <c r="HA287">
        <v>1.8465199999999999</v>
      </c>
      <c r="HB287">
        <v>20.196100000000001</v>
      </c>
      <c r="HC287">
        <v>5.2142900000000001</v>
      </c>
      <c r="HD287">
        <v>11.974</v>
      </c>
      <c r="HE287">
        <v>4.9896000000000003</v>
      </c>
      <c r="HF287">
        <v>3.2926500000000001</v>
      </c>
      <c r="HG287">
        <v>7089</v>
      </c>
      <c r="HH287">
        <v>9999</v>
      </c>
      <c r="HI287">
        <v>9999</v>
      </c>
      <c r="HJ287">
        <v>659.5</v>
      </c>
      <c r="HK287">
        <v>4.9713099999999999</v>
      </c>
      <c r="HL287">
        <v>1.8748499999999999</v>
      </c>
      <c r="HM287">
        <v>1.8711800000000001</v>
      </c>
      <c r="HN287">
        <v>1.8708800000000001</v>
      </c>
      <c r="HO287">
        <v>1.87531</v>
      </c>
      <c r="HP287">
        <v>1.8721000000000001</v>
      </c>
      <c r="HQ287">
        <v>1.8675200000000001</v>
      </c>
      <c r="HR287">
        <v>1.8785099999999999</v>
      </c>
      <c r="HS287">
        <v>0</v>
      </c>
      <c r="HT287">
        <v>0</v>
      </c>
      <c r="HU287">
        <v>0</v>
      </c>
      <c r="HV287">
        <v>0</v>
      </c>
      <c r="HW287" t="s">
        <v>418</v>
      </c>
      <c r="HX287" t="s">
        <v>419</v>
      </c>
      <c r="HY287" t="s">
        <v>420</v>
      </c>
      <c r="HZ287" t="s">
        <v>420</v>
      </c>
      <c r="IA287" t="s">
        <v>420</v>
      </c>
      <c r="IB287" t="s">
        <v>420</v>
      </c>
      <c r="IC287">
        <v>0</v>
      </c>
      <c r="ID287">
        <v>100</v>
      </c>
      <c r="IE287">
        <v>100</v>
      </c>
      <c r="IF287">
        <v>-1.18</v>
      </c>
      <c r="IG287">
        <v>0.44719999999999999</v>
      </c>
      <c r="IH287">
        <v>-1.172199999999918</v>
      </c>
      <c r="II287">
        <v>0</v>
      </c>
      <c r="IJ287">
        <v>0</v>
      </c>
      <c r="IK287">
        <v>0</v>
      </c>
      <c r="IL287">
        <v>0.44723499999999922</v>
      </c>
      <c r="IM287">
        <v>0</v>
      </c>
      <c r="IN287">
        <v>0</v>
      </c>
      <c r="IO287">
        <v>0</v>
      </c>
      <c r="IP287">
        <v>-1</v>
      </c>
      <c r="IQ287">
        <v>-1</v>
      </c>
      <c r="IR287">
        <v>-1</v>
      </c>
      <c r="IS287">
        <v>-1</v>
      </c>
      <c r="IT287">
        <v>197.8</v>
      </c>
      <c r="IU287">
        <v>197.8</v>
      </c>
      <c r="IV287">
        <v>3.5107400000000002</v>
      </c>
      <c r="IW287">
        <v>2.5402800000000001</v>
      </c>
      <c r="IX287">
        <v>1.49902</v>
      </c>
      <c r="IY287">
        <v>2.2778299999999998</v>
      </c>
      <c r="IZ287">
        <v>1.69678</v>
      </c>
      <c r="JA287">
        <v>2.3962400000000001</v>
      </c>
      <c r="JB287">
        <v>46.6496</v>
      </c>
      <c r="JC287">
        <v>13.685499999999999</v>
      </c>
      <c r="JD287">
        <v>18</v>
      </c>
      <c r="JE287">
        <v>709.65200000000004</v>
      </c>
      <c r="JF287">
        <v>270.88299999999998</v>
      </c>
      <c r="JG287">
        <v>29.997499999999999</v>
      </c>
      <c r="JH287">
        <v>36.770200000000003</v>
      </c>
      <c r="JI287">
        <v>29.9998</v>
      </c>
      <c r="JJ287">
        <v>36.482199999999999</v>
      </c>
      <c r="JK287">
        <v>36.474200000000003</v>
      </c>
      <c r="JL287">
        <v>70.304900000000004</v>
      </c>
      <c r="JM287">
        <v>19.7379</v>
      </c>
      <c r="JN287">
        <v>1.60747</v>
      </c>
      <c r="JO287">
        <v>30</v>
      </c>
      <c r="JP287">
        <v>1815.82</v>
      </c>
      <c r="JQ287">
        <v>34.611600000000003</v>
      </c>
      <c r="JR287">
        <v>98.108400000000003</v>
      </c>
      <c r="JS287">
        <v>98.137699999999995</v>
      </c>
    </row>
    <row r="288" spans="1:279" x14ac:dyDescent="0.2">
      <c r="A288">
        <v>273</v>
      </c>
      <c r="B288">
        <v>1657206549.0999999</v>
      </c>
      <c r="C288">
        <v>1086</v>
      </c>
      <c r="D288" t="s">
        <v>966</v>
      </c>
      <c r="E288" t="s">
        <v>967</v>
      </c>
      <c r="F288">
        <v>4</v>
      </c>
      <c r="G288">
        <v>1657206546.7874999</v>
      </c>
      <c r="H288">
        <f t="shared" si="200"/>
        <v>1.1945552128889013E-3</v>
      </c>
      <c r="I288">
        <f t="shared" si="201"/>
        <v>1.1945552128889012</v>
      </c>
      <c r="J288">
        <f t="shared" si="202"/>
        <v>21.028086641434157</v>
      </c>
      <c r="K288">
        <f t="shared" si="203"/>
        <v>1779.0675000000001</v>
      </c>
      <c r="L288">
        <f t="shared" si="204"/>
        <v>1266.8731347269261</v>
      </c>
      <c r="M288">
        <f t="shared" si="205"/>
        <v>128.34576266684579</v>
      </c>
      <c r="N288">
        <f t="shared" si="206"/>
        <v>180.23570700511883</v>
      </c>
      <c r="O288">
        <f t="shared" si="207"/>
        <v>7.22553198794815E-2</v>
      </c>
      <c r="P288">
        <f t="shared" si="208"/>
        <v>2.7709891551501573</v>
      </c>
      <c r="Q288">
        <f t="shared" si="209"/>
        <v>7.1224707532954748E-2</v>
      </c>
      <c r="R288">
        <f t="shared" si="210"/>
        <v>4.4606813979561802E-2</v>
      </c>
      <c r="S288">
        <f t="shared" si="211"/>
        <v>194.42899311253927</v>
      </c>
      <c r="T288">
        <f t="shared" si="212"/>
        <v>34.747883983605718</v>
      </c>
      <c r="U288">
        <f t="shared" si="213"/>
        <v>33.716962500000001</v>
      </c>
      <c r="V288">
        <f t="shared" si="214"/>
        <v>5.2592320677567077</v>
      </c>
      <c r="W288">
        <f t="shared" si="215"/>
        <v>68.514636184997372</v>
      </c>
      <c r="X288">
        <f t="shared" si="216"/>
        <v>3.6346952985136385</v>
      </c>
      <c r="Y288">
        <f t="shared" si="217"/>
        <v>5.3049910222095384</v>
      </c>
      <c r="Z288">
        <f t="shared" si="218"/>
        <v>1.6245367692430692</v>
      </c>
      <c r="AA288">
        <f t="shared" si="219"/>
        <v>-52.679884888400551</v>
      </c>
      <c r="AB288">
        <f t="shared" si="220"/>
        <v>23.166587154079988</v>
      </c>
      <c r="AC288">
        <f t="shared" si="221"/>
        <v>1.9296617024796445</v>
      </c>
      <c r="AD288">
        <f t="shared" si="222"/>
        <v>166.84535708069836</v>
      </c>
      <c r="AE288">
        <f t="shared" si="223"/>
        <v>30.389097638370046</v>
      </c>
      <c r="AF288">
        <f t="shared" si="224"/>
        <v>1.3116902471171863</v>
      </c>
      <c r="AG288">
        <f t="shared" si="225"/>
        <v>21.028086641434157</v>
      </c>
      <c r="AH288">
        <v>1875.5058447674951</v>
      </c>
      <c r="AI288">
        <v>1848.4316969696961</v>
      </c>
      <c r="AJ288">
        <v>1.739652713690758</v>
      </c>
      <c r="AK288">
        <v>65.771731375418483</v>
      </c>
      <c r="AL288">
        <f t="shared" si="226"/>
        <v>1.1945552128889012</v>
      </c>
      <c r="AM288">
        <v>34.7247936998751</v>
      </c>
      <c r="AN288">
        <v>35.856168531468548</v>
      </c>
      <c r="AO288">
        <v>-1.2811719639716879E-2</v>
      </c>
      <c r="AP288">
        <v>88.071452504573628</v>
      </c>
      <c r="AQ288">
        <v>1</v>
      </c>
      <c r="AR288">
        <v>0</v>
      </c>
      <c r="AS288">
        <f t="shared" si="227"/>
        <v>1</v>
      </c>
      <c r="AT288">
        <f t="shared" si="228"/>
        <v>0</v>
      </c>
      <c r="AU288">
        <f t="shared" si="229"/>
        <v>47294.86689261008</v>
      </c>
      <c r="AV288" t="s">
        <v>413</v>
      </c>
      <c r="AW288" t="s">
        <v>413</v>
      </c>
      <c r="AX288">
        <v>0</v>
      </c>
      <c r="AY288">
        <v>0</v>
      </c>
      <c r="AZ288" t="e">
        <f t="shared" si="230"/>
        <v>#DIV/0!</v>
      </c>
      <c r="BA288">
        <v>0</v>
      </c>
      <c r="BB288" t="s">
        <v>413</v>
      </c>
      <c r="BC288" t="s">
        <v>413</v>
      </c>
      <c r="BD288">
        <v>0</v>
      </c>
      <c r="BE288">
        <v>0</v>
      </c>
      <c r="BF288" t="e">
        <f t="shared" si="231"/>
        <v>#DIV/0!</v>
      </c>
      <c r="BG288">
        <v>0.5</v>
      </c>
      <c r="BH288">
        <f t="shared" si="232"/>
        <v>1009.5214497992431</v>
      </c>
      <c r="BI288">
        <f t="shared" si="233"/>
        <v>21.028086641434157</v>
      </c>
      <c r="BJ288" t="e">
        <f t="shared" si="234"/>
        <v>#DIV/0!</v>
      </c>
      <c r="BK288">
        <f t="shared" si="235"/>
        <v>2.0829757154358509E-2</v>
      </c>
      <c r="BL288" t="e">
        <f t="shared" si="236"/>
        <v>#DIV/0!</v>
      </c>
      <c r="BM288" t="e">
        <f t="shared" si="237"/>
        <v>#DIV/0!</v>
      </c>
      <c r="BN288" t="s">
        <v>413</v>
      </c>
      <c r="BO288">
        <v>0</v>
      </c>
      <c r="BP288" t="e">
        <f t="shared" si="238"/>
        <v>#DIV/0!</v>
      </c>
      <c r="BQ288" t="e">
        <f t="shared" si="239"/>
        <v>#DIV/0!</v>
      </c>
      <c r="BR288" t="e">
        <f t="shared" si="240"/>
        <v>#DIV/0!</v>
      </c>
      <c r="BS288" t="e">
        <f t="shared" si="241"/>
        <v>#DIV/0!</v>
      </c>
      <c r="BT288" t="e">
        <f t="shared" si="242"/>
        <v>#DIV/0!</v>
      </c>
      <c r="BU288" t="e">
        <f t="shared" si="243"/>
        <v>#DIV/0!</v>
      </c>
      <c r="BV288" t="e">
        <f t="shared" si="244"/>
        <v>#DIV/0!</v>
      </c>
      <c r="BW288" t="e">
        <f t="shared" si="245"/>
        <v>#DIV/0!</v>
      </c>
      <c r="BX288" t="s">
        <v>413</v>
      </c>
      <c r="BY288" t="s">
        <v>413</v>
      </c>
      <c r="BZ288" t="s">
        <v>413</v>
      </c>
      <c r="CA288" t="s">
        <v>413</v>
      </c>
      <c r="CB288" t="s">
        <v>413</v>
      </c>
      <c r="CC288" t="s">
        <v>413</v>
      </c>
      <c r="CD288" t="s">
        <v>413</v>
      </c>
      <c r="CE288" t="s">
        <v>413</v>
      </c>
      <c r="CF288">
        <v>251</v>
      </c>
      <c r="CG288">
        <v>1000</v>
      </c>
      <c r="CH288" t="s">
        <v>414</v>
      </c>
      <c r="CI288">
        <v>8.5</v>
      </c>
      <c r="CJ288">
        <v>1.992</v>
      </c>
      <c r="CK288">
        <v>33.67</v>
      </c>
      <c r="CL288">
        <v>2.6106759999999999E-5</v>
      </c>
      <c r="CM288">
        <v>3.7014436000000001E-4</v>
      </c>
      <c r="CN288">
        <v>1.8797999360000001E-2</v>
      </c>
      <c r="CO288">
        <v>1.9799999999999999E-4</v>
      </c>
      <c r="CP288">
        <f t="shared" si="246"/>
        <v>1200.01875</v>
      </c>
      <c r="CQ288">
        <f t="shared" si="247"/>
        <v>1009.5214497992431</v>
      </c>
      <c r="CR288">
        <f t="shared" si="248"/>
        <v>0.84125473022754282</v>
      </c>
      <c r="CS288">
        <f t="shared" si="249"/>
        <v>0.16202162933915765</v>
      </c>
      <c r="CT288">
        <v>6</v>
      </c>
      <c r="CU288">
        <v>0.5</v>
      </c>
      <c r="CV288" t="s">
        <v>415</v>
      </c>
      <c r="CW288">
        <v>2</v>
      </c>
      <c r="CX288" t="b">
        <v>1</v>
      </c>
      <c r="CY288">
        <v>1657206546.7874999</v>
      </c>
      <c r="CZ288">
        <v>1779.0675000000001</v>
      </c>
      <c r="DA288">
        <v>1809.2574999999999</v>
      </c>
      <c r="DB288">
        <v>35.877287500000001</v>
      </c>
      <c r="DC288">
        <v>34.710537500000001</v>
      </c>
      <c r="DD288">
        <v>1780.24</v>
      </c>
      <c r="DE288">
        <v>35.430025000000001</v>
      </c>
      <c r="DF288">
        <v>650.33487500000001</v>
      </c>
      <c r="DG288">
        <v>101.20925</v>
      </c>
      <c r="DH288">
        <v>9.9838612500000007E-2</v>
      </c>
      <c r="DI288">
        <v>33.872037499999998</v>
      </c>
      <c r="DJ288">
        <v>999.9</v>
      </c>
      <c r="DK288">
        <v>33.716962500000001</v>
      </c>
      <c r="DL288">
        <v>0</v>
      </c>
      <c r="DM288">
        <v>0</v>
      </c>
      <c r="DN288">
        <v>9013.3587499999994</v>
      </c>
      <c r="DO288">
        <v>0</v>
      </c>
      <c r="DP288">
        <v>277.751125</v>
      </c>
      <c r="DQ288">
        <v>-30.189824999999999</v>
      </c>
      <c r="DR288">
        <v>1845.27125</v>
      </c>
      <c r="DS288">
        <v>1874.3162500000001</v>
      </c>
      <c r="DT288">
        <v>1.1667225000000001</v>
      </c>
      <c r="DU288">
        <v>1809.2574999999999</v>
      </c>
      <c r="DV288">
        <v>34.710537500000001</v>
      </c>
      <c r="DW288">
        <v>3.6311075000000002</v>
      </c>
      <c r="DX288">
        <v>3.5130249999999998</v>
      </c>
      <c r="DY288">
        <v>27.245562499999998</v>
      </c>
      <c r="DZ288">
        <v>26.682837500000002</v>
      </c>
      <c r="EA288">
        <v>1200.01875</v>
      </c>
      <c r="EB288">
        <v>0.95800200000000002</v>
      </c>
      <c r="EC288">
        <v>4.1998399999999998E-2</v>
      </c>
      <c r="ED288">
        <v>0</v>
      </c>
      <c r="EE288">
        <v>564.80025000000001</v>
      </c>
      <c r="EF288">
        <v>5.0001600000000002</v>
      </c>
      <c r="EG288">
        <v>7173.6075000000001</v>
      </c>
      <c r="EH288">
        <v>9515.3462500000005</v>
      </c>
      <c r="EI288">
        <v>48.061999999999998</v>
      </c>
      <c r="EJ288">
        <v>50.515500000000003</v>
      </c>
      <c r="EK288">
        <v>49.304250000000003</v>
      </c>
      <c r="EL288">
        <v>49.304499999999997</v>
      </c>
      <c r="EM288">
        <v>49.827749999999988</v>
      </c>
      <c r="EN288">
        <v>1144.8287499999999</v>
      </c>
      <c r="EO288">
        <v>50.19</v>
      </c>
      <c r="EP288">
        <v>0</v>
      </c>
      <c r="EQ288">
        <v>611129.70000004768</v>
      </c>
      <c r="ER288">
        <v>0</v>
      </c>
      <c r="ES288">
        <v>564.61052000000007</v>
      </c>
      <c r="ET288">
        <v>1.8595384678966991</v>
      </c>
      <c r="EU288">
        <v>52.569999942147213</v>
      </c>
      <c r="EV288">
        <v>7169.2435999999998</v>
      </c>
      <c r="EW288">
        <v>15</v>
      </c>
      <c r="EX288">
        <v>1657194677</v>
      </c>
      <c r="EY288" t="s">
        <v>416</v>
      </c>
      <c r="EZ288">
        <v>1657194677</v>
      </c>
      <c r="FA288">
        <v>1657194677</v>
      </c>
      <c r="FB288">
        <v>4</v>
      </c>
      <c r="FC288">
        <v>-0.154</v>
      </c>
      <c r="FD288">
        <v>6.0000000000000001E-3</v>
      </c>
      <c r="FE288">
        <v>-1.1719999999999999</v>
      </c>
      <c r="FF288">
        <v>0.44700000000000001</v>
      </c>
      <c r="FG288">
        <v>415</v>
      </c>
      <c r="FH288">
        <v>30</v>
      </c>
      <c r="FI288">
        <v>0.27</v>
      </c>
      <c r="FJ288">
        <v>0.12</v>
      </c>
      <c r="FK288">
        <v>-30.134767499999999</v>
      </c>
      <c r="FL288">
        <v>-6.8687054408976406E-2</v>
      </c>
      <c r="FM288">
        <v>0.13362078690738941</v>
      </c>
      <c r="FN288">
        <v>1</v>
      </c>
      <c r="FO288">
        <v>564.50373529411763</v>
      </c>
      <c r="FP288">
        <v>1.8816959537761699</v>
      </c>
      <c r="FQ288">
        <v>0.29181756073671572</v>
      </c>
      <c r="FR288">
        <v>0</v>
      </c>
      <c r="FS288">
        <v>1.1260987499999999</v>
      </c>
      <c r="FT288">
        <v>0.29300971857411079</v>
      </c>
      <c r="FU288">
        <v>3.1512335377396283E-2</v>
      </c>
      <c r="FV288">
        <v>0</v>
      </c>
      <c r="FW288">
        <v>1</v>
      </c>
      <c r="FX288">
        <v>3</v>
      </c>
      <c r="FY288" t="s">
        <v>417</v>
      </c>
      <c r="FZ288">
        <v>3.36836</v>
      </c>
      <c r="GA288">
        <v>2.8936899999999999</v>
      </c>
      <c r="GB288">
        <v>0.259073</v>
      </c>
      <c r="GC288">
        <v>0.264511</v>
      </c>
      <c r="GD288">
        <v>0.14547299999999999</v>
      </c>
      <c r="GE288">
        <v>0.14497699999999999</v>
      </c>
      <c r="GF288">
        <v>25486.1</v>
      </c>
      <c r="GG288">
        <v>22027.7</v>
      </c>
      <c r="GH288">
        <v>30776.3</v>
      </c>
      <c r="GI288">
        <v>27944.799999999999</v>
      </c>
      <c r="GJ288">
        <v>34674.1</v>
      </c>
      <c r="GK288">
        <v>33740.6</v>
      </c>
      <c r="GL288">
        <v>40139.599999999999</v>
      </c>
      <c r="GM288">
        <v>38980.5</v>
      </c>
      <c r="GN288">
        <v>2.3132000000000001</v>
      </c>
      <c r="GO288">
        <v>1.5281499999999999</v>
      </c>
      <c r="GP288">
        <v>0</v>
      </c>
      <c r="GQ288">
        <v>4.60297E-2</v>
      </c>
      <c r="GR288">
        <v>999.9</v>
      </c>
      <c r="GS288">
        <v>32.9557</v>
      </c>
      <c r="GT288">
        <v>45.8</v>
      </c>
      <c r="GU288">
        <v>44.3</v>
      </c>
      <c r="GV288">
        <v>42.0642</v>
      </c>
      <c r="GW288">
        <v>50.873699999999999</v>
      </c>
      <c r="GX288">
        <v>42.740400000000001</v>
      </c>
      <c r="GY288">
        <v>1</v>
      </c>
      <c r="GZ288">
        <v>0.73639699999999997</v>
      </c>
      <c r="HA288">
        <v>1.83734</v>
      </c>
      <c r="HB288">
        <v>20.196300000000001</v>
      </c>
      <c r="HC288">
        <v>5.2141500000000001</v>
      </c>
      <c r="HD288">
        <v>11.974</v>
      </c>
      <c r="HE288">
        <v>4.9894499999999997</v>
      </c>
      <c r="HF288">
        <v>3.2925800000000001</v>
      </c>
      <c r="HG288">
        <v>7089.3</v>
      </c>
      <c r="HH288">
        <v>9999</v>
      </c>
      <c r="HI288">
        <v>9999</v>
      </c>
      <c r="HJ288">
        <v>659.5</v>
      </c>
      <c r="HK288">
        <v>4.9713099999999999</v>
      </c>
      <c r="HL288">
        <v>1.8748499999999999</v>
      </c>
      <c r="HM288">
        <v>1.8711599999999999</v>
      </c>
      <c r="HN288">
        <v>1.8708800000000001</v>
      </c>
      <c r="HO288">
        <v>1.8753200000000001</v>
      </c>
      <c r="HP288">
        <v>1.8721000000000001</v>
      </c>
      <c r="HQ288">
        <v>1.8675200000000001</v>
      </c>
      <c r="HR288">
        <v>1.8785099999999999</v>
      </c>
      <c r="HS288">
        <v>0</v>
      </c>
      <c r="HT288">
        <v>0</v>
      </c>
      <c r="HU288">
        <v>0</v>
      </c>
      <c r="HV288">
        <v>0</v>
      </c>
      <c r="HW288" t="s">
        <v>418</v>
      </c>
      <c r="HX288" t="s">
        <v>419</v>
      </c>
      <c r="HY288" t="s">
        <v>420</v>
      </c>
      <c r="HZ288" t="s">
        <v>420</v>
      </c>
      <c r="IA288" t="s">
        <v>420</v>
      </c>
      <c r="IB288" t="s">
        <v>420</v>
      </c>
      <c r="IC288">
        <v>0</v>
      </c>
      <c r="ID288">
        <v>100</v>
      </c>
      <c r="IE288">
        <v>100</v>
      </c>
      <c r="IF288">
        <v>-1.17</v>
      </c>
      <c r="IG288">
        <v>0.44729999999999998</v>
      </c>
      <c r="IH288">
        <v>-1.172199999999918</v>
      </c>
      <c r="II288">
        <v>0</v>
      </c>
      <c r="IJ288">
        <v>0</v>
      </c>
      <c r="IK288">
        <v>0</v>
      </c>
      <c r="IL288">
        <v>0.44723499999999922</v>
      </c>
      <c r="IM288">
        <v>0</v>
      </c>
      <c r="IN288">
        <v>0</v>
      </c>
      <c r="IO288">
        <v>0</v>
      </c>
      <c r="IP288">
        <v>-1</v>
      </c>
      <c r="IQ288">
        <v>-1</v>
      </c>
      <c r="IR288">
        <v>-1</v>
      </c>
      <c r="IS288">
        <v>-1</v>
      </c>
      <c r="IT288">
        <v>197.9</v>
      </c>
      <c r="IU288">
        <v>197.9</v>
      </c>
      <c r="IV288">
        <v>3.5180699999999998</v>
      </c>
      <c r="IW288">
        <v>2.5524900000000001</v>
      </c>
      <c r="IX288">
        <v>1.49902</v>
      </c>
      <c r="IY288">
        <v>2.2778299999999998</v>
      </c>
      <c r="IZ288">
        <v>1.69678</v>
      </c>
      <c r="JA288">
        <v>2.3010299999999999</v>
      </c>
      <c r="JB288">
        <v>46.6496</v>
      </c>
      <c r="JC288">
        <v>13.6767</v>
      </c>
      <c r="JD288">
        <v>18</v>
      </c>
      <c r="JE288">
        <v>709.54600000000005</v>
      </c>
      <c r="JF288">
        <v>270.93900000000002</v>
      </c>
      <c r="JG288">
        <v>29.997499999999999</v>
      </c>
      <c r="JH288">
        <v>36.767600000000002</v>
      </c>
      <c r="JI288">
        <v>29.9998</v>
      </c>
      <c r="JJ288">
        <v>36.482100000000003</v>
      </c>
      <c r="JK288">
        <v>36.473300000000002</v>
      </c>
      <c r="JL288">
        <v>70.507099999999994</v>
      </c>
      <c r="JM288">
        <v>19.7379</v>
      </c>
      <c r="JN288">
        <v>1.60747</v>
      </c>
      <c r="JO288">
        <v>30</v>
      </c>
      <c r="JP288">
        <v>1822.54</v>
      </c>
      <c r="JQ288">
        <v>34.612400000000001</v>
      </c>
      <c r="JR288">
        <v>98.108400000000003</v>
      </c>
      <c r="JS288">
        <v>98.14</v>
      </c>
    </row>
    <row r="289" spans="1:279" x14ac:dyDescent="0.2">
      <c r="A289">
        <v>274</v>
      </c>
      <c r="B289">
        <v>1657206553.0999999</v>
      </c>
      <c r="C289">
        <v>1090</v>
      </c>
      <c r="D289" t="s">
        <v>968</v>
      </c>
      <c r="E289" t="s">
        <v>969</v>
      </c>
      <c r="F289">
        <v>4</v>
      </c>
      <c r="G289">
        <v>1657206551.0999999</v>
      </c>
      <c r="H289">
        <f t="shared" si="200"/>
        <v>1.1954535065957176E-3</v>
      </c>
      <c r="I289">
        <f t="shared" si="201"/>
        <v>1.1954535065957177</v>
      </c>
      <c r="J289">
        <f t="shared" si="202"/>
        <v>21.119974032733897</v>
      </c>
      <c r="K289">
        <f t="shared" si="203"/>
        <v>1786.0871428571429</v>
      </c>
      <c r="L289">
        <f t="shared" si="204"/>
        <v>1273.2115057027484</v>
      </c>
      <c r="M289">
        <f t="shared" si="205"/>
        <v>128.99099266959178</v>
      </c>
      <c r="N289">
        <f t="shared" si="206"/>
        <v>180.9512029380968</v>
      </c>
      <c r="O289">
        <f t="shared" si="207"/>
        <v>7.2481885652311298E-2</v>
      </c>
      <c r="P289">
        <f t="shared" si="208"/>
        <v>2.7709336712079904</v>
      </c>
      <c r="Q289">
        <f t="shared" si="209"/>
        <v>7.1444829510478813E-2</v>
      </c>
      <c r="R289">
        <f t="shared" si="210"/>
        <v>4.4744957683372569E-2</v>
      </c>
      <c r="S289">
        <f t="shared" si="211"/>
        <v>194.42258061252639</v>
      </c>
      <c r="T289">
        <f t="shared" si="212"/>
        <v>34.729947058178681</v>
      </c>
      <c r="U289">
        <f t="shared" si="213"/>
        <v>33.686328571428582</v>
      </c>
      <c r="V289">
        <f t="shared" si="214"/>
        <v>5.2502334413308809</v>
      </c>
      <c r="W289">
        <f t="shared" si="215"/>
        <v>68.480940021929158</v>
      </c>
      <c r="X289">
        <f t="shared" si="216"/>
        <v>3.6293230984033191</v>
      </c>
      <c r="Y289">
        <f t="shared" si="217"/>
        <v>5.2997565413692147</v>
      </c>
      <c r="Z289">
        <f t="shared" si="218"/>
        <v>1.6209103429275618</v>
      </c>
      <c r="AA289">
        <f t="shared" si="219"/>
        <v>-52.719499640871149</v>
      </c>
      <c r="AB289">
        <f t="shared" si="220"/>
        <v>25.101212969690785</v>
      </c>
      <c r="AC289">
        <f t="shared" si="221"/>
        <v>2.0903544531287945</v>
      </c>
      <c r="AD289">
        <f t="shared" si="222"/>
        <v>168.89464839447481</v>
      </c>
      <c r="AE289">
        <f t="shared" si="223"/>
        <v>29.797656913283003</v>
      </c>
      <c r="AF289">
        <f t="shared" si="224"/>
        <v>1.3247136883429822</v>
      </c>
      <c r="AG289">
        <f t="shared" si="225"/>
        <v>21.119974032733897</v>
      </c>
      <c r="AH289">
        <v>1881.4814690992</v>
      </c>
      <c r="AI289">
        <v>1854.8581818181819</v>
      </c>
      <c r="AJ289">
        <v>1.605530726662644</v>
      </c>
      <c r="AK289">
        <v>65.771731375418483</v>
      </c>
      <c r="AL289">
        <f t="shared" si="226"/>
        <v>1.1954535065957177</v>
      </c>
      <c r="AM289">
        <v>34.674162106004161</v>
      </c>
      <c r="AN289">
        <v>35.802953846153883</v>
      </c>
      <c r="AO289">
        <v>-1.2169976348776659E-2</v>
      </c>
      <c r="AP289">
        <v>88.071452504573628</v>
      </c>
      <c r="AQ289">
        <v>1</v>
      </c>
      <c r="AR289">
        <v>0</v>
      </c>
      <c r="AS289">
        <f t="shared" si="227"/>
        <v>1</v>
      </c>
      <c r="AT289">
        <f t="shared" si="228"/>
        <v>0</v>
      </c>
      <c r="AU289">
        <f t="shared" si="229"/>
        <v>47296.085421308242</v>
      </c>
      <c r="AV289" t="s">
        <v>413</v>
      </c>
      <c r="AW289" t="s">
        <v>413</v>
      </c>
      <c r="AX289">
        <v>0</v>
      </c>
      <c r="AY289">
        <v>0</v>
      </c>
      <c r="AZ289" t="e">
        <f t="shared" si="230"/>
        <v>#DIV/0!</v>
      </c>
      <c r="BA289">
        <v>0</v>
      </c>
      <c r="BB289" t="s">
        <v>413</v>
      </c>
      <c r="BC289" t="s">
        <v>413</v>
      </c>
      <c r="BD289">
        <v>0</v>
      </c>
      <c r="BE289">
        <v>0</v>
      </c>
      <c r="BF289" t="e">
        <f t="shared" si="231"/>
        <v>#DIV/0!</v>
      </c>
      <c r="BG289">
        <v>0.5</v>
      </c>
      <c r="BH289">
        <f t="shared" si="232"/>
        <v>1009.4876997992368</v>
      </c>
      <c r="BI289">
        <f t="shared" si="233"/>
        <v>21.119974032733897</v>
      </c>
      <c r="BJ289" t="e">
        <f t="shared" si="234"/>
        <v>#DIV/0!</v>
      </c>
      <c r="BK289">
        <f t="shared" si="235"/>
        <v>2.0921477336409505E-2</v>
      </c>
      <c r="BL289" t="e">
        <f t="shared" si="236"/>
        <v>#DIV/0!</v>
      </c>
      <c r="BM289" t="e">
        <f t="shared" si="237"/>
        <v>#DIV/0!</v>
      </c>
      <c r="BN289" t="s">
        <v>413</v>
      </c>
      <c r="BO289">
        <v>0</v>
      </c>
      <c r="BP289" t="e">
        <f t="shared" si="238"/>
        <v>#DIV/0!</v>
      </c>
      <c r="BQ289" t="e">
        <f t="shared" si="239"/>
        <v>#DIV/0!</v>
      </c>
      <c r="BR289" t="e">
        <f t="shared" si="240"/>
        <v>#DIV/0!</v>
      </c>
      <c r="BS289" t="e">
        <f t="shared" si="241"/>
        <v>#DIV/0!</v>
      </c>
      <c r="BT289" t="e">
        <f t="shared" si="242"/>
        <v>#DIV/0!</v>
      </c>
      <c r="BU289" t="e">
        <f t="shared" si="243"/>
        <v>#DIV/0!</v>
      </c>
      <c r="BV289" t="e">
        <f t="shared" si="244"/>
        <v>#DIV/0!</v>
      </c>
      <c r="BW289" t="e">
        <f t="shared" si="245"/>
        <v>#DIV/0!</v>
      </c>
      <c r="BX289" t="s">
        <v>413</v>
      </c>
      <c r="BY289" t="s">
        <v>413</v>
      </c>
      <c r="BZ289" t="s">
        <v>413</v>
      </c>
      <c r="CA289" t="s">
        <v>413</v>
      </c>
      <c r="CB289" t="s">
        <v>413</v>
      </c>
      <c r="CC289" t="s">
        <v>413</v>
      </c>
      <c r="CD289" t="s">
        <v>413</v>
      </c>
      <c r="CE289" t="s">
        <v>413</v>
      </c>
      <c r="CF289">
        <v>251</v>
      </c>
      <c r="CG289">
        <v>1000</v>
      </c>
      <c r="CH289" t="s">
        <v>414</v>
      </c>
      <c r="CI289">
        <v>8.5</v>
      </c>
      <c r="CJ289">
        <v>1.992</v>
      </c>
      <c r="CK289">
        <v>33.67</v>
      </c>
      <c r="CL289">
        <v>2.6106759999999999E-5</v>
      </c>
      <c r="CM289">
        <v>3.7014436000000001E-4</v>
      </c>
      <c r="CN289">
        <v>1.8797999360000001E-2</v>
      </c>
      <c r="CO289">
        <v>1.9799999999999999E-4</v>
      </c>
      <c r="CP289">
        <f t="shared" si="246"/>
        <v>1199.978571428572</v>
      </c>
      <c r="CQ289">
        <f t="shared" si="247"/>
        <v>1009.4876997992368</v>
      </c>
      <c r="CR289">
        <f t="shared" si="248"/>
        <v>0.84125477223934408</v>
      </c>
      <c r="CS289">
        <f t="shared" si="249"/>
        <v>0.16202171042193422</v>
      </c>
      <c r="CT289">
        <v>6</v>
      </c>
      <c r="CU289">
        <v>0.5</v>
      </c>
      <c r="CV289" t="s">
        <v>415</v>
      </c>
      <c r="CW289">
        <v>2</v>
      </c>
      <c r="CX289" t="b">
        <v>1</v>
      </c>
      <c r="CY289">
        <v>1657206551.0999999</v>
      </c>
      <c r="CZ289">
        <v>1786.0871428571429</v>
      </c>
      <c r="DA289">
        <v>1815.761428571428</v>
      </c>
      <c r="DB289">
        <v>35.823399999999999</v>
      </c>
      <c r="DC289">
        <v>34.645000000000003</v>
      </c>
      <c r="DD289">
        <v>1787.262857142857</v>
      </c>
      <c r="DE289">
        <v>35.376171428571432</v>
      </c>
      <c r="DF289">
        <v>650.33500000000004</v>
      </c>
      <c r="DG289">
        <v>101.2115714285714</v>
      </c>
      <c r="DH289">
        <v>9.9948371428571423E-2</v>
      </c>
      <c r="DI289">
        <v>33.854357142857147</v>
      </c>
      <c r="DJ289">
        <v>999.89999999999986</v>
      </c>
      <c r="DK289">
        <v>33.686328571428582</v>
      </c>
      <c r="DL289">
        <v>0</v>
      </c>
      <c r="DM289">
        <v>0</v>
      </c>
      <c r="DN289">
        <v>9012.8571428571431</v>
      </c>
      <c r="DO289">
        <v>0</v>
      </c>
      <c r="DP289">
        <v>280.98314285714292</v>
      </c>
      <c r="DQ289">
        <v>-29.673085714285719</v>
      </c>
      <c r="DR289">
        <v>1852.45</v>
      </c>
      <c r="DS289">
        <v>1880.9271428571431</v>
      </c>
      <c r="DT289">
        <v>1.178437142857143</v>
      </c>
      <c r="DU289">
        <v>1815.761428571428</v>
      </c>
      <c r="DV289">
        <v>34.645000000000003</v>
      </c>
      <c r="DW289">
        <v>3.625737142857143</v>
      </c>
      <c r="DX289">
        <v>3.5064657142857141</v>
      </c>
      <c r="DY289">
        <v>27.220328571428571</v>
      </c>
      <c r="DZ289">
        <v>26.65107142857142</v>
      </c>
      <c r="EA289">
        <v>1199.978571428572</v>
      </c>
      <c r="EB289">
        <v>0.95800042857142864</v>
      </c>
      <c r="EC289">
        <v>4.1999942857142862E-2</v>
      </c>
      <c r="ED289">
        <v>0</v>
      </c>
      <c r="EE289">
        <v>564.95785714285705</v>
      </c>
      <c r="EF289">
        <v>5.0001600000000002</v>
      </c>
      <c r="EG289">
        <v>7177.8914285714282</v>
      </c>
      <c r="EH289">
        <v>9515.0014285714296</v>
      </c>
      <c r="EI289">
        <v>48.061999999999998</v>
      </c>
      <c r="EJ289">
        <v>50.5</v>
      </c>
      <c r="EK289">
        <v>49.339142857142861</v>
      </c>
      <c r="EL289">
        <v>49.276571428571422</v>
      </c>
      <c r="EM289">
        <v>49.811999999999998</v>
      </c>
      <c r="EN289">
        <v>1144.788571428571</v>
      </c>
      <c r="EO289">
        <v>50.19</v>
      </c>
      <c r="EP289">
        <v>0</v>
      </c>
      <c r="EQ289">
        <v>611133.89999985695</v>
      </c>
      <c r="ER289">
        <v>0</v>
      </c>
      <c r="ES289">
        <v>564.75496153846154</v>
      </c>
      <c r="ET289">
        <v>2.3019145326910921</v>
      </c>
      <c r="EU289">
        <v>56.319316280090128</v>
      </c>
      <c r="EV289">
        <v>7172.7730769230766</v>
      </c>
      <c r="EW289">
        <v>15</v>
      </c>
      <c r="EX289">
        <v>1657194677</v>
      </c>
      <c r="EY289" t="s">
        <v>416</v>
      </c>
      <c r="EZ289">
        <v>1657194677</v>
      </c>
      <c r="FA289">
        <v>1657194677</v>
      </c>
      <c r="FB289">
        <v>4</v>
      </c>
      <c r="FC289">
        <v>-0.154</v>
      </c>
      <c r="FD289">
        <v>6.0000000000000001E-3</v>
      </c>
      <c r="FE289">
        <v>-1.1719999999999999</v>
      </c>
      <c r="FF289">
        <v>0.44700000000000001</v>
      </c>
      <c r="FG289">
        <v>415</v>
      </c>
      <c r="FH289">
        <v>30</v>
      </c>
      <c r="FI289">
        <v>0.27</v>
      </c>
      <c r="FJ289">
        <v>0.12</v>
      </c>
      <c r="FK289">
        <v>-30.057385</v>
      </c>
      <c r="FL289">
        <v>1.3660457786118101</v>
      </c>
      <c r="FM289">
        <v>0.22161551790206399</v>
      </c>
      <c r="FN289">
        <v>0</v>
      </c>
      <c r="FO289">
        <v>564.63114705882344</v>
      </c>
      <c r="FP289">
        <v>1.8322536313877671</v>
      </c>
      <c r="FQ289">
        <v>0.28682369378222322</v>
      </c>
      <c r="FR289">
        <v>0</v>
      </c>
      <c r="FS289">
        <v>1.1432370000000001</v>
      </c>
      <c r="FT289">
        <v>0.28665118198873951</v>
      </c>
      <c r="FU289">
        <v>3.104136813995156E-2</v>
      </c>
      <c r="FV289">
        <v>0</v>
      </c>
      <c r="FW289">
        <v>0</v>
      </c>
      <c r="FX289">
        <v>3</v>
      </c>
      <c r="FY289" t="s">
        <v>425</v>
      </c>
      <c r="FZ289">
        <v>3.36836</v>
      </c>
      <c r="GA289">
        <v>2.8937599999999999</v>
      </c>
      <c r="GB289">
        <v>0.25962099999999999</v>
      </c>
      <c r="GC289">
        <v>0.26505499999999999</v>
      </c>
      <c r="GD289">
        <v>0.14532999999999999</v>
      </c>
      <c r="GE289">
        <v>0.14484</v>
      </c>
      <c r="GF289">
        <v>25467.4</v>
      </c>
      <c r="GG289">
        <v>22011</v>
      </c>
      <c r="GH289">
        <v>30776.7</v>
      </c>
      <c r="GI289">
        <v>27944.5</v>
      </c>
      <c r="GJ289">
        <v>34679.9</v>
      </c>
      <c r="GK289">
        <v>33745.9</v>
      </c>
      <c r="GL289">
        <v>40139.5</v>
      </c>
      <c r="GM289">
        <v>38980.400000000001</v>
      </c>
      <c r="GN289">
        <v>2.3128199999999999</v>
      </c>
      <c r="GO289">
        <v>1.5280199999999999</v>
      </c>
      <c r="GP289">
        <v>0</v>
      </c>
      <c r="GQ289">
        <v>4.6916300000000001E-2</v>
      </c>
      <c r="GR289">
        <v>999.9</v>
      </c>
      <c r="GS289">
        <v>32.911000000000001</v>
      </c>
      <c r="GT289">
        <v>45.8</v>
      </c>
      <c r="GU289">
        <v>44.3</v>
      </c>
      <c r="GV289">
        <v>42.064399999999999</v>
      </c>
      <c r="GW289">
        <v>51.143700000000003</v>
      </c>
      <c r="GX289">
        <v>42.860599999999998</v>
      </c>
      <c r="GY289">
        <v>1</v>
      </c>
      <c r="GZ289">
        <v>0.73607500000000003</v>
      </c>
      <c r="HA289">
        <v>1.82779</v>
      </c>
      <c r="HB289">
        <v>20.1965</v>
      </c>
      <c r="HC289">
        <v>5.2140000000000004</v>
      </c>
      <c r="HD289">
        <v>11.974</v>
      </c>
      <c r="HE289">
        <v>4.9889999999999999</v>
      </c>
      <c r="HF289">
        <v>3.2925</v>
      </c>
      <c r="HG289">
        <v>7089.3</v>
      </c>
      <c r="HH289">
        <v>9999</v>
      </c>
      <c r="HI289">
        <v>9999</v>
      </c>
      <c r="HJ289">
        <v>659.5</v>
      </c>
      <c r="HK289">
        <v>4.9713200000000004</v>
      </c>
      <c r="HL289">
        <v>1.8748499999999999</v>
      </c>
      <c r="HM289">
        <v>1.87117</v>
      </c>
      <c r="HN289">
        <v>1.8708800000000001</v>
      </c>
      <c r="HO289">
        <v>1.87531</v>
      </c>
      <c r="HP289">
        <v>1.8721000000000001</v>
      </c>
      <c r="HQ289">
        <v>1.8675200000000001</v>
      </c>
      <c r="HR289">
        <v>1.8785099999999999</v>
      </c>
      <c r="HS289">
        <v>0</v>
      </c>
      <c r="HT289">
        <v>0</v>
      </c>
      <c r="HU289">
        <v>0</v>
      </c>
      <c r="HV289">
        <v>0</v>
      </c>
      <c r="HW289" t="s">
        <v>418</v>
      </c>
      <c r="HX289" t="s">
        <v>419</v>
      </c>
      <c r="HY289" t="s">
        <v>420</v>
      </c>
      <c r="HZ289" t="s">
        <v>420</v>
      </c>
      <c r="IA289" t="s">
        <v>420</v>
      </c>
      <c r="IB289" t="s">
        <v>420</v>
      </c>
      <c r="IC289">
        <v>0</v>
      </c>
      <c r="ID289">
        <v>100</v>
      </c>
      <c r="IE289">
        <v>100</v>
      </c>
      <c r="IF289">
        <v>-1.18</v>
      </c>
      <c r="IG289">
        <v>0.44729999999999998</v>
      </c>
      <c r="IH289">
        <v>-1.172199999999918</v>
      </c>
      <c r="II289">
        <v>0</v>
      </c>
      <c r="IJ289">
        <v>0</v>
      </c>
      <c r="IK289">
        <v>0</v>
      </c>
      <c r="IL289">
        <v>0.44723499999999922</v>
      </c>
      <c r="IM289">
        <v>0</v>
      </c>
      <c r="IN289">
        <v>0</v>
      </c>
      <c r="IO289">
        <v>0</v>
      </c>
      <c r="IP289">
        <v>-1</v>
      </c>
      <c r="IQ289">
        <v>-1</v>
      </c>
      <c r="IR289">
        <v>-1</v>
      </c>
      <c r="IS289">
        <v>-1</v>
      </c>
      <c r="IT289">
        <v>197.9</v>
      </c>
      <c r="IU289">
        <v>197.9</v>
      </c>
      <c r="IV289">
        <v>3.5314899999999998</v>
      </c>
      <c r="IW289">
        <v>2.5427200000000001</v>
      </c>
      <c r="IX289">
        <v>1.49902</v>
      </c>
      <c r="IY289">
        <v>2.2778299999999998</v>
      </c>
      <c r="IZ289">
        <v>1.69678</v>
      </c>
      <c r="JA289">
        <v>2.3901400000000002</v>
      </c>
      <c r="JB289">
        <v>46.6496</v>
      </c>
      <c r="JC289">
        <v>13.6767</v>
      </c>
      <c r="JD289">
        <v>18</v>
      </c>
      <c r="JE289">
        <v>709.19600000000003</v>
      </c>
      <c r="JF289">
        <v>270.86799999999999</v>
      </c>
      <c r="JG289">
        <v>29.997499999999999</v>
      </c>
      <c r="JH289">
        <v>36.765000000000001</v>
      </c>
      <c r="JI289">
        <v>29.999700000000001</v>
      </c>
      <c r="JJ289">
        <v>36.4788</v>
      </c>
      <c r="JK289">
        <v>36.470700000000001</v>
      </c>
      <c r="JL289">
        <v>70.715699999999998</v>
      </c>
      <c r="JM289">
        <v>19.7379</v>
      </c>
      <c r="JN289">
        <v>1.60747</v>
      </c>
      <c r="JO289">
        <v>30</v>
      </c>
      <c r="JP289">
        <v>1829.25</v>
      </c>
      <c r="JQ289">
        <v>34.634799999999998</v>
      </c>
      <c r="JR289">
        <v>98.108800000000002</v>
      </c>
      <c r="JS289">
        <v>98.139300000000006</v>
      </c>
    </row>
    <row r="290" spans="1:279" x14ac:dyDescent="0.2">
      <c r="A290">
        <v>275</v>
      </c>
      <c r="B290">
        <v>1657206557.0999999</v>
      </c>
      <c r="C290">
        <v>1094</v>
      </c>
      <c r="D290" t="s">
        <v>970</v>
      </c>
      <c r="E290" t="s">
        <v>971</v>
      </c>
      <c r="F290">
        <v>4</v>
      </c>
      <c r="G290">
        <v>1657206554.7874999</v>
      </c>
      <c r="H290">
        <f t="shared" si="200"/>
        <v>1.1899376327964197E-3</v>
      </c>
      <c r="I290">
        <f t="shared" si="201"/>
        <v>1.1899376327964197</v>
      </c>
      <c r="J290">
        <f t="shared" si="202"/>
        <v>21.141117020400628</v>
      </c>
      <c r="K290">
        <f t="shared" si="203"/>
        <v>1791.9962499999999</v>
      </c>
      <c r="L290">
        <f t="shared" si="204"/>
        <v>1277.0533365016897</v>
      </c>
      <c r="M290">
        <f t="shared" si="205"/>
        <v>129.37973244268096</v>
      </c>
      <c r="N290">
        <f t="shared" si="206"/>
        <v>181.54918728641593</v>
      </c>
      <c r="O290">
        <f t="shared" si="207"/>
        <v>7.2247014360985282E-2</v>
      </c>
      <c r="P290">
        <f t="shared" si="208"/>
        <v>2.7685353593037592</v>
      </c>
      <c r="Q290">
        <f t="shared" si="209"/>
        <v>7.1215737928286754E-2</v>
      </c>
      <c r="R290">
        <f t="shared" si="210"/>
        <v>4.4601265923478545E-2</v>
      </c>
      <c r="S290">
        <f t="shared" si="211"/>
        <v>194.42839461253809</v>
      </c>
      <c r="T290">
        <f t="shared" si="212"/>
        <v>34.719001443209685</v>
      </c>
      <c r="U290">
        <f t="shared" si="213"/>
        <v>33.663012500000001</v>
      </c>
      <c r="V290">
        <f t="shared" si="214"/>
        <v>5.243393391872452</v>
      </c>
      <c r="W290">
        <f t="shared" si="215"/>
        <v>68.443783601137341</v>
      </c>
      <c r="X290">
        <f t="shared" si="216"/>
        <v>3.624682192670261</v>
      </c>
      <c r="Y290">
        <f t="shared" si="217"/>
        <v>5.2958530372801151</v>
      </c>
      <c r="Z290">
        <f t="shared" si="218"/>
        <v>1.618711199202191</v>
      </c>
      <c r="AA290">
        <f t="shared" si="219"/>
        <v>-52.476249606322106</v>
      </c>
      <c r="AB290">
        <f t="shared" si="220"/>
        <v>26.590184127503552</v>
      </c>
      <c r="AC290">
        <f t="shared" si="221"/>
        <v>2.2158741700888909</v>
      </c>
      <c r="AD290">
        <f t="shared" si="222"/>
        <v>170.75820330380841</v>
      </c>
      <c r="AE290">
        <f t="shared" si="223"/>
        <v>30.094090216934831</v>
      </c>
      <c r="AF290">
        <f t="shared" si="224"/>
        <v>1.3006915464752398</v>
      </c>
      <c r="AG290">
        <f t="shared" si="225"/>
        <v>21.141117020400628</v>
      </c>
      <c r="AH290">
        <v>1888.4575843066959</v>
      </c>
      <c r="AI290">
        <v>1861.524181818181</v>
      </c>
      <c r="AJ290">
        <v>1.677947194346372</v>
      </c>
      <c r="AK290">
        <v>65.771731375418483</v>
      </c>
      <c r="AL290">
        <f t="shared" si="226"/>
        <v>1.1899376327964197</v>
      </c>
      <c r="AM290">
        <v>34.626958562025358</v>
      </c>
      <c r="AN290">
        <v>35.759474825174848</v>
      </c>
      <c r="AO290">
        <v>-1.3769859151898239E-2</v>
      </c>
      <c r="AP290">
        <v>88.071452504573628</v>
      </c>
      <c r="AQ290">
        <v>1</v>
      </c>
      <c r="AR290">
        <v>0</v>
      </c>
      <c r="AS290">
        <f t="shared" si="227"/>
        <v>1</v>
      </c>
      <c r="AT290">
        <f t="shared" si="228"/>
        <v>0</v>
      </c>
      <c r="AU290">
        <f t="shared" si="229"/>
        <v>47232.280675755734</v>
      </c>
      <c r="AV290" t="s">
        <v>413</v>
      </c>
      <c r="AW290" t="s">
        <v>413</v>
      </c>
      <c r="AX290">
        <v>0</v>
      </c>
      <c r="AY290">
        <v>0</v>
      </c>
      <c r="AZ290" t="e">
        <f t="shared" si="230"/>
        <v>#DIV/0!</v>
      </c>
      <c r="BA290">
        <v>0</v>
      </c>
      <c r="BB290" t="s">
        <v>413</v>
      </c>
      <c r="BC290" t="s">
        <v>413</v>
      </c>
      <c r="BD290">
        <v>0</v>
      </c>
      <c r="BE290">
        <v>0</v>
      </c>
      <c r="BF290" t="e">
        <f t="shared" si="231"/>
        <v>#DIV/0!</v>
      </c>
      <c r="BG290">
        <v>0.5</v>
      </c>
      <c r="BH290">
        <f t="shared" si="232"/>
        <v>1009.5182997992425</v>
      </c>
      <c r="BI290">
        <f t="shared" si="233"/>
        <v>21.141117020400628</v>
      </c>
      <c r="BJ290" t="e">
        <f t="shared" si="234"/>
        <v>#DIV/0!</v>
      </c>
      <c r="BK290">
        <f t="shared" si="235"/>
        <v>2.0941786815162091E-2</v>
      </c>
      <c r="BL290" t="e">
        <f t="shared" si="236"/>
        <v>#DIV/0!</v>
      </c>
      <c r="BM290" t="e">
        <f t="shared" si="237"/>
        <v>#DIV/0!</v>
      </c>
      <c r="BN290" t="s">
        <v>413</v>
      </c>
      <c r="BO290">
        <v>0</v>
      </c>
      <c r="BP290" t="e">
        <f t="shared" si="238"/>
        <v>#DIV/0!</v>
      </c>
      <c r="BQ290" t="e">
        <f t="shared" si="239"/>
        <v>#DIV/0!</v>
      </c>
      <c r="BR290" t="e">
        <f t="shared" si="240"/>
        <v>#DIV/0!</v>
      </c>
      <c r="BS290" t="e">
        <f t="shared" si="241"/>
        <v>#DIV/0!</v>
      </c>
      <c r="BT290" t="e">
        <f t="shared" si="242"/>
        <v>#DIV/0!</v>
      </c>
      <c r="BU290" t="e">
        <f t="shared" si="243"/>
        <v>#DIV/0!</v>
      </c>
      <c r="BV290" t="e">
        <f t="shared" si="244"/>
        <v>#DIV/0!</v>
      </c>
      <c r="BW290" t="e">
        <f t="shared" si="245"/>
        <v>#DIV/0!</v>
      </c>
      <c r="BX290" t="s">
        <v>413</v>
      </c>
      <c r="BY290" t="s">
        <v>413</v>
      </c>
      <c r="BZ290" t="s">
        <v>413</v>
      </c>
      <c r="CA290" t="s">
        <v>413</v>
      </c>
      <c r="CB290" t="s">
        <v>413</v>
      </c>
      <c r="CC290" t="s">
        <v>413</v>
      </c>
      <c r="CD290" t="s">
        <v>413</v>
      </c>
      <c r="CE290" t="s">
        <v>413</v>
      </c>
      <c r="CF290">
        <v>251</v>
      </c>
      <c r="CG290">
        <v>1000</v>
      </c>
      <c r="CH290" t="s">
        <v>414</v>
      </c>
      <c r="CI290">
        <v>8.5</v>
      </c>
      <c r="CJ290">
        <v>1.992</v>
      </c>
      <c r="CK290">
        <v>33.67</v>
      </c>
      <c r="CL290">
        <v>2.6106759999999999E-5</v>
      </c>
      <c r="CM290">
        <v>3.7014436000000001E-4</v>
      </c>
      <c r="CN290">
        <v>1.8797999360000001E-2</v>
      </c>
      <c r="CO290">
        <v>1.9799999999999999E-4</v>
      </c>
      <c r="CP290">
        <f t="shared" si="246"/>
        <v>1200.0150000000001</v>
      </c>
      <c r="CQ290">
        <f t="shared" si="247"/>
        <v>1009.5182997992425</v>
      </c>
      <c r="CR290">
        <f t="shared" si="248"/>
        <v>0.84125473414852514</v>
      </c>
      <c r="CS290">
        <f t="shared" si="249"/>
        <v>0.16202163690665372</v>
      </c>
      <c r="CT290">
        <v>6</v>
      </c>
      <c r="CU290">
        <v>0.5</v>
      </c>
      <c r="CV290" t="s">
        <v>415</v>
      </c>
      <c r="CW290">
        <v>2</v>
      </c>
      <c r="CX290" t="b">
        <v>1</v>
      </c>
      <c r="CY290">
        <v>1657206554.7874999</v>
      </c>
      <c r="CZ290">
        <v>1791.9962499999999</v>
      </c>
      <c r="DA290">
        <v>1821.9112500000001</v>
      </c>
      <c r="DB290">
        <v>35.777724999999997</v>
      </c>
      <c r="DC290">
        <v>34.620649999999998</v>
      </c>
      <c r="DD290">
        <v>1793.16875</v>
      </c>
      <c r="DE290">
        <v>35.330512499999998</v>
      </c>
      <c r="DF290">
        <v>650.34112500000003</v>
      </c>
      <c r="DG290">
        <v>101.211125</v>
      </c>
      <c r="DH290">
        <v>0.1000174125</v>
      </c>
      <c r="DI290">
        <v>33.841162500000003</v>
      </c>
      <c r="DJ290">
        <v>999.9</v>
      </c>
      <c r="DK290">
        <v>33.663012500000001</v>
      </c>
      <c r="DL290">
        <v>0</v>
      </c>
      <c r="DM290">
        <v>0</v>
      </c>
      <c r="DN290">
        <v>9000.15625</v>
      </c>
      <c r="DO290">
        <v>0</v>
      </c>
      <c r="DP290">
        <v>284.84424999999999</v>
      </c>
      <c r="DQ290">
        <v>-29.912375000000001</v>
      </c>
      <c r="DR290">
        <v>1858.49</v>
      </c>
      <c r="DS290">
        <v>1887.24875</v>
      </c>
      <c r="DT290">
        <v>1.1571125</v>
      </c>
      <c r="DU290">
        <v>1821.9112500000001</v>
      </c>
      <c r="DV290">
        <v>34.620649999999998</v>
      </c>
      <c r="DW290">
        <v>3.6211112499999998</v>
      </c>
      <c r="DX290">
        <v>3.504</v>
      </c>
      <c r="DY290">
        <v>27.198562500000001</v>
      </c>
      <c r="DZ290">
        <v>26.639150000000001</v>
      </c>
      <c r="EA290">
        <v>1200.0150000000001</v>
      </c>
      <c r="EB290">
        <v>0.95800200000000002</v>
      </c>
      <c r="EC290">
        <v>4.1998399999999998E-2</v>
      </c>
      <c r="ED290">
        <v>0</v>
      </c>
      <c r="EE290">
        <v>564.98625000000004</v>
      </c>
      <c r="EF290">
        <v>5.0001600000000002</v>
      </c>
      <c r="EG290">
        <v>7183.1137500000004</v>
      </c>
      <c r="EH290">
        <v>9515.2874999999985</v>
      </c>
      <c r="EI290">
        <v>48.061999999999998</v>
      </c>
      <c r="EJ290">
        <v>50.5</v>
      </c>
      <c r="EK290">
        <v>49.312124999999988</v>
      </c>
      <c r="EL290">
        <v>49.273249999999997</v>
      </c>
      <c r="EM290">
        <v>49.811999999999998</v>
      </c>
      <c r="EN290">
        <v>1144.825</v>
      </c>
      <c r="EO290">
        <v>50.19</v>
      </c>
      <c r="EP290">
        <v>0</v>
      </c>
      <c r="EQ290">
        <v>611138.09999990463</v>
      </c>
      <c r="ER290">
        <v>0</v>
      </c>
      <c r="ES290">
        <v>564.88995999999997</v>
      </c>
      <c r="ET290">
        <v>1.674999997459041</v>
      </c>
      <c r="EU290">
        <v>68.9023078266749</v>
      </c>
      <c r="EV290">
        <v>7177.5612000000001</v>
      </c>
      <c r="EW290">
        <v>15</v>
      </c>
      <c r="EX290">
        <v>1657194677</v>
      </c>
      <c r="EY290" t="s">
        <v>416</v>
      </c>
      <c r="EZ290">
        <v>1657194677</v>
      </c>
      <c r="FA290">
        <v>1657194677</v>
      </c>
      <c r="FB290">
        <v>4</v>
      </c>
      <c r="FC290">
        <v>-0.154</v>
      </c>
      <c r="FD290">
        <v>6.0000000000000001E-3</v>
      </c>
      <c r="FE290">
        <v>-1.1719999999999999</v>
      </c>
      <c r="FF290">
        <v>0.44700000000000001</v>
      </c>
      <c r="FG290">
        <v>415</v>
      </c>
      <c r="FH290">
        <v>30</v>
      </c>
      <c r="FI290">
        <v>0.27</v>
      </c>
      <c r="FJ290">
        <v>0.12</v>
      </c>
      <c r="FK290">
        <v>-29.985532500000001</v>
      </c>
      <c r="FL290">
        <v>0.95055647279553324</v>
      </c>
      <c r="FM290">
        <v>0.20614294965811961</v>
      </c>
      <c r="FN290">
        <v>0</v>
      </c>
      <c r="FO290">
        <v>564.7552352941176</v>
      </c>
      <c r="FP290">
        <v>1.9997249834898549</v>
      </c>
      <c r="FQ290">
        <v>0.28630167746457358</v>
      </c>
      <c r="FR290">
        <v>0</v>
      </c>
      <c r="FS290">
        <v>1.152882</v>
      </c>
      <c r="FT290">
        <v>0.19594243902438899</v>
      </c>
      <c r="FU290">
        <v>2.721657199207864E-2</v>
      </c>
      <c r="FV290">
        <v>0</v>
      </c>
      <c r="FW290">
        <v>0</v>
      </c>
      <c r="FX290">
        <v>3</v>
      </c>
      <c r="FY290" t="s">
        <v>425</v>
      </c>
      <c r="FZ290">
        <v>3.3682799999999999</v>
      </c>
      <c r="GA290">
        <v>2.8936199999999999</v>
      </c>
      <c r="GB290">
        <v>0.26017699999999999</v>
      </c>
      <c r="GC290">
        <v>0.26561600000000002</v>
      </c>
      <c r="GD290">
        <v>0.14521300000000001</v>
      </c>
      <c r="GE290">
        <v>0.14479600000000001</v>
      </c>
      <c r="GF290">
        <v>25447.3</v>
      </c>
      <c r="GG290">
        <v>21994</v>
      </c>
      <c r="GH290">
        <v>30775.599999999999</v>
      </c>
      <c r="GI290">
        <v>27944.3</v>
      </c>
      <c r="GJ290">
        <v>34683.5</v>
      </c>
      <c r="GK290">
        <v>33747.300000000003</v>
      </c>
      <c r="GL290">
        <v>40138.300000000003</v>
      </c>
      <c r="GM290">
        <v>38980</v>
      </c>
      <c r="GN290">
        <v>2.3128500000000001</v>
      </c>
      <c r="GO290">
        <v>1.5283199999999999</v>
      </c>
      <c r="GP290">
        <v>0</v>
      </c>
      <c r="GQ290">
        <v>4.8585200000000002E-2</v>
      </c>
      <c r="GR290">
        <v>999.9</v>
      </c>
      <c r="GS290">
        <v>32.869900000000001</v>
      </c>
      <c r="GT290">
        <v>45.8</v>
      </c>
      <c r="GU290">
        <v>44.3</v>
      </c>
      <c r="GV290">
        <v>42.065199999999997</v>
      </c>
      <c r="GW290">
        <v>50.753700000000002</v>
      </c>
      <c r="GX290">
        <v>42.860599999999998</v>
      </c>
      <c r="GY290">
        <v>1</v>
      </c>
      <c r="GZ290">
        <v>0.73582099999999995</v>
      </c>
      <c r="HA290">
        <v>1.8171999999999999</v>
      </c>
      <c r="HB290">
        <v>20.1966</v>
      </c>
      <c r="HC290">
        <v>5.2138499999999999</v>
      </c>
      <c r="HD290">
        <v>11.974</v>
      </c>
      <c r="HE290">
        <v>4.9888000000000003</v>
      </c>
      <c r="HF290">
        <v>3.2924799999999999</v>
      </c>
      <c r="HG290">
        <v>7089.3</v>
      </c>
      <c r="HH290">
        <v>9999</v>
      </c>
      <c r="HI290">
        <v>9999</v>
      </c>
      <c r="HJ290">
        <v>659.5</v>
      </c>
      <c r="HK290">
        <v>4.97133</v>
      </c>
      <c r="HL290">
        <v>1.8748499999999999</v>
      </c>
      <c r="HM290">
        <v>1.87117</v>
      </c>
      <c r="HN290">
        <v>1.8708800000000001</v>
      </c>
      <c r="HO290">
        <v>1.8753200000000001</v>
      </c>
      <c r="HP290">
        <v>1.8721000000000001</v>
      </c>
      <c r="HQ290">
        <v>1.8675200000000001</v>
      </c>
      <c r="HR290">
        <v>1.8785099999999999</v>
      </c>
      <c r="HS290">
        <v>0</v>
      </c>
      <c r="HT290">
        <v>0</v>
      </c>
      <c r="HU290">
        <v>0</v>
      </c>
      <c r="HV290">
        <v>0</v>
      </c>
      <c r="HW290" t="s">
        <v>418</v>
      </c>
      <c r="HX290" t="s">
        <v>419</v>
      </c>
      <c r="HY290" t="s">
        <v>420</v>
      </c>
      <c r="HZ290" t="s">
        <v>420</v>
      </c>
      <c r="IA290" t="s">
        <v>420</v>
      </c>
      <c r="IB290" t="s">
        <v>420</v>
      </c>
      <c r="IC290">
        <v>0</v>
      </c>
      <c r="ID290">
        <v>100</v>
      </c>
      <c r="IE290">
        <v>100</v>
      </c>
      <c r="IF290">
        <v>-1.17</v>
      </c>
      <c r="IG290">
        <v>0.44719999999999999</v>
      </c>
      <c r="IH290">
        <v>-1.172199999999918</v>
      </c>
      <c r="II290">
        <v>0</v>
      </c>
      <c r="IJ290">
        <v>0</v>
      </c>
      <c r="IK290">
        <v>0</v>
      </c>
      <c r="IL290">
        <v>0.44723499999999922</v>
      </c>
      <c r="IM290">
        <v>0</v>
      </c>
      <c r="IN290">
        <v>0</v>
      </c>
      <c r="IO290">
        <v>0</v>
      </c>
      <c r="IP290">
        <v>-1</v>
      </c>
      <c r="IQ290">
        <v>-1</v>
      </c>
      <c r="IR290">
        <v>-1</v>
      </c>
      <c r="IS290">
        <v>-1</v>
      </c>
      <c r="IT290">
        <v>198</v>
      </c>
      <c r="IU290">
        <v>198</v>
      </c>
      <c r="IV290">
        <v>3.5412599999999999</v>
      </c>
      <c r="IW290">
        <v>2.5439500000000002</v>
      </c>
      <c r="IX290">
        <v>1.49902</v>
      </c>
      <c r="IY290">
        <v>2.2778299999999998</v>
      </c>
      <c r="IZ290">
        <v>1.69678</v>
      </c>
      <c r="JA290">
        <v>2.3938000000000001</v>
      </c>
      <c r="JB290">
        <v>46.679000000000002</v>
      </c>
      <c r="JC290">
        <v>13.6767</v>
      </c>
      <c r="JD290">
        <v>18</v>
      </c>
      <c r="JE290">
        <v>709.21699999999998</v>
      </c>
      <c r="JF290">
        <v>271.01</v>
      </c>
      <c r="JG290">
        <v>29.997299999999999</v>
      </c>
      <c r="JH290">
        <v>36.761600000000001</v>
      </c>
      <c r="JI290">
        <v>29.9998</v>
      </c>
      <c r="JJ290">
        <v>36.4788</v>
      </c>
      <c r="JK290">
        <v>36.470700000000001</v>
      </c>
      <c r="JL290">
        <v>70.932699999999997</v>
      </c>
      <c r="JM290">
        <v>19.7379</v>
      </c>
      <c r="JN290">
        <v>1.60747</v>
      </c>
      <c r="JO290">
        <v>30</v>
      </c>
      <c r="JP290">
        <v>1835.93</v>
      </c>
      <c r="JQ290">
        <v>34.516199999999998</v>
      </c>
      <c r="JR290">
        <v>98.105699999999999</v>
      </c>
      <c r="JS290">
        <v>98.138400000000004</v>
      </c>
    </row>
    <row r="291" spans="1:279" x14ac:dyDescent="0.2">
      <c r="A291">
        <v>276</v>
      </c>
      <c r="B291">
        <v>1657206561.0999999</v>
      </c>
      <c r="C291">
        <v>1098</v>
      </c>
      <c r="D291" t="s">
        <v>972</v>
      </c>
      <c r="E291" t="s">
        <v>973</v>
      </c>
      <c r="F291">
        <v>4</v>
      </c>
      <c r="G291">
        <v>1657206559.0999999</v>
      </c>
      <c r="H291">
        <f t="shared" si="200"/>
        <v>1.1935526337996808E-3</v>
      </c>
      <c r="I291">
        <f t="shared" si="201"/>
        <v>1.1935526337996807</v>
      </c>
      <c r="J291">
        <f t="shared" si="202"/>
        <v>20.995187185142463</v>
      </c>
      <c r="K291">
        <f t="shared" si="203"/>
        <v>1799.067142857142</v>
      </c>
      <c r="L291">
        <f t="shared" si="204"/>
        <v>1287.8369571889025</v>
      </c>
      <c r="M291">
        <f t="shared" si="205"/>
        <v>130.47178570562127</v>
      </c>
      <c r="N291">
        <f t="shared" si="206"/>
        <v>182.2649221414222</v>
      </c>
      <c r="O291">
        <f t="shared" si="207"/>
        <v>7.2361006566860508E-2</v>
      </c>
      <c r="P291">
        <f t="shared" si="208"/>
        <v>2.7717975803140411</v>
      </c>
      <c r="Q291">
        <f t="shared" si="209"/>
        <v>7.1327697169564525E-2</v>
      </c>
      <c r="R291">
        <f t="shared" si="210"/>
        <v>4.4671420203288181E-2</v>
      </c>
      <c r="S291">
        <f t="shared" si="211"/>
        <v>194.42828061253789</v>
      </c>
      <c r="T291">
        <f t="shared" si="212"/>
        <v>34.707934320220033</v>
      </c>
      <c r="U291">
        <f t="shared" si="213"/>
        <v>33.657071428571427</v>
      </c>
      <c r="V291">
        <f t="shared" si="214"/>
        <v>5.2416517468241963</v>
      </c>
      <c r="W291">
        <f t="shared" si="215"/>
        <v>68.400222299257635</v>
      </c>
      <c r="X291">
        <f t="shared" si="216"/>
        <v>3.6205279534998445</v>
      </c>
      <c r="Y291">
        <f t="shared" si="217"/>
        <v>5.2931523199729993</v>
      </c>
      <c r="Z291">
        <f t="shared" si="218"/>
        <v>1.6211237933243519</v>
      </c>
      <c r="AA291">
        <f t="shared" si="219"/>
        <v>-52.635671150565919</v>
      </c>
      <c r="AB291">
        <f t="shared" si="220"/>
        <v>26.144397173324855</v>
      </c>
      <c r="AC291">
        <f t="shared" si="221"/>
        <v>2.1760001957777764</v>
      </c>
      <c r="AD291">
        <f t="shared" si="222"/>
        <v>170.11300683107461</v>
      </c>
      <c r="AE291">
        <f t="shared" si="223"/>
        <v>30.129412135565488</v>
      </c>
      <c r="AF291">
        <f t="shared" si="224"/>
        <v>1.2711313163621183</v>
      </c>
      <c r="AG291">
        <f t="shared" si="225"/>
        <v>20.995187185142463</v>
      </c>
      <c r="AH291">
        <v>1895.1680222123559</v>
      </c>
      <c r="AI291">
        <v>1868.2893939393939</v>
      </c>
      <c r="AJ291">
        <v>1.6987416131561539</v>
      </c>
      <c r="AK291">
        <v>65.771731375418483</v>
      </c>
      <c r="AL291">
        <f t="shared" si="226"/>
        <v>1.1935526337996807</v>
      </c>
      <c r="AM291">
        <v>34.611696473508317</v>
      </c>
      <c r="AN291">
        <v>35.723789510489532</v>
      </c>
      <c r="AO291">
        <v>-9.3495022931486919E-3</v>
      </c>
      <c r="AP291">
        <v>88.071452504573628</v>
      </c>
      <c r="AQ291">
        <v>1</v>
      </c>
      <c r="AR291">
        <v>0</v>
      </c>
      <c r="AS291">
        <f t="shared" si="227"/>
        <v>1</v>
      </c>
      <c r="AT291">
        <f t="shared" si="228"/>
        <v>0</v>
      </c>
      <c r="AU291">
        <f t="shared" si="229"/>
        <v>47323.245950790144</v>
      </c>
      <c r="AV291" t="s">
        <v>413</v>
      </c>
      <c r="AW291" t="s">
        <v>413</v>
      </c>
      <c r="AX291">
        <v>0</v>
      </c>
      <c r="AY291">
        <v>0</v>
      </c>
      <c r="AZ291" t="e">
        <f t="shared" si="230"/>
        <v>#DIV/0!</v>
      </c>
      <c r="BA291">
        <v>0</v>
      </c>
      <c r="BB291" t="s">
        <v>413</v>
      </c>
      <c r="BC291" t="s">
        <v>413</v>
      </c>
      <c r="BD291">
        <v>0</v>
      </c>
      <c r="BE291">
        <v>0</v>
      </c>
      <c r="BF291" t="e">
        <f t="shared" si="231"/>
        <v>#DIV/0!</v>
      </c>
      <c r="BG291">
        <v>0.5</v>
      </c>
      <c r="BH291">
        <f t="shared" si="232"/>
        <v>1009.5176997992425</v>
      </c>
      <c r="BI291">
        <f t="shared" si="233"/>
        <v>20.995187185142463</v>
      </c>
      <c r="BJ291" t="e">
        <f t="shared" si="234"/>
        <v>#DIV/0!</v>
      </c>
      <c r="BK291">
        <f t="shared" si="235"/>
        <v>2.0797245248218695E-2</v>
      </c>
      <c r="BL291" t="e">
        <f t="shared" si="236"/>
        <v>#DIV/0!</v>
      </c>
      <c r="BM291" t="e">
        <f t="shared" si="237"/>
        <v>#DIV/0!</v>
      </c>
      <c r="BN291" t="s">
        <v>413</v>
      </c>
      <c r="BO291">
        <v>0</v>
      </c>
      <c r="BP291" t="e">
        <f t="shared" si="238"/>
        <v>#DIV/0!</v>
      </c>
      <c r="BQ291" t="e">
        <f t="shared" si="239"/>
        <v>#DIV/0!</v>
      </c>
      <c r="BR291" t="e">
        <f t="shared" si="240"/>
        <v>#DIV/0!</v>
      </c>
      <c r="BS291" t="e">
        <f t="shared" si="241"/>
        <v>#DIV/0!</v>
      </c>
      <c r="BT291" t="e">
        <f t="shared" si="242"/>
        <v>#DIV/0!</v>
      </c>
      <c r="BU291" t="e">
        <f t="shared" si="243"/>
        <v>#DIV/0!</v>
      </c>
      <c r="BV291" t="e">
        <f t="shared" si="244"/>
        <v>#DIV/0!</v>
      </c>
      <c r="BW291" t="e">
        <f t="shared" si="245"/>
        <v>#DIV/0!</v>
      </c>
      <c r="BX291" t="s">
        <v>413</v>
      </c>
      <c r="BY291" t="s">
        <v>413</v>
      </c>
      <c r="BZ291" t="s">
        <v>413</v>
      </c>
      <c r="CA291" t="s">
        <v>413</v>
      </c>
      <c r="CB291" t="s">
        <v>413</v>
      </c>
      <c r="CC291" t="s">
        <v>413</v>
      </c>
      <c r="CD291" t="s">
        <v>413</v>
      </c>
      <c r="CE291" t="s">
        <v>413</v>
      </c>
      <c r="CF291">
        <v>251</v>
      </c>
      <c r="CG291">
        <v>1000</v>
      </c>
      <c r="CH291" t="s">
        <v>414</v>
      </c>
      <c r="CI291">
        <v>8.5</v>
      </c>
      <c r="CJ291">
        <v>1.992</v>
      </c>
      <c r="CK291">
        <v>33.67</v>
      </c>
      <c r="CL291">
        <v>2.6106759999999999E-5</v>
      </c>
      <c r="CM291">
        <v>3.7014436000000001E-4</v>
      </c>
      <c r="CN291">
        <v>1.8797999360000001E-2</v>
      </c>
      <c r="CO291">
        <v>1.9799999999999999E-4</v>
      </c>
      <c r="CP291">
        <f t="shared" si="246"/>
        <v>1200.014285714286</v>
      </c>
      <c r="CQ291">
        <f t="shared" si="247"/>
        <v>1009.5176997992425</v>
      </c>
      <c r="CR291">
        <f t="shared" si="248"/>
        <v>0.84125473489538172</v>
      </c>
      <c r="CS291">
        <f t="shared" si="249"/>
        <v>0.16202163834808692</v>
      </c>
      <c r="CT291">
        <v>6</v>
      </c>
      <c r="CU291">
        <v>0.5</v>
      </c>
      <c r="CV291" t="s">
        <v>415</v>
      </c>
      <c r="CW291">
        <v>2</v>
      </c>
      <c r="CX291" t="b">
        <v>1</v>
      </c>
      <c r="CY291">
        <v>1657206559.0999999</v>
      </c>
      <c r="CZ291">
        <v>1799.067142857142</v>
      </c>
      <c r="DA291">
        <v>1828.975714285714</v>
      </c>
      <c r="DB291">
        <v>35.736842857142847</v>
      </c>
      <c r="DC291">
        <v>34.605957142857143</v>
      </c>
      <c r="DD291">
        <v>1800.238571428571</v>
      </c>
      <c r="DE291">
        <v>35.289628571428572</v>
      </c>
      <c r="DF291">
        <v>650.30714285714294</v>
      </c>
      <c r="DG291">
        <v>101.211</v>
      </c>
      <c r="DH291">
        <v>9.9794800000000003E-2</v>
      </c>
      <c r="DI291">
        <v>33.832028571428573</v>
      </c>
      <c r="DJ291">
        <v>999.89999999999986</v>
      </c>
      <c r="DK291">
        <v>33.657071428571427</v>
      </c>
      <c r="DL291">
        <v>0</v>
      </c>
      <c r="DM291">
        <v>0</v>
      </c>
      <c r="DN291">
        <v>9017.5</v>
      </c>
      <c r="DO291">
        <v>0</v>
      </c>
      <c r="DP291">
        <v>290.69471428571433</v>
      </c>
      <c r="DQ291">
        <v>-29.909328571428571</v>
      </c>
      <c r="DR291">
        <v>1865.7414285714281</v>
      </c>
      <c r="DS291">
        <v>1894.538571428571</v>
      </c>
      <c r="DT291">
        <v>1.130875714285714</v>
      </c>
      <c r="DU291">
        <v>1828.975714285714</v>
      </c>
      <c r="DV291">
        <v>34.605957142857143</v>
      </c>
      <c r="DW291">
        <v>3.6169571428571432</v>
      </c>
      <c r="DX291">
        <v>3.5025014285714291</v>
      </c>
      <c r="DY291">
        <v>27.178985714285709</v>
      </c>
      <c r="DZ291">
        <v>26.631871428571429</v>
      </c>
      <c r="EA291">
        <v>1200.014285714286</v>
      </c>
      <c r="EB291">
        <v>0.95800200000000024</v>
      </c>
      <c r="EC291">
        <v>4.1998399999999998E-2</v>
      </c>
      <c r="ED291">
        <v>0</v>
      </c>
      <c r="EE291">
        <v>565.13657142857141</v>
      </c>
      <c r="EF291">
        <v>5.0001600000000002</v>
      </c>
      <c r="EG291">
        <v>7189.738571428571</v>
      </c>
      <c r="EH291">
        <v>9515.2971428571436</v>
      </c>
      <c r="EI291">
        <v>48.026571428571422</v>
      </c>
      <c r="EJ291">
        <v>50.436999999999998</v>
      </c>
      <c r="EK291">
        <v>49.25</v>
      </c>
      <c r="EL291">
        <v>49.24971428571429</v>
      </c>
      <c r="EM291">
        <v>49.811999999999998</v>
      </c>
      <c r="EN291">
        <v>1144.824285714285</v>
      </c>
      <c r="EO291">
        <v>50.19</v>
      </c>
      <c r="EP291">
        <v>0</v>
      </c>
      <c r="EQ291">
        <v>611141.70000004768</v>
      </c>
      <c r="ER291">
        <v>0</v>
      </c>
      <c r="ES291">
        <v>565.00311999999997</v>
      </c>
      <c r="ET291">
        <v>1.486692304670264</v>
      </c>
      <c r="EU291">
        <v>82.97153835343714</v>
      </c>
      <c r="EV291">
        <v>7182.0343999999996</v>
      </c>
      <c r="EW291">
        <v>15</v>
      </c>
      <c r="EX291">
        <v>1657194677</v>
      </c>
      <c r="EY291" t="s">
        <v>416</v>
      </c>
      <c r="EZ291">
        <v>1657194677</v>
      </c>
      <c r="FA291">
        <v>1657194677</v>
      </c>
      <c r="FB291">
        <v>4</v>
      </c>
      <c r="FC291">
        <v>-0.154</v>
      </c>
      <c r="FD291">
        <v>6.0000000000000001E-3</v>
      </c>
      <c r="FE291">
        <v>-1.1719999999999999</v>
      </c>
      <c r="FF291">
        <v>0.44700000000000001</v>
      </c>
      <c r="FG291">
        <v>415</v>
      </c>
      <c r="FH291">
        <v>30</v>
      </c>
      <c r="FI291">
        <v>0.27</v>
      </c>
      <c r="FJ291">
        <v>0.12</v>
      </c>
      <c r="FK291">
        <v>-29.954797499999991</v>
      </c>
      <c r="FL291">
        <v>0.87200487804876425</v>
      </c>
      <c r="FM291">
        <v>0.1965083185103115</v>
      </c>
      <c r="FN291">
        <v>0</v>
      </c>
      <c r="FO291">
        <v>564.87682352941169</v>
      </c>
      <c r="FP291">
        <v>2.0489228427385742</v>
      </c>
      <c r="FQ291">
        <v>0.27034960705464067</v>
      </c>
      <c r="FR291">
        <v>0</v>
      </c>
      <c r="FS291">
        <v>1.1591404999999999</v>
      </c>
      <c r="FT291">
        <v>-6.9664840525331465E-2</v>
      </c>
      <c r="FU291">
        <v>1.703272202996339E-2</v>
      </c>
      <c r="FV291">
        <v>1</v>
      </c>
      <c r="FW291">
        <v>1</v>
      </c>
      <c r="FX291">
        <v>3</v>
      </c>
      <c r="FY291" t="s">
        <v>417</v>
      </c>
      <c r="FZ291">
        <v>3.3685900000000002</v>
      </c>
      <c r="GA291">
        <v>2.8940199999999998</v>
      </c>
      <c r="GB291">
        <v>0.26073800000000003</v>
      </c>
      <c r="GC291">
        <v>0.26618700000000001</v>
      </c>
      <c r="GD291">
        <v>0.145117</v>
      </c>
      <c r="GE291">
        <v>0.144763</v>
      </c>
      <c r="GF291">
        <v>25428.5</v>
      </c>
      <c r="GG291">
        <v>21977.1</v>
      </c>
      <c r="GH291">
        <v>30776.400000000001</v>
      </c>
      <c r="GI291">
        <v>27944.7</v>
      </c>
      <c r="GJ291">
        <v>34688.400000000001</v>
      </c>
      <c r="GK291">
        <v>33748.9</v>
      </c>
      <c r="GL291">
        <v>40139.4</v>
      </c>
      <c r="GM291">
        <v>38980.300000000003</v>
      </c>
      <c r="GN291">
        <v>2.3130799999999998</v>
      </c>
      <c r="GO291">
        <v>1.5283800000000001</v>
      </c>
      <c r="GP291">
        <v>0</v>
      </c>
      <c r="GQ291">
        <v>5.1110999999999997E-2</v>
      </c>
      <c r="GR291">
        <v>999.9</v>
      </c>
      <c r="GS291">
        <v>32.831099999999999</v>
      </c>
      <c r="GT291">
        <v>45.7</v>
      </c>
      <c r="GU291">
        <v>44.3</v>
      </c>
      <c r="GV291">
        <v>41.974800000000002</v>
      </c>
      <c r="GW291">
        <v>50.933700000000002</v>
      </c>
      <c r="GX291">
        <v>42.163499999999999</v>
      </c>
      <c r="GY291">
        <v>1</v>
      </c>
      <c r="GZ291">
        <v>0.73540899999999998</v>
      </c>
      <c r="HA291">
        <v>1.80705</v>
      </c>
      <c r="HB291">
        <v>20.1967</v>
      </c>
      <c r="HC291">
        <v>5.2125000000000004</v>
      </c>
      <c r="HD291">
        <v>11.974</v>
      </c>
      <c r="HE291">
        <v>4.9884500000000003</v>
      </c>
      <c r="HF291">
        <v>3.2921800000000001</v>
      </c>
      <c r="HG291">
        <v>7089.5</v>
      </c>
      <c r="HH291">
        <v>9999</v>
      </c>
      <c r="HI291">
        <v>9999</v>
      </c>
      <c r="HJ291">
        <v>659.5</v>
      </c>
      <c r="HK291">
        <v>4.9713099999999999</v>
      </c>
      <c r="HL291">
        <v>1.8748499999999999</v>
      </c>
      <c r="HM291">
        <v>1.8711599999999999</v>
      </c>
      <c r="HN291">
        <v>1.8708899999999999</v>
      </c>
      <c r="HO291">
        <v>1.87531</v>
      </c>
      <c r="HP291">
        <v>1.8721000000000001</v>
      </c>
      <c r="HQ291">
        <v>1.8675200000000001</v>
      </c>
      <c r="HR291">
        <v>1.8785099999999999</v>
      </c>
      <c r="HS291">
        <v>0</v>
      </c>
      <c r="HT291">
        <v>0</v>
      </c>
      <c r="HU291">
        <v>0</v>
      </c>
      <c r="HV291">
        <v>0</v>
      </c>
      <c r="HW291" t="s">
        <v>418</v>
      </c>
      <c r="HX291" t="s">
        <v>419</v>
      </c>
      <c r="HY291" t="s">
        <v>420</v>
      </c>
      <c r="HZ291" t="s">
        <v>420</v>
      </c>
      <c r="IA291" t="s">
        <v>420</v>
      </c>
      <c r="IB291" t="s">
        <v>420</v>
      </c>
      <c r="IC291">
        <v>0</v>
      </c>
      <c r="ID291">
        <v>100</v>
      </c>
      <c r="IE291">
        <v>100</v>
      </c>
      <c r="IF291">
        <v>-1.18</v>
      </c>
      <c r="IG291">
        <v>0.44719999999999999</v>
      </c>
      <c r="IH291">
        <v>-1.172199999999918</v>
      </c>
      <c r="II291">
        <v>0</v>
      </c>
      <c r="IJ291">
        <v>0</v>
      </c>
      <c r="IK291">
        <v>0</v>
      </c>
      <c r="IL291">
        <v>0.44723499999999922</v>
      </c>
      <c r="IM291">
        <v>0</v>
      </c>
      <c r="IN291">
        <v>0</v>
      </c>
      <c r="IO291">
        <v>0</v>
      </c>
      <c r="IP291">
        <v>-1</v>
      </c>
      <c r="IQ291">
        <v>-1</v>
      </c>
      <c r="IR291">
        <v>-1</v>
      </c>
      <c r="IS291">
        <v>-1</v>
      </c>
      <c r="IT291">
        <v>198.1</v>
      </c>
      <c r="IU291">
        <v>198.1</v>
      </c>
      <c r="IV291">
        <v>3.5497999999999998</v>
      </c>
      <c r="IW291">
        <v>2.5476100000000002</v>
      </c>
      <c r="IX291">
        <v>1.49902</v>
      </c>
      <c r="IY291">
        <v>2.2790499999999998</v>
      </c>
      <c r="IZ291">
        <v>1.69678</v>
      </c>
      <c r="JA291">
        <v>2.34131</v>
      </c>
      <c r="JB291">
        <v>46.6496</v>
      </c>
      <c r="JC291">
        <v>13.6767</v>
      </c>
      <c r="JD291">
        <v>18</v>
      </c>
      <c r="JE291">
        <v>709.375</v>
      </c>
      <c r="JF291">
        <v>271.02</v>
      </c>
      <c r="JG291">
        <v>29.997199999999999</v>
      </c>
      <c r="JH291">
        <v>36.757199999999997</v>
      </c>
      <c r="JI291">
        <v>29.999700000000001</v>
      </c>
      <c r="JJ291">
        <v>36.476100000000002</v>
      </c>
      <c r="JK291">
        <v>36.467399999999998</v>
      </c>
      <c r="JL291">
        <v>71.139300000000006</v>
      </c>
      <c r="JM291">
        <v>19.7379</v>
      </c>
      <c r="JN291">
        <v>1.60747</v>
      </c>
      <c r="JO291">
        <v>30</v>
      </c>
      <c r="JP291">
        <v>1842.61</v>
      </c>
      <c r="JQ291">
        <v>34.482300000000002</v>
      </c>
      <c r="JR291">
        <v>98.1083</v>
      </c>
      <c r="JS291">
        <v>98.139399999999995</v>
      </c>
    </row>
    <row r="292" spans="1:279" x14ac:dyDescent="0.2">
      <c r="A292">
        <v>277</v>
      </c>
      <c r="B292">
        <v>1657206565.0999999</v>
      </c>
      <c r="C292">
        <v>1102</v>
      </c>
      <c r="D292" t="s">
        <v>974</v>
      </c>
      <c r="E292" t="s">
        <v>975</v>
      </c>
      <c r="F292">
        <v>4</v>
      </c>
      <c r="G292">
        <v>1657206562.7874999</v>
      </c>
      <c r="H292">
        <f t="shared" si="200"/>
        <v>1.1909158696832634E-3</v>
      </c>
      <c r="I292">
        <f t="shared" si="201"/>
        <v>1.1909158696832634</v>
      </c>
      <c r="J292">
        <f t="shared" si="202"/>
        <v>20.937914878018635</v>
      </c>
      <c r="K292">
        <f t="shared" si="203"/>
        <v>1805.2375</v>
      </c>
      <c r="L292">
        <f t="shared" si="204"/>
        <v>1292.9521250842263</v>
      </c>
      <c r="M292">
        <f t="shared" si="205"/>
        <v>130.99050966172308</v>
      </c>
      <c r="N292">
        <f t="shared" si="206"/>
        <v>182.89074714970641</v>
      </c>
      <c r="O292">
        <f t="shared" si="207"/>
        <v>7.203586890627027E-2</v>
      </c>
      <c r="P292">
        <f t="shared" si="208"/>
        <v>2.7699453131306129</v>
      </c>
      <c r="Q292">
        <f t="shared" si="209"/>
        <v>7.1011079345006459E-2</v>
      </c>
      <c r="R292">
        <f t="shared" si="210"/>
        <v>4.447278331469999E-2</v>
      </c>
      <c r="S292">
        <f t="shared" si="211"/>
        <v>194.42819511253771</v>
      </c>
      <c r="T292">
        <f t="shared" si="212"/>
        <v>34.69777217045344</v>
      </c>
      <c r="U292">
        <f t="shared" si="213"/>
        <v>33.660287500000003</v>
      </c>
      <c r="V292">
        <f t="shared" si="214"/>
        <v>5.2425944864915754</v>
      </c>
      <c r="W292">
        <f t="shared" si="215"/>
        <v>68.392676133417169</v>
      </c>
      <c r="X292">
        <f t="shared" si="216"/>
        <v>3.617818554241754</v>
      </c>
      <c r="Y292">
        <f t="shared" si="217"/>
        <v>5.2897748103675406</v>
      </c>
      <c r="Z292">
        <f t="shared" si="218"/>
        <v>1.6247759322498214</v>
      </c>
      <c r="AA292">
        <f t="shared" si="219"/>
        <v>-52.519389853031917</v>
      </c>
      <c r="AB292">
        <f t="shared" si="220"/>
        <v>23.939993329102034</v>
      </c>
      <c r="AC292">
        <f t="shared" si="221"/>
        <v>1.9937798025135296</v>
      </c>
      <c r="AD292">
        <f t="shared" si="222"/>
        <v>167.84257839112135</v>
      </c>
      <c r="AE292">
        <f t="shared" si="223"/>
        <v>30.237117839989843</v>
      </c>
      <c r="AF292">
        <f t="shared" si="224"/>
        <v>1.2519765057806462</v>
      </c>
      <c r="AG292">
        <f t="shared" si="225"/>
        <v>20.937914878018635</v>
      </c>
      <c r="AH292">
        <v>1902.181748059068</v>
      </c>
      <c r="AI292">
        <v>1875.2290909090909</v>
      </c>
      <c r="AJ292">
        <v>1.731287212416257</v>
      </c>
      <c r="AK292">
        <v>65.771731375418483</v>
      </c>
      <c r="AL292">
        <f t="shared" si="226"/>
        <v>1.1909158696832634</v>
      </c>
      <c r="AM292">
        <v>34.600387497408903</v>
      </c>
      <c r="AN292">
        <v>35.698451048951057</v>
      </c>
      <c r="AO292">
        <v>-7.1823965633562798E-3</v>
      </c>
      <c r="AP292">
        <v>88.071452504573628</v>
      </c>
      <c r="AQ292">
        <v>1</v>
      </c>
      <c r="AR292">
        <v>0</v>
      </c>
      <c r="AS292">
        <f t="shared" si="227"/>
        <v>1</v>
      </c>
      <c r="AT292">
        <f t="shared" si="228"/>
        <v>0</v>
      </c>
      <c r="AU292">
        <f t="shared" si="229"/>
        <v>47274.148390634902</v>
      </c>
      <c r="AV292" t="s">
        <v>413</v>
      </c>
      <c r="AW292" t="s">
        <v>413</v>
      </c>
      <c r="AX292">
        <v>0</v>
      </c>
      <c r="AY292">
        <v>0</v>
      </c>
      <c r="AZ292" t="e">
        <f t="shared" si="230"/>
        <v>#DIV/0!</v>
      </c>
      <c r="BA292">
        <v>0</v>
      </c>
      <c r="BB292" t="s">
        <v>413</v>
      </c>
      <c r="BC292" t="s">
        <v>413</v>
      </c>
      <c r="BD292">
        <v>0</v>
      </c>
      <c r="BE292">
        <v>0</v>
      </c>
      <c r="BF292" t="e">
        <f t="shared" si="231"/>
        <v>#DIV/0!</v>
      </c>
      <c r="BG292">
        <v>0.5</v>
      </c>
      <c r="BH292">
        <f t="shared" si="232"/>
        <v>1009.5172497992423</v>
      </c>
      <c r="BI292">
        <f t="shared" si="233"/>
        <v>20.937914878018635</v>
      </c>
      <c r="BJ292" t="e">
        <f t="shared" si="234"/>
        <v>#DIV/0!</v>
      </c>
      <c r="BK292">
        <f t="shared" si="235"/>
        <v>2.0740522147771574E-2</v>
      </c>
      <c r="BL292" t="e">
        <f t="shared" si="236"/>
        <v>#DIV/0!</v>
      </c>
      <c r="BM292" t="e">
        <f t="shared" si="237"/>
        <v>#DIV/0!</v>
      </c>
      <c r="BN292" t="s">
        <v>413</v>
      </c>
      <c r="BO292">
        <v>0</v>
      </c>
      <c r="BP292" t="e">
        <f t="shared" si="238"/>
        <v>#DIV/0!</v>
      </c>
      <c r="BQ292" t="e">
        <f t="shared" si="239"/>
        <v>#DIV/0!</v>
      </c>
      <c r="BR292" t="e">
        <f t="shared" si="240"/>
        <v>#DIV/0!</v>
      </c>
      <c r="BS292" t="e">
        <f t="shared" si="241"/>
        <v>#DIV/0!</v>
      </c>
      <c r="BT292" t="e">
        <f t="shared" si="242"/>
        <v>#DIV/0!</v>
      </c>
      <c r="BU292" t="e">
        <f t="shared" si="243"/>
        <v>#DIV/0!</v>
      </c>
      <c r="BV292" t="e">
        <f t="shared" si="244"/>
        <v>#DIV/0!</v>
      </c>
      <c r="BW292" t="e">
        <f t="shared" si="245"/>
        <v>#DIV/0!</v>
      </c>
      <c r="BX292" t="s">
        <v>413</v>
      </c>
      <c r="BY292" t="s">
        <v>413</v>
      </c>
      <c r="BZ292" t="s">
        <v>413</v>
      </c>
      <c r="CA292" t="s">
        <v>413</v>
      </c>
      <c r="CB292" t="s">
        <v>413</v>
      </c>
      <c r="CC292" t="s">
        <v>413</v>
      </c>
      <c r="CD292" t="s">
        <v>413</v>
      </c>
      <c r="CE292" t="s">
        <v>413</v>
      </c>
      <c r="CF292">
        <v>251</v>
      </c>
      <c r="CG292">
        <v>1000</v>
      </c>
      <c r="CH292" t="s">
        <v>414</v>
      </c>
      <c r="CI292">
        <v>8.5</v>
      </c>
      <c r="CJ292">
        <v>1.992</v>
      </c>
      <c r="CK292">
        <v>33.67</v>
      </c>
      <c r="CL292">
        <v>2.6106759999999999E-5</v>
      </c>
      <c r="CM292">
        <v>3.7014436000000001E-4</v>
      </c>
      <c r="CN292">
        <v>1.8797999360000001E-2</v>
      </c>
      <c r="CO292">
        <v>1.9799999999999999E-4</v>
      </c>
      <c r="CP292">
        <f t="shared" si="246"/>
        <v>1200.0137500000001</v>
      </c>
      <c r="CQ292">
        <f t="shared" si="247"/>
        <v>1009.5172497992423</v>
      </c>
      <c r="CR292">
        <f t="shared" si="248"/>
        <v>0.84125473545552476</v>
      </c>
      <c r="CS292">
        <f t="shared" si="249"/>
        <v>0.16202163942916295</v>
      </c>
      <c r="CT292">
        <v>6</v>
      </c>
      <c r="CU292">
        <v>0.5</v>
      </c>
      <c r="CV292" t="s">
        <v>415</v>
      </c>
      <c r="CW292">
        <v>2</v>
      </c>
      <c r="CX292" t="b">
        <v>1</v>
      </c>
      <c r="CY292">
        <v>1657206562.7874999</v>
      </c>
      <c r="CZ292">
        <v>1805.2375</v>
      </c>
      <c r="DA292">
        <v>1835.21875</v>
      </c>
      <c r="DB292">
        <v>35.709962500000003</v>
      </c>
      <c r="DC292">
        <v>34.596162499999998</v>
      </c>
      <c r="DD292">
        <v>1806.4112500000001</v>
      </c>
      <c r="DE292">
        <v>35.2627375</v>
      </c>
      <c r="DF292">
        <v>650.35112500000002</v>
      </c>
      <c r="DG292">
        <v>101.211</v>
      </c>
      <c r="DH292">
        <v>0.10018323749999999</v>
      </c>
      <c r="DI292">
        <v>33.820599999999999</v>
      </c>
      <c r="DJ292">
        <v>999.9</v>
      </c>
      <c r="DK292">
        <v>33.660287500000003</v>
      </c>
      <c r="DL292">
        <v>0</v>
      </c>
      <c r="DM292">
        <v>0</v>
      </c>
      <c r="DN292">
        <v>9007.65625</v>
      </c>
      <c r="DO292">
        <v>0</v>
      </c>
      <c r="DP292">
        <v>296.72087499999998</v>
      </c>
      <c r="DQ292">
        <v>-29.980287499999999</v>
      </c>
      <c r="DR292">
        <v>1872.0887499999999</v>
      </c>
      <c r="DS292">
        <v>1900.9849999999999</v>
      </c>
      <c r="DT292">
        <v>1.1138049999999999</v>
      </c>
      <c r="DU292">
        <v>1835.21875</v>
      </c>
      <c r="DV292">
        <v>34.596162499999998</v>
      </c>
      <c r="DW292">
        <v>3.6142325</v>
      </c>
      <c r="DX292">
        <v>3.5015062499999998</v>
      </c>
      <c r="DY292">
        <v>27.166137500000001</v>
      </c>
      <c r="DZ292">
        <v>26.6270375</v>
      </c>
      <c r="EA292">
        <v>1200.0137500000001</v>
      </c>
      <c r="EB292">
        <v>0.95800200000000002</v>
      </c>
      <c r="EC292">
        <v>4.1998399999999998E-2</v>
      </c>
      <c r="ED292">
        <v>0</v>
      </c>
      <c r="EE292">
        <v>565.37875000000008</v>
      </c>
      <c r="EF292">
        <v>5.0001600000000002</v>
      </c>
      <c r="EG292">
        <v>7195.8412499999986</v>
      </c>
      <c r="EH292">
        <v>9515.2900000000009</v>
      </c>
      <c r="EI292">
        <v>48.054250000000003</v>
      </c>
      <c r="EJ292">
        <v>50.436999999999998</v>
      </c>
      <c r="EK292">
        <v>49.265374999999999</v>
      </c>
      <c r="EL292">
        <v>49.257750000000001</v>
      </c>
      <c r="EM292">
        <v>49.796499999999988</v>
      </c>
      <c r="EN292">
        <v>1144.82375</v>
      </c>
      <c r="EO292">
        <v>50.19</v>
      </c>
      <c r="EP292">
        <v>0</v>
      </c>
      <c r="EQ292">
        <v>611145.89999985695</v>
      </c>
      <c r="ER292">
        <v>0</v>
      </c>
      <c r="ES292">
        <v>565.13857692307693</v>
      </c>
      <c r="ET292">
        <v>2.4463247824176202</v>
      </c>
      <c r="EU292">
        <v>93.343247890256222</v>
      </c>
      <c r="EV292">
        <v>7187.6526923076945</v>
      </c>
      <c r="EW292">
        <v>15</v>
      </c>
      <c r="EX292">
        <v>1657194677</v>
      </c>
      <c r="EY292" t="s">
        <v>416</v>
      </c>
      <c r="EZ292">
        <v>1657194677</v>
      </c>
      <c r="FA292">
        <v>1657194677</v>
      </c>
      <c r="FB292">
        <v>4</v>
      </c>
      <c r="FC292">
        <v>-0.154</v>
      </c>
      <c r="FD292">
        <v>6.0000000000000001E-3</v>
      </c>
      <c r="FE292">
        <v>-1.1719999999999999</v>
      </c>
      <c r="FF292">
        <v>0.44700000000000001</v>
      </c>
      <c r="FG292">
        <v>415</v>
      </c>
      <c r="FH292">
        <v>30</v>
      </c>
      <c r="FI292">
        <v>0.27</v>
      </c>
      <c r="FJ292">
        <v>0.12</v>
      </c>
      <c r="FK292">
        <v>-29.947122499999999</v>
      </c>
      <c r="FL292">
        <v>0.47244765478426359</v>
      </c>
      <c r="FM292">
        <v>0.1904303461734764</v>
      </c>
      <c r="FN292">
        <v>1</v>
      </c>
      <c r="FO292">
        <v>565.017294117647</v>
      </c>
      <c r="FP292">
        <v>1.92910618445711</v>
      </c>
      <c r="FQ292">
        <v>0.2419147308954539</v>
      </c>
      <c r="FR292">
        <v>0</v>
      </c>
      <c r="FS292">
        <v>1.1509895000000001</v>
      </c>
      <c r="FT292">
        <v>-0.2176815759849923</v>
      </c>
      <c r="FU292">
        <v>2.3250162789752681E-2</v>
      </c>
      <c r="FV292">
        <v>0</v>
      </c>
      <c r="FW292">
        <v>1</v>
      </c>
      <c r="FX292">
        <v>3</v>
      </c>
      <c r="FY292" t="s">
        <v>417</v>
      </c>
      <c r="FZ292">
        <v>3.3683299999999998</v>
      </c>
      <c r="GA292">
        <v>2.8937900000000001</v>
      </c>
      <c r="GB292">
        <v>0.26130799999999998</v>
      </c>
      <c r="GC292">
        <v>0.26674999999999999</v>
      </c>
      <c r="GD292">
        <v>0.14504300000000001</v>
      </c>
      <c r="GE292">
        <v>0.14472299999999999</v>
      </c>
      <c r="GF292">
        <v>25409</v>
      </c>
      <c r="GG292">
        <v>21959</v>
      </c>
      <c r="GH292">
        <v>30776.7</v>
      </c>
      <c r="GI292">
        <v>27943.3</v>
      </c>
      <c r="GJ292">
        <v>34691.5</v>
      </c>
      <c r="GK292">
        <v>33749.199999999997</v>
      </c>
      <c r="GL292">
        <v>40139.599999999999</v>
      </c>
      <c r="GM292">
        <v>38978.800000000003</v>
      </c>
      <c r="GN292">
        <v>2.3130999999999999</v>
      </c>
      <c r="GO292">
        <v>1.5283800000000001</v>
      </c>
      <c r="GP292">
        <v>0</v>
      </c>
      <c r="GQ292">
        <v>5.3025799999999998E-2</v>
      </c>
      <c r="GR292">
        <v>999.9</v>
      </c>
      <c r="GS292">
        <v>32.793799999999997</v>
      </c>
      <c r="GT292">
        <v>45.7</v>
      </c>
      <c r="GU292">
        <v>44.3</v>
      </c>
      <c r="GV292">
        <v>41.976599999999998</v>
      </c>
      <c r="GW292">
        <v>50.723700000000001</v>
      </c>
      <c r="GX292">
        <v>42.363799999999998</v>
      </c>
      <c r="GY292">
        <v>1</v>
      </c>
      <c r="GZ292">
        <v>0.73524900000000004</v>
      </c>
      <c r="HA292">
        <v>1.79681</v>
      </c>
      <c r="HB292">
        <v>20.196999999999999</v>
      </c>
      <c r="HC292">
        <v>5.2145900000000003</v>
      </c>
      <c r="HD292">
        <v>11.974</v>
      </c>
      <c r="HE292">
        <v>4.9888000000000003</v>
      </c>
      <c r="HF292">
        <v>3.2924500000000001</v>
      </c>
      <c r="HG292">
        <v>7089.5</v>
      </c>
      <c r="HH292">
        <v>9999</v>
      </c>
      <c r="HI292">
        <v>9999</v>
      </c>
      <c r="HJ292">
        <v>659.5</v>
      </c>
      <c r="HK292">
        <v>4.9713399999999996</v>
      </c>
      <c r="HL292">
        <v>1.8748499999999999</v>
      </c>
      <c r="HM292">
        <v>1.8711599999999999</v>
      </c>
      <c r="HN292">
        <v>1.8708800000000001</v>
      </c>
      <c r="HO292">
        <v>1.8753200000000001</v>
      </c>
      <c r="HP292">
        <v>1.8721000000000001</v>
      </c>
      <c r="HQ292">
        <v>1.8675200000000001</v>
      </c>
      <c r="HR292">
        <v>1.8785099999999999</v>
      </c>
      <c r="HS292">
        <v>0</v>
      </c>
      <c r="HT292">
        <v>0</v>
      </c>
      <c r="HU292">
        <v>0</v>
      </c>
      <c r="HV292">
        <v>0</v>
      </c>
      <c r="HW292" t="s">
        <v>418</v>
      </c>
      <c r="HX292" t="s">
        <v>419</v>
      </c>
      <c r="HY292" t="s">
        <v>420</v>
      </c>
      <c r="HZ292" t="s">
        <v>420</v>
      </c>
      <c r="IA292" t="s">
        <v>420</v>
      </c>
      <c r="IB292" t="s">
        <v>420</v>
      </c>
      <c r="IC292">
        <v>0</v>
      </c>
      <c r="ID292">
        <v>100</v>
      </c>
      <c r="IE292">
        <v>100</v>
      </c>
      <c r="IF292">
        <v>-1.17</v>
      </c>
      <c r="IG292">
        <v>0.44719999999999999</v>
      </c>
      <c r="IH292">
        <v>-1.172199999999918</v>
      </c>
      <c r="II292">
        <v>0</v>
      </c>
      <c r="IJ292">
        <v>0</v>
      </c>
      <c r="IK292">
        <v>0</v>
      </c>
      <c r="IL292">
        <v>0.44723499999999922</v>
      </c>
      <c r="IM292">
        <v>0</v>
      </c>
      <c r="IN292">
        <v>0</v>
      </c>
      <c r="IO292">
        <v>0</v>
      </c>
      <c r="IP292">
        <v>-1</v>
      </c>
      <c r="IQ292">
        <v>-1</v>
      </c>
      <c r="IR292">
        <v>-1</v>
      </c>
      <c r="IS292">
        <v>-1</v>
      </c>
      <c r="IT292">
        <v>198.1</v>
      </c>
      <c r="IU292">
        <v>198.1</v>
      </c>
      <c r="IV292">
        <v>3.5620099999999999</v>
      </c>
      <c r="IW292">
        <v>2.5427200000000001</v>
      </c>
      <c r="IX292">
        <v>1.49902</v>
      </c>
      <c r="IY292">
        <v>2.2778299999999998</v>
      </c>
      <c r="IZ292">
        <v>1.69678</v>
      </c>
      <c r="JA292">
        <v>2.3901400000000002</v>
      </c>
      <c r="JB292">
        <v>46.6496</v>
      </c>
      <c r="JC292">
        <v>13.6767</v>
      </c>
      <c r="JD292">
        <v>18</v>
      </c>
      <c r="JE292">
        <v>709.38800000000003</v>
      </c>
      <c r="JF292">
        <v>271.02</v>
      </c>
      <c r="JG292">
        <v>29.997199999999999</v>
      </c>
      <c r="JH292">
        <v>36.753799999999998</v>
      </c>
      <c r="JI292">
        <v>29.9998</v>
      </c>
      <c r="JJ292">
        <v>36.4754</v>
      </c>
      <c r="JK292">
        <v>36.467399999999998</v>
      </c>
      <c r="JL292">
        <v>71.3476</v>
      </c>
      <c r="JM292">
        <v>20.010400000000001</v>
      </c>
      <c r="JN292">
        <v>1.60747</v>
      </c>
      <c r="JO292">
        <v>30</v>
      </c>
      <c r="JP292">
        <v>1849.29</v>
      </c>
      <c r="JQ292">
        <v>34.460099999999997</v>
      </c>
      <c r="JR292">
        <v>98.108900000000006</v>
      </c>
      <c r="JS292">
        <v>98.135099999999994</v>
      </c>
    </row>
    <row r="293" spans="1:279" x14ac:dyDescent="0.2">
      <c r="A293">
        <v>278</v>
      </c>
      <c r="B293">
        <v>1657206569.0999999</v>
      </c>
      <c r="C293">
        <v>1106</v>
      </c>
      <c r="D293" t="s">
        <v>976</v>
      </c>
      <c r="E293" t="s">
        <v>977</v>
      </c>
      <c r="F293">
        <v>4</v>
      </c>
      <c r="G293">
        <v>1657206567.0999999</v>
      </c>
      <c r="H293">
        <f t="shared" si="200"/>
        <v>1.1783690062744984E-3</v>
      </c>
      <c r="I293">
        <f t="shared" si="201"/>
        <v>1.1783690062744983</v>
      </c>
      <c r="J293">
        <f t="shared" si="202"/>
        <v>21.34037369384415</v>
      </c>
      <c r="K293">
        <f t="shared" si="203"/>
        <v>1812.3842857142861</v>
      </c>
      <c r="L293">
        <f t="shared" si="204"/>
        <v>1287.2408712506312</v>
      </c>
      <c r="M293">
        <f t="shared" si="205"/>
        <v>130.41140727705707</v>
      </c>
      <c r="N293">
        <f t="shared" si="206"/>
        <v>183.61410867663827</v>
      </c>
      <c r="O293">
        <f t="shared" si="207"/>
        <v>7.1448827806965792E-2</v>
      </c>
      <c r="P293">
        <f t="shared" si="208"/>
        <v>2.7705015303870093</v>
      </c>
      <c r="Q293">
        <f t="shared" si="209"/>
        <v>7.0440746094137252E-2</v>
      </c>
      <c r="R293">
        <f t="shared" si="210"/>
        <v>4.4114853512012553E-2</v>
      </c>
      <c r="S293">
        <f t="shared" si="211"/>
        <v>194.42859132681295</v>
      </c>
      <c r="T293">
        <f t="shared" si="212"/>
        <v>34.67771848451234</v>
      </c>
      <c r="U293">
        <f t="shared" si="213"/>
        <v>33.635800000000003</v>
      </c>
      <c r="V293">
        <f t="shared" si="214"/>
        <v>5.2354200812612879</v>
      </c>
      <c r="W293">
        <f t="shared" si="215"/>
        <v>68.422166904264657</v>
      </c>
      <c r="X293">
        <f t="shared" si="216"/>
        <v>3.6146652721470049</v>
      </c>
      <c r="Y293">
        <f t="shared" si="217"/>
        <v>5.2828862862595312</v>
      </c>
      <c r="Z293">
        <f t="shared" si="218"/>
        <v>1.6207548091142829</v>
      </c>
      <c r="AA293">
        <f t="shared" si="219"/>
        <v>-51.966073176705379</v>
      </c>
      <c r="AB293">
        <f t="shared" si="220"/>
        <v>24.11790195651157</v>
      </c>
      <c r="AC293">
        <f t="shared" si="221"/>
        <v>2.0077236731128458</v>
      </c>
      <c r="AD293">
        <f t="shared" si="222"/>
        <v>168.58814377973198</v>
      </c>
      <c r="AE293">
        <f t="shared" si="223"/>
        <v>30.370194452381238</v>
      </c>
      <c r="AF293">
        <f t="shared" si="224"/>
        <v>1.2862840215477021</v>
      </c>
      <c r="AG293">
        <f t="shared" si="225"/>
        <v>21.34037369384415</v>
      </c>
      <c r="AH293">
        <v>1909.115462608909</v>
      </c>
      <c r="AI293">
        <v>1881.966606060606</v>
      </c>
      <c r="AJ293">
        <v>1.6844289175348039</v>
      </c>
      <c r="AK293">
        <v>65.771731375418483</v>
      </c>
      <c r="AL293">
        <f t="shared" si="226"/>
        <v>1.1783690062744983</v>
      </c>
      <c r="AM293">
        <v>34.583299777777754</v>
      </c>
      <c r="AN293">
        <v>35.665553146853178</v>
      </c>
      <c r="AO293">
        <v>-6.3074107513516062E-3</v>
      </c>
      <c r="AP293">
        <v>88.071452504573628</v>
      </c>
      <c r="AQ293">
        <v>1</v>
      </c>
      <c r="AR293">
        <v>0</v>
      </c>
      <c r="AS293">
        <f t="shared" si="227"/>
        <v>1</v>
      </c>
      <c r="AT293">
        <f t="shared" si="228"/>
        <v>0</v>
      </c>
      <c r="AU293">
        <f t="shared" si="229"/>
        <v>47293.014168675079</v>
      </c>
      <c r="AV293" t="s">
        <v>413</v>
      </c>
      <c r="AW293" t="s">
        <v>413</v>
      </c>
      <c r="AX293">
        <v>0</v>
      </c>
      <c r="AY293">
        <v>0</v>
      </c>
      <c r="AZ293" t="e">
        <f t="shared" si="230"/>
        <v>#DIV/0!</v>
      </c>
      <c r="BA293">
        <v>0</v>
      </c>
      <c r="BB293" t="s">
        <v>413</v>
      </c>
      <c r="BC293" t="s">
        <v>413</v>
      </c>
      <c r="BD293">
        <v>0</v>
      </c>
      <c r="BE293">
        <v>0</v>
      </c>
      <c r="BF293" t="e">
        <f t="shared" si="231"/>
        <v>#DIV/0!</v>
      </c>
      <c r="BG293">
        <v>0.5</v>
      </c>
      <c r="BH293">
        <f t="shared" si="232"/>
        <v>1009.5189426563795</v>
      </c>
      <c r="BI293">
        <f t="shared" si="233"/>
        <v>21.34037369384415</v>
      </c>
      <c r="BJ293" t="e">
        <f t="shared" si="234"/>
        <v>#DIV/0!</v>
      </c>
      <c r="BK293">
        <f t="shared" si="235"/>
        <v>2.1139151324580933E-2</v>
      </c>
      <c r="BL293" t="e">
        <f t="shared" si="236"/>
        <v>#DIV/0!</v>
      </c>
      <c r="BM293" t="e">
        <f t="shared" si="237"/>
        <v>#DIV/0!</v>
      </c>
      <c r="BN293" t="s">
        <v>413</v>
      </c>
      <c r="BO293">
        <v>0</v>
      </c>
      <c r="BP293" t="e">
        <f t="shared" si="238"/>
        <v>#DIV/0!</v>
      </c>
      <c r="BQ293" t="e">
        <f t="shared" si="239"/>
        <v>#DIV/0!</v>
      </c>
      <c r="BR293" t="e">
        <f t="shared" si="240"/>
        <v>#DIV/0!</v>
      </c>
      <c r="BS293" t="e">
        <f t="shared" si="241"/>
        <v>#DIV/0!</v>
      </c>
      <c r="BT293" t="e">
        <f t="shared" si="242"/>
        <v>#DIV/0!</v>
      </c>
      <c r="BU293" t="e">
        <f t="shared" si="243"/>
        <v>#DIV/0!</v>
      </c>
      <c r="BV293" t="e">
        <f t="shared" si="244"/>
        <v>#DIV/0!</v>
      </c>
      <c r="BW293" t="e">
        <f t="shared" si="245"/>
        <v>#DIV/0!</v>
      </c>
      <c r="BX293" t="s">
        <v>413</v>
      </c>
      <c r="BY293" t="s">
        <v>413</v>
      </c>
      <c r="BZ293" t="s">
        <v>413</v>
      </c>
      <c r="CA293" t="s">
        <v>413</v>
      </c>
      <c r="CB293" t="s">
        <v>413</v>
      </c>
      <c r="CC293" t="s">
        <v>413</v>
      </c>
      <c r="CD293" t="s">
        <v>413</v>
      </c>
      <c r="CE293" t="s">
        <v>413</v>
      </c>
      <c r="CF293">
        <v>251</v>
      </c>
      <c r="CG293">
        <v>1000</v>
      </c>
      <c r="CH293" t="s">
        <v>414</v>
      </c>
      <c r="CI293">
        <v>8.5</v>
      </c>
      <c r="CJ293">
        <v>1.992</v>
      </c>
      <c r="CK293">
        <v>33.67</v>
      </c>
      <c r="CL293">
        <v>2.6106759999999999E-5</v>
      </c>
      <c r="CM293">
        <v>3.7014436000000001E-4</v>
      </c>
      <c r="CN293">
        <v>1.8797999360000001E-2</v>
      </c>
      <c r="CO293">
        <v>1.9799999999999999E-4</v>
      </c>
      <c r="CP293">
        <f t="shared" si="246"/>
        <v>1200.015714285714</v>
      </c>
      <c r="CQ293">
        <f t="shared" si="247"/>
        <v>1009.5189426563795</v>
      </c>
      <c r="CR293">
        <f t="shared" si="248"/>
        <v>0.8412547691154828</v>
      </c>
      <c r="CS293">
        <f t="shared" si="249"/>
        <v>0.16202170439288188</v>
      </c>
      <c r="CT293">
        <v>6</v>
      </c>
      <c r="CU293">
        <v>0.5</v>
      </c>
      <c r="CV293" t="s">
        <v>415</v>
      </c>
      <c r="CW293">
        <v>2</v>
      </c>
      <c r="CX293" t="b">
        <v>1</v>
      </c>
      <c r="CY293">
        <v>1657206567.0999999</v>
      </c>
      <c r="CZ293">
        <v>1812.3842857142861</v>
      </c>
      <c r="DA293">
        <v>1842.5542857142859</v>
      </c>
      <c r="DB293">
        <v>35.678971428571423</v>
      </c>
      <c r="DC293">
        <v>34.534599999999998</v>
      </c>
      <c r="DD293">
        <v>1813.56</v>
      </c>
      <c r="DE293">
        <v>35.231742857142862</v>
      </c>
      <c r="DF293">
        <v>650.34342857142849</v>
      </c>
      <c r="DG293">
        <v>101.21085714285709</v>
      </c>
      <c r="DH293">
        <v>9.9946599999999997E-2</v>
      </c>
      <c r="DI293">
        <v>33.797271428571428</v>
      </c>
      <c r="DJ293">
        <v>999.89999999999986</v>
      </c>
      <c r="DK293">
        <v>33.635800000000003</v>
      </c>
      <c r="DL293">
        <v>0</v>
      </c>
      <c r="DM293">
        <v>0</v>
      </c>
      <c r="DN293">
        <v>9010.6242857142861</v>
      </c>
      <c r="DO293">
        <v>0</v>
      </c>
      <c r="DP293">
        <v>305.15471428571431</v>
      </c>
      <c r="DQ293">
        <v>-30.16771428571429</v>
      </c>
      <c r="DR293">
        <v>1879.4428571428571</v>
      </c>
      <c r="DS293">
        <v>1908.462857142857</v>
      </c>
      <c r="DT293">
        <v>1.1443842857142861</v>
      </c>
      <c r="DU293">
        <v>1842.5542857142859</v>
      </c>
      <c r="DV293">
        <v>34.534599999999998</v>
      </c>
      <c r="DW293">
        <v>3.6111</v>
      </c>
      <c r="DX293">
        <v>3.495278571428571</v>
      </c>
      <c r="DY293">
        <v>27.15137142857143</v>
      </c>
      <c r="DZ293">
        <v>26.596814285714292</v>
      </c>
      <c r="EA293">
        <v>1200.015714285714</v>
      </c>
      <c r="EB293">
        <v>0.95800042857142864</v>
      </c>
      <c r="EC293">
        <v>4.1999942857142862E-2</v>
      </c>
      <c r="ED293">
        <v>0</v>
      </c>
      <c r="EE293">
        <v>565.3057142857142</v>
      </c>
      <c r="EF293">
        <v>5.0001600000000002</v>
      </c>
      <c r="EG293">
        <v>7205.2471428571434</v>
      </c>
      <c r="EH293">
        <v>9515.3042857142846</v>
      </c>
      <c r="EI293">
        <v>48.044285714285721</v>
      </c>
      <c r="EJ293">
        <v>50.436999999999998</v>
      </c>
      <c r="EK293">
        <v>49.276571428571422</v>
      </c>
      <c r="EL293">
        <v>49.25</v>
      </c>
      <c r="EM293">
        <v>49.803142857142859</v>
      </c>
      <c r="EN293">
        <v>1144.8242857142859</v>
      </c>
      <c r="EO293">
        <v>50.191428571428567</v>
      </c>
      <c r="EP293">
        <v>0</v>
      </c>
      <c r="EQ293">
        <v>611150.09999990463</v>
      </c>
      <c r="ER293">
        <v>0</v>
      </c>
      <c r="ES293">
        <v>565.26220000000001</v>
      </c>
      <c r="ET293">
        <v>2.0980000053258219</v>
      </c>
      <c r="EU293">
        <v>110.06000018320221</v>
      </c>
      <c r="EV293">
        <v>7195.518</v>
      </c>
      <c r="EW293">
        <v>15</v>
      </c>
      <c r="EX293">
        <v>1657194677</v>
      </c>
      <c r="EY293" t="s">
        <v>416</v>
      </c>
      <c r="EZ293">
        <v>1657194677</v>
      </c>
      <c r="FA293">
        <v>1657194677</v>
      </c>
      <c r="FB293">
        <v>4</v>
      </c>
      <c r="FC293">
        <v>-0.154</v>
      </c>
      <c r="FD293">
        <v>6.0000000000000001E-3</v>
      </c>
      <c r="FE293">
        <v>-1.1719999999999999</v>
      </c>
      <c r="FF293">
        <v>0.44700000000000001</v>
      </c>
      <c r="FG293">
        <v>415</v>
      </c>
      <c r="FH293">
        <v>30</v>
      </c>
      <c r="FI293">
        <v>0.27</v>
      </c>
      <c r="FJ293">
        <v>0.12</v>
      </c>
      <c r="FK293">
        <v>-29.9175225</v>
      </c>
      <c r="FL293">
        <v>-1.2929707317072801</v>
      </c>
      <c r="FM293">
        <v>0.15125879228577119</v>
      </c>
      <c r="FN293">
        <v>0</v>
      </c>
      <c r="FO293">
        <v>565.15561764705888</v>
      </c>
      <c r="FP293">
        <v>1.7881283429132251</v>
      </c>
      <c r="FQ293">
        <v>0.24354151895166179</v>
      </c>
      <c r="FR293">
        <v>0</v>
      </c>
      <c r="FS293">
        <v>1.1436407500000001</v>
      </c>
      <c r="FT293">
        <v>-0.195144202626642</v>
      </c>
      <c r="FU293">
        <v>2.454713103271948E-2</v>
      </c>
      <c r="FV293">
        <v>0</v>
      </c>
      <c r="FW293">
        <v>0</v>
      </c>
      <c r="FX293">
        <v>3</v>
      </c>
      <c r="FY293" t="s">
        <v>425</v>
      </c>
      <c r="FZ293">
        <v>3.3683999999999998</v>
      </c>
      <c r="GA293">
        <v>2.8937400000000002</v>
      </c>
      <c r="GB293">
        <v>0.26186999999999999</v>
      </c>
      <c r="GC293">
        <v>0.26733299999999999</v>
      </c>
      <c r="GD293">
        <v>0.14494699999999999</v>
      </c>
      <c r="GE293">
        <v>0.14439399999999999</v>
      </c>
      <c r="GF293">
        <v>25390.6</v>
      </c>
      <c r="GG293">
        <v>21942.7</v>
      </c>
      <c r="GH293">
        <v>30777.9</v>
      </c>
      <c r="GI293">
        <v>27944.9</v>
      </c>
      <c r="GJ293">
        <v>34696.800000000003</v>
      </c>
      <c r="GK293">
        <v>33763.599999999999</v>
      </c>
      <c r="GL293">
        <v>40141.199999999997</v>
      </c>
      <c r="GM293">
        <v>38980.400000000001</v>
      </c>
      <c r="GN293">
        <v>2.3131699999999999</v>
      </c>
      <c r="GO293">
        <v>1.5285500000000001</v>
      </c>
      <c r="GP293">
        <v>0</v>
      </c>
      <c r="GQ293">
        <v>5.3532400000000001E-2</v>
      </c>
      <c r="GR293">
        <v>999.9</v>
      </c>
      <c r="GS293">
        <v>32.757399999999997</v>
      </c>
      <c r="GT293">
        <v>45.7</v>
      </c>
      <c r="GU293">
        <v>44.3</v>
      </c>
      <c r="GV293">
        <v>41.975499999999997</v>
      </c>
      <c r="GW293">
        <v>50.633699999999997</v>
      </c>
      <c r="GX293">
        <v>42.3157</v>
      </c>
      <c r="GY293">
        <v>1</v>
      </c>
      <c r="GZ293">
        <v>0.73483699999999996</v>
      </c>
      <c r="HA293">
        <v>1.78668</v>
      </c>
      <c r="HB293">
        <v>20.196899999999999</v>
      </c>
      <c r="HC293">
        <v>5.2147399999999999</v>
      </c>
      <c r="HD293">
        <v>11.974</v>
      </c>
      <c r="HE293">
        <v>4.9892500000000002</v>
      </c>
      <c r="HF293">
        <v>3.2925800000000001</v>
      </c>
      <c r="HG293">
        <v>7089.7</v>
      </c>
      <c r="HH293">
        <v>9999</v>
      </c>
      <c r="HI293">
        <v>9999</v>
      </c>
      <c r="HJ293">
        <v>659.5</v>
      </c>
      <c r="HK293">
        <v>4.9713200000000004</v>
      </c>
      <c r="HL293">
        <v>1.8748499999999999</v>
      </c>
      <c r="HM293">
        <v>1.8711599999999999</v>
      </c>
      <c r="HN293">
        <v>1.8708800000000001</v>
      </c>
      <c r="HO293">
        <v>1.8753200000000001</v>
      </c>
      <c r="HP293">
        <v>1.8721000000000001</v>
      </c>
      <c r="HQ293">
        <v>1.8675200000000001</v>
      </c>
      <c r="HR293">
        <v>1.8785099999999999</v>
      </c>
      <c r="HS293">
        <v>0</v>
      </c>
      <c r="HT293">
        <v>0</v>
      </c>
      <c r="HU293">
        <v>0</v>
      </c>
      <c r="HV293">
        <v>0</v>
      </c>
      <c r="HW293" t="s">
        <v>418</v>
      </c>
      <c r="HX293" t="s">
        <v>419</v>
      </c>
      <c r="HY293" t="s">
        <v>420</v>
      </c>
      <c r="HZ293" t="s">
        <v>420</v>
      </c>
      <c r="IA293" t="s">
        <v>420</v>
      </c>
      <c r="IB293" t="s">
        <v>420</v>
      </c>
      <c r="IC293">
        <v>0</v>
      </c>
      <c r="ID293">
        <v>100</v>
      </c>
      <c r="IE293">
        <v>100</v>
      </c>
      <c r="IF293">
        <v>-1.17</v>
      </c>
      <c r="IG293">
        <v>0.44719999999999999</v>
      </c>
      <c r="IH293">
        <v>-1.172199999999918</v>
      </c>
      <c r="II293">
        <v>0</v>
      </c>
      <c r="IJ293">
        <v>0</v>
      </c>
      <c r="IK293">
        <v>0</v>
      </c>
      <c r="IL293">
        <v>0.44723499999999922</v>
      </c>
      <c r="IM293">
        <v>0</v>
      </c>
      <c r="IN293">
        <v>0</v>
      </c>
      <c r="IO293">
        <v>0</v>
      </c>
      <c r="IP293">
        <v>-1</v>
      </c>
      <c r="IQ293">
        <v>-1</v>
      </c>
      <c r="IR293">
        <v>-1</v>
      </c>
      <c r="IS293">
        <v>-1</v>
      </c>
      <c r="IT293">
        <v>198.2</v>
      </c>
      <c r="IU293">
        <v>198.2</v>
      </c>
      <c r="IV293">
        <v>3.57178</v>
      </c>
      <c r="IW293">
        <v>2.5427200000000001</v>
      </c>
      <c r="IX293">
        <v>1.49902</v>
      </c>
      <c r="IY293">
        <v>2.2778299999999998</v>
      </c>
      <c r="IZ293">
        <v>1.69678</v>
      </c>
      <c r="JA293">
        <v>2.4230999999999998</v>
      </c>
      <c r="JB293">
        <v>46.6496</v>
      </c>
      <c r="JC293">
        <v>13.6767</v>
      </c>
      <c r="JD293">
        <v>18</v>
      </c>
      <c r="JE293">
        <v>709.42200000000003</v>
      </c>
      <c r="JF293">
        <v>271.08800000000002</v>
      </c>
      <c r="JG293">
        <v>29.997299999999999</v>
      </c>
      <c r="JH293">
        <v>36.750300000000003</v>
      </c>
      <c r="JI293">
        <v>29.999700000000001</v>
      </c>
      <c r="JJ293">
        <v>36.472700000000003</v>
      </c>
      <c r="JK293">
        <v>36.463999999999999</v>
      </c>
      <c r="JL293">
        <v>71.546599999999998</v>
      </c>
      <c r="JM293">
        <v>20.010400000000001</v>
      </c>
      <c r="JN293">
        <v>1.60747</v>
      </c>
      <c r="JO293">
        <v>30</v>
      </c>
      <c r="JP293">
        <v>1855.96</v>
      </c>
      <c r="JQ293">
        <v>34.448599999999999</v>
      </c>
      <c r="JR293">
        <v>98.112899999999996</v>
      </c>
      <c r="JS293">
        <v>98.139799999999994</v>
      </c>
    </row>
    <row r="294" spans="1:279" x14ac:dyDescent="0.2">
      <c r="A294">
        <v>279</v>
      </c>
      <c r="B294">
        <v>1657206573.0999999</v>
      </c>
      <c r="C294">
        <v>1110</v>
      </c>
      <c r="D294" t="s">
        <v>978</v>
      </c>
      <c r="E294" t="s">
        <v>979</v>
      </c>
      <c r="F294">
        <v>4</v>
      </c>
      <c r="G294">
        <v>1657206570.7874999</v>
      </c>
      <c r="H294">
        <f t="shared" si="200"/>
        <v>1.2238241449694872E-3</v>
      </c>
      <c r="I294">
        <f t="shared" si="201"/>
        <v>1.2238241449694873</v>
      </c>
      <c r="J294">
        <f t="shared" si="202"/>
        <v>20.808836436154913</v>
      </c>
      <c r="K294">
        <f t="shared" si="203"/>
        <v>1818.55125</v>
      </c>
      <c r="L294">
        <f t="shared" si="204"/>
        <v>1323.5763571694463</v>
      </c>
      <c r="M294">
        <f t="shared" si="205"/>
        <v>134.0917478374501</v>
      </c>
      <c r="N294">
        <f t="shared" si="206"/>
        <v>184.23773915543072</v>
      </c>
      <c r="O294">
        <f t="shared" si="207"/>
        <v>7.4417024432866116E-2</v>
      </c>
      <c r="P294">
        <f t="shared" si="208"/>
        <v>2.7714466351253746</v>
      </c>
      <c r="Q294">
        <f t="shared" si="209"/>
        <v>7.3324503090028997E-2</v>
      </c>
      <c r="R294">
        <f t="shared" si="210"/>
        <v>4.5924636949315464E-2</v>
      </c>
      <c r="S294">
        <f t="shared" si="211"/>
        <v>194.42899311253927</v>
      </c>
      <c r="T294">
        <f t="shared" si="212"/>
        <v>34.64916049756782</v>
      </c>
      <c r="U294">
        <f t="shared" si="213"/>
        <v>33.609250000000003</v>
      </c>
      <c r="V294">
        <f t="shared" si="214"/>
        <v>5.2276510500773048</v>
      </c>
      <c r="W294">
        <f t="shared" si="215"/>
        <v>68.403864855949564</v>
      </c>
      <c r="X294">
        <f t="shared" si="216"/>
        <v>3.610488095458416</v>
      </c>
      <c r="Y294">
        <f t="shared" si="217"/>
        <v>5.2781931299666702</v>
      </c>
      <c r="Z294">
        <f t="shared" si="218"/>
        <v>1.6171629546188888</v>
      </c>
      <c r="AA294">
        <f t="shared" si="219"/>
        <v>-53.970644793154385</v>
      </c>
      <c r="AB294">
        <f t="shared" si="220"/>
        <v>25.716056831761506</v>
      </c>
      <c r="AC294">
        <f t="shared" si="221"/>
        <v>2.1395896418047111</v>
      </c>
      <c r="AD294">
        <f t="shared" si="222"/>
        <v>168.31399479295112</v>
      </c>
      <c r="AE294">
        <f t="shared" si="223"/>
        <v>30.179993109628548</v>
      </c>
      <c r="AF294">
        <f t="shared" si="224"/>
        <v>1.337969113839548</v>
      </c>
      <c r="AG294">
        <f t="shared" si="225"/>
        <v>20.808836436154913</v>
      </c>
      <c r="AH294">
        <v>1915.6889956392331</v>
      </c>
      <c r="AI294">
        <v>1888.8878181818179</v>
      </c>
      <c r="AJ294">
        <v>1.7247074822794899</v>
      </c>
      <c r="AK294">
        <v>65.771731375418483</v>
      </c>
      <c r="AL294">
        <f t="shared" si="226"/>
        <v>1.2238241449694873</v>
      </c>
      <c r="AM294">
        <v>34.467234486464207</v>
      </c>
      <c r="AN294">
        <v>35.614371328671339</v>
      </c>
      <c r="AO294">
        <v>-1.084575142080658E-2</v>
      </c>
      <c r="AP294">
        <v>88.071452504573628</v>
      </c>
      <c r="AQ294">
        <v>1</v>
      </c>
      <c r="AR294">
        <v>0</v>
      </c>
      <c r="AS294">
        <f t="shared" si="227"/>
        <v>1</v>
      </c>
      <c r="AT294">
        <f t="shared" si="228"/>
        <v>0</v>
      </c>
      <c r="AU294">
        <f t="shared" si="229"/>
        <v>47321.417105008179</v>
      </c>
      <c r="AV294" t="s">
        <v>413</v>
      </c>
      <c r="AW294" t="s">
        <v>413</v>
      </c>
      <c r="AX294">
        <v>0</v>
      </c>
      <c r="AY294">
        <v>0</v>
      </c>
      <c r="AZ294" t="e">
        <f t="shared" si="230"/>
        <v>#DIV/0!</v>
      </c>
      <c r="BA294">
        <v>0</v>
      </c>
      <c r="BB294" t="s">
        <v>413</v>
      </c>
      <c r="BC294" t="s">
        <v>413</v>
      </c>
      <c r="BD294">
        <v>0</v>
      </c>
      <c r="BE294">
        <v>0</v>
      </c>
      <c r="BF294" t="e">
        <f t="shared" si="231"/>
        <v>#DIV/0!</v>
      </c>
      <c r="BG294">
        <v>0.5</v>
      </c>
      <c r="BH294">
        <f t="shared" si="232"/>
        <v>1009.5214497992431</v>
      </c>
      <c r="BI294">
        <f t="shared" si="233"/>
        <v>20.808836436154913</v>
      </c>
      <c r="BJ294" t="e">
        <f t="shared" si="234"/>
        <v>#DIV/0!</v>
      </c>
      <c r="BK294">
        <f t="shared" si="235"/>
        <v>2.0612574839586648E-2</v>
      </c>
      <c r="BL294" t="e">
        <f t="shared" si="236"/>
        <v>#DIV/0!</v>
      </c>
      <c r="BM294" t="e">
        <f t="shared" si="237"/>
        <v>#DIV/0!</v>
      </c>
      <c r="BN294" t="s">
        <v>413</v>
      </c>
      <c r="BO294">
        <v>0</v>
      </c>
      <c r="BP294" t="e">
        <f t="shared" si="238"/>
        <v>#DIV/0!</v>
      </c>
      <c r="BQ294" t="e">
        <f t="shared" si="239"/>
        <v>#DIV/0!</v>
      </c>
      <c r="BR294" t="e">
        <f t="shared" si="240"/>
        <v>#DIV/0!</v>
      </c>
      <c r="BS294" t="e">
        <f t="shared" si="241"/>
        <v>#DIV/0!</v>
      </c>
      <c r="BT294" t="e">
        <f t="shared" si="242"/>
        <v>#DIV/0!</v>
      </c>
      <c r="BU294" t="e">
        <f t="shared" si="243"/>
        <v>#DIV/0!</v>
      </c>
      <c r="BV294" t="e">
        <f t="shared" si="244"/>
        <v>#DIV/0!</v>
      </c>
      <c r="BW294" t="e">
        <f t="shared" si="245"/>
        <v>#DIV/0!</v>
      </c>
      <c r="BX294" t="s">
        <v>413</v>
      </c>
      <c r="BY294" t="s">
        <v>413</v>
      </c>
      <c r="BZ294" t="s">
        <v>413</v>
      </c>
      <c r="CA294" t="s">
        <v>413</v>
      </c>
      <c r="CB294" t="s">
        <v>413</v>
      </c>
      <c r="CC294" t="s">
        <v>413</v>
      </c>
      <c r="CD294" t="s">
        <v>413</v>
      </c>
      <c r="CE294" t="s">
        <v>413</v>
      </c>
      <c r="CF294">
        <v>251</v>
      </c>
      <c r="CG294">
        <v>1000</v>
      </c>
      <c r="CH294" t="s">
        <v>414</v>
      </c>
      <c r="CI294">
        <v>8.5</v>
      </c>
      <c r="CJ294">
        <v>1.992</v>
      </c>
      <c r="CK294">
        <v>33.67</v>
      </c>
      <c r="CL294">
        <v>2.6106759999999999E-5</v>
      </c>
      <c r="CM294">
        <v>3.7014436000000001E-4</v>
      </c>
      <c r="CN294">
        <v>1.8797999360000001E-2</v>
      </c>
      <c r="CO294">
        <v>1.9799999999999999E-4</v>
      </c>
      <c r="CP294">
        <f t="shared" si="246"/>
        <v>1200.01875</v>
      </c>
      <c r="CQ294">
        <f t="shared" si="247"/>
        <v>1009.5214497992431</v>
      </c>
      <c r="CR294">
        <f t="shared" si="248"/>
        <v>0.84125473022754282</v>
      </c>
      <c r="CS294">
        <f t="shared" si="249"/>
        <v>0.16202162933915765</v>
      </c>
      <c r="CT294">
        <v>6</v>
      </c>
      <c r="CU294">
        <v>0.5</v>
      </c>
      <c r="CV294" t="s">
        <v>415</v>
      </c>
      <c r="CW294">
        <v>2</v>
      </c>
      <c r="CX294" t="b">
        <v>1</v>
      </c>
      <c r="CY294">
        <v>1657206570.7874999</v>
      </c>
      <c r="CZ294">
        <v>1818.55125</v>
      </c>
      <c r="DA294">
        <v>1848.64</v>
      </c>
      <c r="DB294">
        <v>35.6379625</v>
      </c>
      <c r="DC294">
        <v>34.44755</v>
      </c>
      <c r="DD294">
        <v>1819.7249999999999</v>
      </c>
      <c r="DE294">
        <v>35.190725</v>
      </c>
      <c r="DF294">
        <v>650.33924999999999</v>
      </c>
      <c r="DG294">
        <v>101.21025</v>
      </c>
      <c r="DH294">
        <v>9.9921574999999999E-2</v>
      </c>
      <c r="DI294">
        <v>33.7813625</v>
      </c>
      <c r="DJ294">
        <v>999.9</v>
      </c>
      <c r="DK294">
        <v>33.609250000000003</v>
      </c>
      <c r="DL294">
        <v>0</v>
      </c>
      <c r="DM294">
        <v>0</v>
      </c>
      <c r="DN294">
        <v>9015.7012500000001</v>
      </c>
      <c r="DO294">
        <v>0</v>
      </c>
      <c r="DP294">
        <v>313.55737499999998</v>
      </c>
      <c r="DQ294">
        <v>-30.0869125</v>
      </c>
      <c r="DR294">
        <v>1885.7574999999999</v>
      </c>
      <c r="DS294">
        <v>1914.59</v>
      </c>
      <c r="DT294">
        <v>1.1903975</v>
      </c>
      <c r="DU294">
        <v>1848.64</v>
      </c>
      <c r="DV294">
        <v>34.44755</v>
      </c>
      <c r="DW294">
        <v>3.6069249999999999</v>
      </c>
      <c r="DX294">
        <v>3.4864462500000002</v>
      </c>
      <c r="DY294">
        <v>27.13165</v>
      </c>
      <c r="DZ294">
        <v>26.553875000000001</v>
      </c>
      <c r="EA294">
        <v>1200.01875</v>
      </c>
      <c r="EB294">
        <v>0.95800200000000002</v>
      </c>
      <c r="EC294">
        <v>4.1998399999999998E-2</v>
      </c>
      <c r="ED294">
        <v>0</v>
      </c>
      <c r="EE294">
        <v>565.51850000000002</v>
      </c>
      <c r="EF294">
        <v>5.0001600000000002</v>
      </c>
      <c r="EG294">
        <v>7214.4362500000007</v>
      </c>
      <c r="EH294">
        <v>9515.3362500000003</v>
      </c>
      <c r="EI294">
        <v>48.061999999999998</v>
      </c>
      <c r="EJ294">
        <v>50.429250000000003</v>
      </c>
      <c r="EK294">
        <v>49.265500000000003</v>
      </c>
      <c r="EL294">
        <v>49.25</v>
      </c>
      <c r="EM294">
        <v>49.811999999999998</v>
      </c>
      <c r="EN294">
        <v>1144.8287499999999</v>
      </c>
      <c r="EO294">
        <v>50.19</v>
      </c>
      <c r="EP294">
        <v>0</v>
      </c>
      <c r="EQ294">
        <v>611153.70000004768</v>
      </c>
      <c r="ER294">
        <v>0</v>
      </c>
      <c r="ES294">
        <v>565.38383999999996</v>
      </c>
      <c r="ET294">
        <v>1.615461543238329</v>
      </c>
      <c r="EU294">
        <v>131.00153827087851</v>
      </c>
      <c r="EV294">
        <v>7202.7879999999996</v>
      </c>
      <c r="EW294">
        <v>15</v>
      </c>
      <c r="EX294">
        <v>1657194677</v>
      </c>
      <c r="EY294" t="s">
        <v>416</v>
      </c>
      <c r="EZ294">
        <v>1657194677</v>
      </c>
      <c r="FA294">
        <v>1657194677</v>
      </c>
      <c r="FB294">
        <v>4</v>
      </c>
      <c r="FC294">
        <v>-0.154</v>
      </c>
      <c r="FD294">
        <v>6.0000000000000001E-3</v>
      </c>
      <c r="FE294">
        <v>-1.1719999999999999</v>
      </c>
      <c r="FF294">
        <v>0.44700000000000001</v>
      </c>
      <c r="FG294">
        <v>415</v>
      </c>
      <c r="FH294">
        <v>30</v>
      </c>
      <c r="FI294">
        <v>0.27</v>
      </c>
      <c r="FJ294">
        <v>0.12</v>
      </c>
      <c r="FK294">
        <v>-30.00469</v>
      </c>
      <c r="FL294">
        <v>-1.0201373358348531</v>
      </c>
      <c r="FM294">
        <v>0.1389459045816033</v>
      </c>
      <c r="FN294">
        <v>0</v>
      </c>
      <c r="FO294">
        <v>565.27129411764702</v>
      </c>
      <c r="FP294">
        <v>1.6977845687750319</v>
      </c>
      <c r="FQ294">
        <v>0.2393290289184403</v>
      </c>
      <c r="FR294">
        <v>0</v>
      </c>
      <c r="FS294">
        <v>1.1465387499999999</v>
      </c>
      <c r="FT294">
        <v>8.4761313320824552E-2</v>
      </c>
      <c r="FU294">
        <v>2.8802523516829211E-2</v>
      </c>
      <c r="FV294">
        <v>1</v>
      </c>
      <c r="FW294">
        <v>1</v>
      </c>
      <c r="FX294">
        <v>3</v>
      </c>
      <c r="FY294" t="s">
        <v>417</v>
      </c>
      <c r="FZ294">
        <v>3.36836</v>
      </c>
      <c r="GA294">
        <v>2.8938299999999999</v>
      </c>
      <c r="GB294">
        <v>0.26243300000000003</v>
      </c>
      <c r="GC294">
        <v>0.26785100000000001</v>
      </c>
      <c r="GD294">
        <v>0.14480399999999999</v>
      </c>
      <c r="GE294">
        <v>0.14427899999999999</v>
      </c>
      <c r="GF294">
        <v>25370.799999999999</v>
      </c>
      <c r="GG294">
        <v>21927.3</v>
      </c>
      <c r="GH294">
        <v>30777.599999999999</v>
      </c>
      <c r="GI294">
        <v>27945.1</v>
      </c>
      <c r="GJ294">
        <v>34702.400000000001</v>
      </c>
      <c r="GK294">
        <v>33768.6</v>
      </c>
      <c r="GL294">
        <v>40141</v>
      </c>
      <c r="GM294">
        <v>38980.9</v>
      </c>
      <c r="GN294">
        <v>2.3129</v>
      </c>
      <c r="GO294">
        <v>1.5285200000000001</v>
      </c>
      <c r="GP294">
        <v>0</v>
      </c>
      <c r="GQ294">
        <v>5.3659100000000001E-2</v>
      </c>
      <c r="GR294">
        <v>999.9</v>
      </c>
      <c r="GS294">
        <v>32.719499999999996</v>
      </c>
      <c r="GT294">
        <v>45.7</v>
      </c>
      <c r="GU294">
        <v>44.3</v>
      </c>
      <c r="GV294">
        <v>41.974699999999999</v>
      </c>
      <c r="GW294">
        <v>50.393700000000003</v>
      </c>
      <c r="GX294">
        <v>42.307699999999997</v>
      </c>
      <c r="GY294">
        <v>1</v>
      </c>
      <c r="GZ294">
        <v>0.73472099999999996</v>
      </c>
      <c r="HA294">
        <v>1.77776</v>
      </c>
      <c r="HB294">
        <v>20.196999999999999</v>
      </c>
      <c r="HC294">
        <v>5.2150400000000001</v>
      </c>
      <c r="HD294">
        <v>11.974</v>
      </c>
      <c r="HE294">
        <v>4.9894499999999997</v>
      </c>
      <c r="HF294">
        <v>3.2926500000000001</v>
      </c>
      <c r="HG294">
        <v>7089.7</v>
      </c>
      <c r="HH294">
        <v>9999</v>
      </c>
      <c r="HI294">
        <v>9999</v>
      </c>
      <c r="HJ294">
        <v>659.5</v>
      </c>
      <c r="HK294">
        <v>4.97133</v>
      </c>
      <c r="HL294">
        <v>1.8748499999999999</v>
      </c>
      <c r="HM294">
        <v>1.8711500000000001</v>
      </c>
      <c r="HN294">
        <v>1.8708800000000001</v>
      </c>
      <c r="HO294">
        <v>1.87531</v>
      </c>
      <c r="HP294">
        <v>1.8721000000000001</v>
      </c>
      <c r="HQ294">
        <v>1.8675200000000001</v>
      </c>
      <c r="HR294">
        <v>1.8785099999999999</v>
      </c>
      <c r="HS294">
        <v>0</v>
      </c>
      <c r="HT294">
        <v>0</v>
      </c>
      <c r="HU294">
        <v>0</v>
      </c>
      <c r="HV294">
        <v>0</v>
      </c>
      <c r="HW294" t="s">
        <v>418</v>
      </c>
      <c r="HX294" t="s">
        <v>419</v>
      </c>
      <c r="HY294" t="s">
        <v>420</v>
      </c>
      <c r="HZ294" t="s">
        <v>420</v>
      </c>
      <c r="IA294" t="s">
        <v>420</v>
      </c>
      <c r="IB294" t="s">
        <v>420</v>
      </c>
      <c r="IC294">
        <v>0</v>
      </c>
      <c r="ID294">
        <v>100</v>
      </c>
      <c r="IE294">
        <v>100</v>
      </c>
      <c r="IF294">
        <v>-1.17</v>
      </c>
      <c r="IG294">
        <v>0.44729999999999998</v>
      </c>
      <c r="IH294">
        <v>-1.172199999999918</v>
      </c>
      <c r="II294">
        <v>0</v>
      </c>
      <c r="IJ294">
        <v>0</v>
      </c>
      <c r="IK294">
        <v>0</v>
      </c>
      <c r="IL294">
        <v>0.44723499999999922</v>
      </c>
      <c r="IM294">
        <v>0</v>
      </c>
      <c r="IN294">
        <v>0</v>
      </c>
      <c r="IO294">
        <v>0</v>
      </c>
      <c r="IP294">
        <v>-1</v>
      </c>
      <c r="IQ294">
        <v>-1</v>
      </c>
      <c r="IR294">
        <v>-1</v>
      </c>
      <c r="IS294">
        <v>-1</v>
      </c>
      <c r="IT294">
        <v>198.3</v>
      </c>
      <c r="IU294">
        <v>198.3</v>
      </c>
      <c r="IV294">
        <v>3.5803199999999999</v>
      </c>
      <c r="IW294">
        <v>2.5476100000000002</v>
      </c>
      <c r="IX294">
        <v>1.49902</v>
      </c>
      <c r="IY294">
        <v>2.2778299999999998</v>
      </c>
      <c r="IZ294">
        <v>1.69678</v>
      </c>
      <c r="JA294">
        <v>2.3303199999999999</v>
      </c>
      <c r="JB294">
        <v>46.6496</v>
      </c>
      <c r="JC294">
        <v>13.6767</v>
      </c>
      <c r="JD294">
        <v>18</v>
      </c>
      <c r="JE294">
        <v>709.18299999999999</v>
      </c>
      <c r="JF294">
        <v>271.06900000000002</v>
      </c>
      <c r="JG294">
        <v>29.997399999999999</v>
      </c>
      <c r="JH294">
        <v>36.746099999999998</v>
      </c>
      <c r="JI294">
        <v>29.9999</v>
      </c>
      <c r="JJ294">
        <v>36.471800000000002</v>
      </c>
      <c r="JK294">
        <v>36.462299999999999</v>
      </c>
      <c r="JL294">
        <v>71.768000000000001</v>
      </c>
      <c r="JM294">
        <v>20.010400000000001</v>
      </c>
      <c r="JN294">
        <v>1.60747</v>
      </c>
      <c r="JO294">
        <v>30</v>
      </c>
      <c r="JP294">
        <v>1862.64</v>
      </c>
      <c r="JQ294">
        <v>34.468899999999998</v>
      </c>
      <c r="JR294">
        <v>98.112200000000001</v>
      </c>
      <c r="JS294">
        <v>98.140900000000002</v>
      </c>
    </row>
    <row r="295" spans="1:279" x14ac:dyDescent="0.2">
      <c r="A295">
        <v>280</v>
      </c>
      <c r="B295">
        <v>1657206577.0999999</v>
      </c>
      <c r="C295">
        <v>1114</v>
      </c>
      <c r="D295" t="s">
        <v>980</v>
      </c>
      <c r="E295" t="s">
        <v>981</v>
      </c>
      <c r="F295">
        <v>4</v>
      </c>
      <c r="G295">
        <v>1657206575.0999999</v>
      </c>
      <c r="H295">
        <f t="shared" si="200"/>
        <v>1.2062601981451464E-3</v>
      </c>
      <c r="I295">
        <f t="shared" si="201"/>
        <v>1.2062601981451464</v>
      </c>
      <c r="J295">
        <f t="shared" si="202"/>
        <v>21.096573241845192</v>
      </c>
      <c r="K295">
        <f t="shared" si="203"/>
        <v>1825.66</v>
      </c>
      <c r="L295">
        <f t="shared" si="204"/>
        <v>1318.6276925778889</v>
      </c>
      <c r="M295">
        <f t="shared" si="205"/>
        <v>133.59069755449008</v>
      </c>
      <c r="N295">
        <f t="shared" si="206"/>
        <v>184.95834288185492</v>
      </c>
      <c r="O295">
        <f t="shared" si="207"/>
        <v>7.34707822247707E-2</v>
      </c>
      <c r="P295">
        <f t="shared" si="208"/>
        <v>2.7725602103953855</v>
      </c>
      <c r="Q295">
        <f t="shared" si="209"/>
        <v>7.2406074641305454E-2</v>
      </c>
      <c r="R295">
        <f t="shared" si="210"/>
        <v>4.5348171019485704E-2</v>
      </c>
      <c r="S295">
        <f t="shared" si="211"/>
        <v>194.430332612542</v>
      </c>
      <c r="T295">
        <f t="shared" si="212"/>
        <v>34.63882085425594</v>
      </c>
      <c r="U295">
        <f t="shared" si="213"/>
        <v>33.581614285714281</v>
      </c>
      <c r="V295">
        <f t="shared" si="214"/>
        <v>5.2195749713552111</v>
      </c>
      <c r="W295">
        <f t="shared" si="215"/>
        <v>68.361930653235476</v>
      </c>
      <c r="X295">
        <f t="shared" si="216"/>
        <v>3.6052883001288829</v>
      </c>
      <c r="Y295">
        <f t="shared" si="217"/>
        <v>5.2738245770392824</v>
      </c>
      <c r="Z295">
        <f t="shared" si="218"/>
        <v>1.6142866712263282</v>
      </c>
      <c r="AA295">
        <f t="shared" si="219"/>
        <v>-53.196074738200956</v>
      </c>
      <c r="AB295">
        <f t="shared" si="220"/>
        <v>27.642062488335515</v>
      </c>
      <c r="AC295">
        <f t="shared" si="221"/>
        <v>2.2984333396130125</v>
      </c>
      <c r="AD295">
        <f t="shared" si="222"/>
        <v>171.17475370228956</v>
      </c>
      <c r="AE295">
        <f t="shared" si="223"/>
        <v>30.19767388928447</v>
      </c>
      <c r="AF295">
        <f t="shared" si="224"/>
        <v>1.3088099889295768</v>
      </c>
      <c r="AG295">
        <f t="shared" si="225"/>
        <v>21.096573241845192</v>
      </c>
      <c r="AH295">
        <v>1922.5323101461349</v>
      </c>
      <c r="AI295">
        <v>1895.567333333333</v>
      </c>
      <c r="AJ295">
        <v>1.6971465506107051</v>
      </c>
      <c r="AK295">
        <v>65.771731375418483</v>
      </c>
      <c r="AL295">
        <f t="shared" si="226"/>
        <v>1.2062601981451464</v>
      </c>
      <c r="AM295">
        <v>34.429027516231542</v>
      </c>
      <c r="AN295">
        <v>35.570744755244803</v>
      </c>
      <c r="AO295">
        <v>-1.273963184522278E-2</v>
      </c>
      <c r="AP295">
        <v>88.071452504573628</v>
      </c>
      <c r="AQ295">
        <v>1</v>
      </c>
      <c r="AR295">
        <v>0</v>
      </c>
      <c r="AS295">
        <f t="shared" si="227"/>
        <v>1</v>
      </c>
      <c r="AT295">
        <f t="shared" si="228"/>
        <v>0</v>
      </c>
      <c r="AU295">
        <f t="shared" si="229"/>
        <v>47354.29331258648</v>
      </c>
      <c r="AV295" t="s">
        <v>413</v>
      </c>
      <c r="AW295" t="s">
        <v>413</v>
      </c>
      <c r="AX295">
        <v>0</v>
      </c>
      <c r="AY295">
        <v>0</v>
      </c>
      <c r="AZ295" t="e">
        <f t="shared" si="230"/>
        <v>#DIV/0!</v>
      </c>
      <c r="BA295">
        <v>0</v>
      </c>
      <c r="BB295" t="s">
        <v>413</v>
      </c>
      <c r="BC295" t="s">
        <v>413</v>
      </c>
      <c r="BD295">
        <v>0</v>
      </c>
      <c r="BE295">
        <v>0</v>
      </c>
      <c r="BF295" t="e">
        <f t="shared" si="231"/>
        <v>#DIV/0!</v>
      </c>
      <c r="BG295">
        <v>0.5</v>
      </c>
      <c r="BH295">
        <f t="shared" si="232"/>
        <v>1009.5284997992445</v>
      </c>
      <c r="BI295">
        <f t="shared" si="233"/>
        <v>21.096573241845192</v>
      </c>
      <c r="BJ295" t="e">
        <f t="shared" si="234"/>
        <v>#DIV/0!</v>
      </c>
      <c r="BK295">
        <f t="shared" si="235"/>
        <v>2.0897451875841515E-2</v>
      </c>
      <c r="BL295" t="e">
        <f t="shared" si="236"/>
        <v>#DIV/0!</v>
      </c>
      <c r="BM295" t="e">
        <f t="shared" si="237"/>
        <v>#DIV/0!</v>
      </c>
      <c r="BN295" t="s">
        <v>413</v>
      </c>
      <c r="BO295">
        <v>0</v>
      </c>
      <c r="BP295" t="e">
        <f t="shared" si="238"/>
        <v>#DIV/0!</v>
      </c>
      <c r="BQ295" t="e">
        <f t="shared" si="239"/>
        <v>#DIV/0!</v>
      </c>
      <c r="BR295" t="e">
        <f t="shared" si="240"/>
        <v>#DIV/0!</v>
      </c>
      <c r="BS295" t="e">
        <f t="shared" si="241"/>
        <v>#DIV/0!</v>
      </c>
      <c r="BT295" t="e">
        <f t="shared" si="242"/>
        <v>#DIV/0!</v>
      </c>
      <c r="BU295" t="e">
        <f t="shared" si="243"/>
        <v>#DIV/0!</v>
      </c>
      <c r="BV295" t="e">
        <f t="shared" si="244"/>
        <v>#DIV/0!</v>
      </c>
      <c r="BW295" t="e">
        <f t="shared" si="245"/>
        <v>#DIV/0!</v>
      </c>
      <c r="BX295" t="s">
        <v>413</v>
      </c>
      <c r="BY295" t="s">
        <v>413</v>
      </c>
      <c r="BZ295" t="s">
        <v>413</v>
      </c>
      <c r="CA295" t="s">
        <v>413</v>
      </c>
      <c r="CB295" t="s">
        <v>413</v>
      </c>
      <c r="CC295" t="s">
        <v>413</v>
      </c>
      <c r="CD295" t="s">
        <v>413</v>
      </c>
      <c r="CE295" t="s">
        <v>413</v>
      </c>
      <c r="CF295">
        <v>251</v>
      </c>
      <c r="CG295">
        <v>1000</v>
      </c>
      <c r="CH295" t="s">
        <v>414</v>
      </c>
      <c r="CI295">
        <v>8.5</v>
      </c>
      <c r="CJ295">
        <v>1.992</v>
      </c>
      <c r="CK295">
        <v>33.67</v>
      </c>
      <c r="CL295">
        <v>2.6106759999999999E-5</v>
      </c>
      <c r="CM295">
        <v>3.7014436000000001E-4</v>
      </c>
      <c r="CN295">
        <v>1.8797999360000001E-2</v>
      </c>
      <c r="CO295">
        <v>1.9799999999999999E-4</v>
      </c>
      <c r="CP295">
        <f t="shared" si="246"/>
        <v>1200.027142857143</v>
      </c>
      <c r="CQ295">
        <f t="shared" si="247"/>
        <v>1009.5284997992445</v>
      </c>
      <c r="CR295">
        <f t="shared" si="248"/>
        <v>0.84125472145209945</v>
      </c>
      <c r="CS295">
        <f t="shared" si="249"/>
        <v>0.16202161240255208</v>
      </c>
      <c r="CT295">
        <v>6</v>
      </c>
      <c r="CU295">
        <v>0.5</v>
      </c>
      <c r="CV295" t="s">
        <v>415</v>
      </c>
      <c r="CW295">
        <v>2</v>
      </c>
      <c r="CX295" t="b">
        <v>1</v>
      </c>
      <c r="CY295">
        <v>1657206575.0999999</v>
      </c>
      <c r="CZ295">
        <v>1825.66</v>
      </c>
      <c r="DA295">
        <v>1855.724285714286</v>
      </c>
      <c r="DB295">
        <v>35.586557142857153</v>
      </c>
      <c r="DC295">
        <v>34.422042857142863</v>
      </c>
      <c r="DD295">
        <v>1826.8328571428569</v>
      </c>
      <c r="DE295">
        <v>35.139314285714292</v>
      </c>
      <c r="DF295">
        <v>650.34871428571421</v>
      </c>
      <c r="DG295">
        <v>101.21042857142859</v>
      </c>
      <c r="DH295">
        <v>9.997034285714286E-2</v>
      </c>
      <c r="DI295">
        <v>33.766542857142859</v>
      </c>
      <c r="DJ295">
        <v>999.89999999999986</v>
      </c>
      <c r="DK295">
        <v>33.581614285714281</v>
      </c>
      <c r="DL295">
        <v>0</v>
      </c>
      <c r="DM295">
        <v>0</v>
      </c>
      <c r="DN295">
        <v>9021.6057142857153</v>
      </c>
      <c r="DO295">
        <v>0</v>
      </c>
      <c r="DP295">
        <v>325.16114285714281</v>
      </c>
      <c r="DQ295">
        <v>-30.064314285714289</v>
      </c>
      <c r="DR295">
        <v>1893.025714285714</v>
      </c>
      <c r="DS295">
        <v>1921.88</v>
      </c>
      <c r="DT295">
        <v>1.1645128571428569</v>
      </c>
      <c r="DU295">
        <v>1855.724285714286</v>
      </c>
      <c r="DV295">
        <v>34.422042857142863</v>
      </c>
      <c r="DW295">
        <v>3.6017257142857142</v>
      </c>
      <c r="DX295">
        <v>3.4838657142857139</v>
      </c>
      <c r="DY295">
        <v>27.107057142857141</v>
      </c>
      <c r="DZ295">
        <v>26.541314285714289</v>
      </c>
      <c r="EA295">
        <v>1200.027142857143</v>
      </c>
      <c r="EB295">
        <v>0.95800200000000024</v>
      </c>
      <c r="EC295">
        <v>4.1998399999999998E-2</v>
      </c>
      <c r="ED295">
        <v>0</v>
      </c>
      <c r="EE295">
        <v>565.64957142857145</v>
      </c>
      <c r="EF295">
        <v>5.0001600000000002</v>
      </c>
      <c r="EG295">
        <v>7226.471428571429</v>
      </c>
      <c r="EH295">
        <v>9515.3942857142847</v>
      </c>
      <c r="EI295">
        <v>48.061999999999998</v>
      </c>
      <c r="EJ295">
        <v>50.392714285714291</v>
      </c>
      <c r="EK295">
        <v>49.267714285714291</v>
      </c>
      <c r="EL295">
        <v>49.241</v>
      </c>
      <c r="EM295">
        <v>49.811999999999998</v>
      </c>
      <c r="EN295">
        <v>1144.8371428571429</v>
      </c>
      <c r="EO295">
        <v>50.19</v>
      </c>
      <c r="EP295">
        <v>0</v>
      </c>
      <c r="EQ295">
        <v>611157.89999985695</v>
      </c>
      <c r="ER295">
        <v>0</v>
      </c>
      <c r="ES295">
        <v>565.51015384615391</v>
      </c>
      <c r="ET295">
        <v>1.29661538899447</v>
      </c>
      <c r="EU295">
        <v>154.44957264239039</v>
      </c>
      <c r="EV295">
        <v>7212.0703846153838</v>
      </c>
      <c r="EW295">
        <v>15</v>
      </c>
      <c r="EX295">
        <v>1657194677</v>
      </c>
      <c r="EY295" t="s">
        <v>416</v>
      </c>
      <c r="EZ295">
        <v>1657194677</v>
      </c>
      <c r="FA295">
        <v>1657194677</v>
      </c>
      <c r="FB295">
        <v>4</v>
      </c>
      <c r="FC295">
        <v>-0.154</v>
      </c>
      <c r="FD295">
        <v>6.0000000000000001E-3</v>
      </c>
      <c r="FE295">
        <v>-1.1719999999999999</v>
      </c>
      <c r="FF295">
        <v>0.44700000000000001</v>
      </c>
      <c r="FG295">
        <v>415</v>
      </c>
      <c r="FH295">
        <v>30</v>
      </c>
      <c r="FI295">
        <v>0.27</v>
      </c>
      <c r="FJ295">
        <v>0.12</v>
      </c>
      <c r="FK295">
        <v>-30.021840000000001</v>
      </c>
      <c r="FL295">
        <v>-0.50652157598491765</v>
      </c>
      <c r="FM295">
        <v>0.13511446961743229</v>
      </c>
      <c r="FN295">
        <v>0</v>
      </c>
      <c r="FO295">
        <v>565.38847058823535</v>
      </c>
      <c r="FP295">
        <v>1.789060352916219</v>
      </c>
      <c r="FQ295">
        <v>0.2475411118907869</v>
      </c>
      <c r="FR295">
        <v>0</v>
      </c>
      <c r="FS295">
        <v>1.14854575</v>
      </c>
      <c r="FT295">
        <v>0.2104940712945586</v>
      </c>
      <c r="FU295">
        <v>3.0017487893518002E-2</v>
      </c>
      <c r="FV295">
        <v>0</v>
      </c>
      <c r="FW295">
        <v>0</v>
      </c>
      <c r="FX295">
        <v>3</v>
      </c>
      <c r="FY295" t="s">
        <v>425</v>
      </c>
      <c r="FZ295">
        <v>3.3683700000000001</v>
      </c>
      <c r="GA295">
        <v>2.8938199999999998</v>
      </c>
      <c r="GB295">
        <v>0.26299400000000001</v>
      </c>
      <c r="GC295">
        <v>0.26844899999999999</v>
      </c>
      <c r="GD295">
        <v>0.14468600000000001</v>
      </c>
      <c r="GE295">
        <v>0.14424300000000001</v>
      </c>
      <c r="GF295">
        <v>25351.599999999999</v>
      </c>
      <c r="GG295">
        <v>21908.6</v>
      </c>
      <c r="GH295">
        <v>30777.8</v>
      </c>
      <c r="GI295">
        <v>27944.2</v>
      </c>
      <c r="GJ295">
        <v>34707.1</v>
      </c>
      <c r="GK295">
        <v>33769.1</v>
      </c>
      <c r="GL295">
        <v>40141</v>
      </c>
      <c r="GM295">
        <v>38979.800000000003</v>
      </c>
      <c r="GN295">
        <v>2.3131300000000001</v>
      </c>
      <c r="GO295">
        <v>1.5283500000000001</v>
      </c>
      <c r="GP295">
        <v>0</v>
      </c>
      <c r="GQ295">
        <v>5.5201399999999998E-2</v>
      </c>
      <c r="GR295">
        <v>999.9</v>
      </c>
      <c r="GS295">
        <v>32.682400000000001</v>
      </c>
      <c r="GT295">
        <v>45.7</v>
      </c>
      <c r="GU295">
        <v>44.3</v>
      </c>
      <c r="GV295">
        <v>41.976599999999998</v>
      </c>
      <c r="GW295">
        <v>50.543700000000001</v>
      </c>
      <c r="GX295">
        <v>42.451900000000002</v>
      </c>
      <c r="GY295">
        <v>1</v>
      </c>
      <c r="GZ295">
        <v>0.73457099999999997</v>
      </c>
      <c r="HA295">
        <v>1.7698</v>
      </c>
      <c r="HB295">
        <v>20.196999999999999</v>
      </c>
      <c r="HC295">
        <v>5.2150400000000001</v>
      </c>
      <c r="HD295">
        <v>11.974</v>
      </c>
      <c r="HE295">
        <v>4.9892500000000002</v>
      </c>
      <c r="HF295">
        <v>3.2926199999999999</v>
      </c>
      <c r="HG295">
        <v>7089.7</v>
      </c>
      <c r="HH295">
        <v>9999</v>
      </c>
      <c r="HI295">
        <v>9999</v>
      </c>
      <c r="HJ295">
        <v>659.5</v>
      </c>
      <c r="HK295">
        <v>4.9713399999999996</v>
      </c>
      <c r="HL295">
        <v>1.8748499999999999</v>
      </c>
      <c r="HM295">
        <v>1.87113</v>
      </c>
      <c r="HN295">
        <v>1.8708800000000001</v>
      </c>
      <c r="HO295">
        <v>1.8753200000000001</v>
      </c>
      <c r="HP295">
        <v>1.8721000000000001</v>
      </c>
      <c r="HQ295">
        <v>1.8675200000000001</v>
      </c>
      <c r="HR295">
        <v>1.8785099999999999</v>
      </c>
      <c r="HS295">
        <v>0</v>
      </c>
      <c r="HT295">
        <v>0</v>
      </c>
      <c r="HU295">
        <v>0</v>
      </c>
      <c r="HV295">
        <v>0</v>
      </c>
      <c r="HW295" t="s">
        <v>418</v>
      </c>
      <c r="HX295" t="s">
        <v>419</v>
      </c>
      <c r="HY295" t="s">
        <v>420</v>
      </c>
      <c r="HZ295" t="s">
        <v>420</v>
      </c>
      <c r="IA295" t="s">
        <v>420</v>
      </c>
      <c r="IB295" t="s">
        <v>420</v>
      </c>
      <c r="IC295">
        <v>0</v>
      </c>
      <c r="ID295">
        <v>100</v>
      </c>
      <c r="IE295">
        <v>100</v>
      </c>
      <c r="IF295">
        <v>-1.17</v>
      </c>
      <c r="IG295">
        <v>0.44719999999999999</v>
      </c>
      <c r="IH295">
        <v>-1.172199999999918</v>
      </c>
      <c r="II295">
        <v>0</v>
      </c>
      <c r="IJ295">
        <v>0</v>
      </c>
      <c r="IK295">
        <v>0</v>
      </c>
      <c r="IL295">
        <v>0.44723499999999922</v>
      </c>
      <c r="IM295">
        <v>0</v>
      </c>
      <c r="IN295">
        <v>0</v>
      </c>
      <c r="IO295">
        <v>0</v>
      </c>
      <c r="IP295">
        <v>-1</v>
      </c>
      <c r="IQ295">
        <v>-1</v>
      </c>
      <c r="IR295">
        <v>-1</v>
      </c>
      <c r="IS295">
        <v>-1</v>
      </c>
      <c r="IT295">
        <v>198.3</v>
      </c>
      <c r="IU295">
        <v>198.3</v>
      </c>
      <c r="IV295">
        <v>3.59375</v>
      </c>
      <c r="IW295">
        <v>2.5402800000000001</v>
      </c>
      <c r="IX295">
        <v>1.49902</v>
      </c>
      <c r="IY295">
        <v>2.2778299999999998</v>
      </c>
      <c r="IZ295">
        <v>1.69678</v>
      </c>
      <c r="JA295">
        <v>2.4157700000000002</v>
      </c>
      <c r="JB295">
        <v>46.6496</v>
      </c>
      <c r="JC295">
        <v>13.6767</v>
      </c>
      <c r="JD295">
        <v>18</v>
      </c>
      <c r="JE295">
        <v>709.33399999999995</v>
      </c>
      <c r="JF295">
        <v>270.97899999999998</v>
      </c>
      <c r="JG295">
        <v>29.997699999999998</v>
      </c>
      <c r="JH295">
        <v>36.741799999999998</v>
      </c>
      <c r="JI295">
        <v>29.9998</v>
      </c>
      <c r="JJ295">
        <v>36.468600000000002</v>
      </c>
      <c r="JK295">
        <v>36.460599999999999</v>
      </c>
      <c r="JL295">
        <v>71.9679</v>
      </c>
      <c r="JM295">
        <v>20.010400000000001</v>
      </c>
      <c r="JN295">
        <v>1.60747</v>
      </c>
      <c r="JO295">
        <v>30</v>
      </c>
      <c r="JP295">
        <v>1869.32</v>
      </c>
      <c r="JQ295">
        <v>34.485999999999997</v>
      </c>
      <c r="JR295">
        <v>98.112399999999994</v>
      </c>
      <c r="JS295">
        <v>98.138099999999994</v>
      </c>
    </row>
    <row r="296" spans="1:279" x14ac:dyDescent="0.2">
      <c r="A296">
        <v>281</v>
      </c>
      <c r="B296">
        <v>1657206581.0999999</v>
      </c>
      <c r="C296">
        <v>1118</v>
      </c>
      <c r="D296" t="s">
        <v>982</v>
      </c>
      <c r="E296" t="s">
        <v>983</v>
      </c>
      <c r="F296">
        <v>4</v>
      </c>
      <c r="G296">
        <v>1657206578.7874999</v>
      </c>
      <c r="H296">
        <f t="shared" si="200"/>
        <v>1.2045669007517781E-3</v>
      </c>
      <c r="I296">
        <f t="shared" si="201"/>
        <v>1.2045669007517781</v>
      </c>
      <c r="J296">
        <f t="shared" si="202"/>
        <v>21.018444446851134</v>
      </c>
      <c r="K296">
        <f t="shared" si="203"/>
        <v>1831.915</v>
      </c>
      <c r="L296">
        <f t="shared" si="204"/>
        <v>1325.5245743297378</v>
      </c>
      <c r="M296">
        <f t="shared" si="205"/>
        <v>134.28851161501998</v>
      </c>
      <c r="N296">
        <f t="shared" si="206"/>
        <v>185.59077931816074</v>
      </c>
      <c r="O296">
        <f t="shared" si="207"/>
        <v>7.3330193605709998E-2</v>
      </c>
      <c r="P296">
        <f t="shared" si="208"/>
        <v>2.7690101804860747</v>
      </c>
      <c r="Q296">
        <f t="shared" si="209"/>
        <v>7.2268186507981669E-2</v>
      </c>
      <c r="R296">
        <f t="shared" si="210"/>
        <v>4.5261752367641225E-2</v>
      </c>
      <c r="S296">
        <f t="shared" si="211"/>
        <v>194.42001561252113</v>
      </c>
      <c r="T296">
        <f t="shared" si="212"/>
        <v>34.63096434143911</v>
      </c>
      <c r="U296">
        <f t="shared" si="213"/>
        <v>33.572962500000003</v>
      </c>
      <c r="V296">
        <f t="shared" si="214"/>
        <v>5.2170488621547202</v>
      </c>
      <c r="W296">
        <f t="shared" si="215"/>
        <v>68.333437369729907</v>
      </c>
      <c r="X296">
        <f t="shared" si="216"/>
        <v>3.601914811816175</v>
      </c>
      <c r="Y296">
        <f t="shared" si="217"/>
        <v>5.2710868214156861</v>
      </c>
      <c r="Z296">
        <f t="shared" si="218"/>
        <v>1.6151340503385452</v>
      </c>
      <c r="AA296">
        <f t="shared" si="219"/>
        <v>-53.121400323153416</v>
      </c>
      <c r="AB296">
        <f t="shared" si="220"/>
        <v>27.510968167561149</v>
      </c>
      <c r="AC296">
        <f t="shared" si="221"/>
        <v>2.2902645838613798</v>
      </c>
      <c r="AD296">
        <f t="shared" si="222"/>
        <v>171.09984804079025</v>
      </c>
      <c r="AE296">
        <f t="shared" si="223"/>
        <v>30.377613309765231</v>
      </c>
      <c r="AF296">
        <f t="shared" si="224"/>
        <v>1.2830351595448755</v>
      </c>
      <c r="AG296">
        <f t="shared" si="225"/>
        <v>21.018444446851134</v>
      </c>
      <c r="AH296">
        <v>1929.6760566633029</v>
      </c>
      <c r="AI296">
        <v>1902.6114545454529</v>
      </c>
      <c r="AJ296">
        <v>1.74072569724481</v>
      </c>
      <c r="AK296">
        <v>65.771731375418483</v>
      </c>
      <c r="AL296">
        <f t="shared" si="226"/>
        <v>1.2045669007517781</v>
      </c>
      <c r="AM296">
        <v>34.415728191638657</v>
      </c>
      <c r="AN296">
        <v>35.541934265734263</v>
      </c>
      <c r="AO296">
        <v>-1.012990191953842E-2</v>
      </c>
      <c r="AP296">
        <v>88.071452504573628</v>
      </c>
      <c r="AQ296">
        <v>1</v>
      </c>
      <c r="AR296">
        <v>0</v>
      </c>
      <c r="AS296">
        <f t="shared" si="227"/>
        <v>1</v>
      </c>
      <c r="AT296">
        <f t="shared" si="228"/>
        <v>0</v>
      </c>
      <c r="AU296">
        <f t="shared" si="229"/>
        <v>47258.225621403828</v>
      </c>
      <c r="AV296" t="s">
        <v>413</v>
      </c>
      <c r="AW296" t="s">
        <v>413</v>
      </c>
      <c r="AX296">
        <v>0</v>
      </c>
      <c r="AY296">
        <v>0</v>
      </c>
      <c r="AZ296" t="e">
        <f t="shared" si="230"/>
        <v>#DIV/0!</v>
      </c>
      <c r="BA296">
        <v>0</v>
      </c>
      <c r="BB296" t="s">
        <v>413</v>
      </c>
      <c r="BC296" t="s">
        <v>413</v>
      </c>
      <c r="BD296">
        <v>0</v>
      </c>
      <c r="BE296">
        <v>0</v>
      </c>
      <c r="BF296" t="e">
        <f t="shared" si="231"/>
        <v>#DIV/0!</v>
      </c>
      <c r="BG296">
        <v>0.5</v>
      </c>
      <c r="BH296">
        <f t="shared" si="232"/>
        <v>1009.4741997992336</v>
      </c>
      <c r="BI296">
        <f t="shared" si="233"/>
        <v>21.018444446851134</v>
      </c>
      <c r="BJ296" t="e">
        <f t="shared" si="234"/>
        <v>#DIV/0!</v>
      </c>
      <c r="BK296">
        <f t="shared" si="235"/>
        <v>2.0821180423463353E-2</v>
      </c>
      <c r="BL296" t="e">
        <f t="shared" si="236"/>
        <v>#DIV/0!</v>
      </c>
      <c r="BM296" t="e">
        <f t="shared" si="237"/>
        <v>#DIV/0!</v>
      </c>
      <c r="BN296" t="s">
        <v>413</v>
      </c>
      <c r="BO296">
        <v>0</v>
      </c>
      <c r="BP296" t="e">
        <f t="shared" si="238"/>
        <v>#DIV/0!</v>
      </c>
      <c r="BQ296" t="e">
        <f t="shared" si="239"/>
        <v>#DIV/0!</v>
      </c>
      <c r="BR296" t="e">
        <f t="shared" si="240"/>
        <v>#DIV/0!</v>
      </c>
      <c r="BS296" t="e">
        <f t="shared" si="241"/>
        <v>#DIV/0!</v>
      </c>
      <c r="BT296" t="e">
        <f t="shared" si="242"/>
        <v>#DIV/0!</v>
      </c>
      <c r="BU296" t="e">
        <f t="shared" si="243"/>
        <v>#DIV/0!</v>
      </c>
      <c r="BV296" t="e">
        <f t="shared" si="244"/>
        <v>#DIV/0!</v>
      </c>
      <c r="BW296" t="e">
        <f t="shared" si="245"/>
        <v>#DIV/0!</v>
      </c>
      <c r="BX296" t="s">
        <v>413</v>
      </c>
      <c r="BY296" t="s">
        <v>413</v>
      </c>
      <c r="BZ296" t="s">
        <v>413</v>
      </c>
      <c r="CA296" t="s">
        <v>413</v>
      </c>
      <c r="CB296" t="s">
        <v>413</v>
      </c>
      <c r="CC296" t="s">
        <v>413</v>
      </c>
      <c r="CD296" t="s">
        <v>413</v>
      </c>
      <c r="CE296" t="s">
        <v>413</v>
      </c>
      <c r="CF296">
        <v>251</v>
      </c>
      <c r="CG296">
        <v>1000</v>
      </c>
      <c r="CH296" t="s">
        <v>414</v>
      </c>
      <c r="CI296">
        <v>8.5</v>
      </c>
      <c r="CJ296">
        <v>1.992</v>
      </c>
      <c r="CK296">
        <v>33.67</v>
      </c>
      <c r="CL296">
        <v>2.6106759999999999E-5</v>
      </c>
      <c r="CM296">
        <v>3.7014436000000001E-4</v>
      </c>
      <c r="CN296">
        <v>1.8797999360000001E-2</v>
      </c>
      <c r="CO296">
        <v>1.9799999999999999E-4</v>
      </c>
      <c r="CP296">
        <f t="shared" si="246"/>
        <v>1199.9625000000001</v>
      </c>
      <c r="CQ296">
        <f t="shared" si="247"/>
        <v>1009.4741997992336</v>
      </c>
      <c r="CR296">
        <f t="shared" si="248"/>
        <v>0.84125478904485229</v>
      </c>
      <c r="CS296">
        <f t="shared" si="249"/>
        <v>0.1620217428565652</v>
      </c>
      <c r="CT296">
        <v>6</v>
      </c>
      <c r="CU296">
        <v>0.5</v>
      </c>
      <c r="CV296" t="s">
        <v>415</v>
      </c>
      <c r="CW296">
        <v>2</v>
      </c>
      <c r="CX296" t="b">
        <v>1</v>
      </c>
      <c r="CY296">
        <v>1657206578.7874999</v>
      </c>
      <c r="CZ296">
        <v>1831.915</v>
      </c>
      <c r="DA296">
        <v>1862.1087500000001</v>
      </c>
      <c r="DB296">
        <v>35.5535</v>
      </c>
      <c r="DC296">
        <v>34.411900000000003</v>
      </c>
      <c r="DD296">
        <v>1833.085</v>
      </c>
      <c r="DE296">
        <v>35.106274999999997</v>
      </c>
      <c r="DF296">
        <v>650.36025000000006</v>
      </c>
      <c r="DG296">
        <v>101.209625</v>
      </c>
      <c r="DH296">
        <v>0.10008605</v>
      </c>
      <c r="DI296">
        <v>33.757249999999999</v>
      </c>
      <c r="DJ296">
        <v>999.9</v>
      </c>
      <c r="DK296">
        <v>33.572962500000003</v>
      </c>
      <c r="DL296">
        <v>0</v>
      </c>
      <c r="DM296">
        <v>0</v>
      </c>
      <c r="DN296">
        <v>9002.8112499999988</v>
      </c>
      <c r="DO296">
        <v>0</v>
      </c>
      <c r="DP296">
        <v>337.20825000000002</v>
      </c>
      <c r="DQ296">
        <v>-30.196612500000001</v>
      </c>
      <c r="DR296">
        <v>1899.4449999999999</v>
      </c>
      <c r="DS296">
        <v>1928.4712500000001</v>
      </c>
      <c r="DT296">
        <v>1.1415912500000001</v>
      </c>
      <c r="DU296">
        <v>1862.1087500000001</v>
      </c>
      <c r="DV296">
        <v>34.411900000000003</v>
      </c>
      <c r="DW296">
        <v>3.5983624999999999</v>
      </c>
      <c r="DX296">
        <v>3.4828199999999998</v>
      </c>
      <c r="DY296">
        <v>27.091125000000002</v>
      </c>
      <c r="DZ296">
        <v>26.536237499999999</v>
      </c>
      <c r="EA296">
        <v>1199.9625000000001</v>
      </c>
      <c r="EB296">
        <v>0.95799925000000008</v>
      </c>
      <c r="EC296">
        <v>4.20011E-2</v>
      </c>
      <c r="ED296">
        <v>0</v>
      </c>
      <c r="EE296">
        <v>565.46775000000002</v>
      </c>
      <c r="EF296">
        <v>5.0001600000000002</v>
      </c>
      <c r="EG296">
        <v>7238.9087500000014</v>
      </c>
      <c r="EH296">
        <v>9514.8574999999983</v>
      </c>
      <c r="EI296">
        <v>48.061999999999998</v>
      </c>
      <c r="EJ296">
        <v>50.375</v>
      </c>
      <c r="EK296">
        <v>49.257750000000001</v>
      </c>
      <c r="EL296">
        <v>49.210625</v>
      </c>
      <c r="EM296">
        <v>49.811999999999998</v>
      </c>
      <c r="EN296">
        <v>1144.7725</v>
      </c>
      <c r="EO296">
        <v>50.19</v>
      </c>
      <c r="EP296">
        <v>0</v>
      </c>
      <c r="EQ296">
        <v>611162.09999990463</v>
      </c>
      <c r="ER296">
        <v>0</v>
      </c>
      <c r="ES296">
        <v>565.51787999999999</v>
      </c>
      <c r="ET296">
        <v>0.11423077139003721</v>
      </c>
      <c r="EU296">
        <v>181.91923104096719</v>
      </c>
      <c r="EV296">
        <v>7224.6211999999996</v>
      </c>
      <c r="EW296">
        <v>15</v>
      </c>
      <c r="EX296">
        <v>1657194677</v>
      </c>
      <c r="EY296" t="s">
        <v>416</v>
      </c>
      <c r="EZ296">
        <v>1657194677</v>
      </c>
      <c r="FA296">
        <v>1657194677</v>
      </c>
      <c r="FB296">
        <v>4</v>
      </c>
      <c r="FC296">
        <v>-0.154</v>
      </c>
      <c r="FD296">
        <v>6.0000000000000001E-3</v>
      </c>
      <c r="FE296">
        <v>-1.1719999999999999</v>
      </c>
      <c r="FF296">
        <v>0.44700000000000001</v>
      </c>
      <c r="FG296">
        <v>415</v>
      </c>
      <c r="FH296">
        <v>30</v>
      </c>
      <c r="FI296">
        <v>0.27</v>
      </c>
      <c r="FJ296">
        <v>0.12</v>
      </c>
      <c r="FK296">
        <v>-30.0872125</v>
      </c>
      <c r="FL296">
        <v>-0.51676885553467811</v>
      </c>
      <c r="FM296">
        <v>0.1406639349433606</v>
      </c>
      <c r="FN296">
        <v>0</v>
      </c>
      <c r="FO296">
        <v>565.47373529411777</v>
      </c>
      <c r="FP296">
        <v>0.87818181906896076</v>
      </c>
      <c r="FQ296">
        <v>0.2067442735281465</v>
      </c>
      <c r="FR296">
        <v>1</v>
      </c>
      <c r="FS296">
        <v>1.1501885000000001</v>
      </c>
      <c r="FT296">
        <v>0.13912052532832911</v>
      </c>
      <c r="FU296">
        <v>2.942527345242521E-2</v>
      </c>
      <c r="FV296">
        <v>0</v>
      </c>
      <c r="FW296">
        <v>1</v>
      </c>
      <c r="FX296">
        <v>3</v>
      </c>
      <c r="FY296" t="s">
        <v>417</v>
      </c>
      <c r="FZ296">
        <v>3.36829</v>
      </c>
      <c r="GA296">
        <v>2.8938000000000001</v>
      </c>
      <c r="GB296">
        <v>0.26355899999999999</v>
      </c>
      <c r="GC296">
        <v>0.26899299999999998</v>
      </c>
      <c r="GD296">
        <v>0.14460600000000001</v>
      </c>
      <c r="GE296">
        <v>0.144209</v>
      </c>
      <c r="GF296">
        <v>25332</v>
      </c>
      <c r="GG296">
        <v>21892.400000000001</v>
      </c>
      <c r="GH296">
        <v>30777.8</v>
      </c>
      <c r="GI296">
        <v>27944.5</v>
      </c>
      <c r="GJ296">
        <v>34710.5</v>
      </c>
      <c r="GK296">
        <v>33770.5</v>
      </c>
      <c r="GL296">
        <v>40141.1</v>
      </c>
      <c r="GM296">
        <v>38979.9</v>
      </c>
      <c r="GN296">
        <v>2.3131499999999998</v>
      </c>
      <c r="GO296">
        <v>1.5286500000000001</v>
      </c>
      <c r="GP296">
        <v>0</v>
      </c>
      <c r="GQ296">
        <v>5.6833000000000002E-2</v>
      </c>
      <c r="GR296">
        <v>999.9</v>
      </c>
      <c r="GS296">
        <v>32.648299999999999</v>
      </c>
      <c r="GT296">
        <v>45.7</v>
      </c>
      <c r="GU296">
        <v>44.3</v>
      </c>
      <c r="GV296">
        <v>41.980400000000003</v>
      </c>
      <c r="GW296">
        <v>50.363700000000001</v>
      </c>
      <c r="GX296">
        <v>42.848599999999998</v>
      </c>
      <c r="GY296">
        <v>1</v>
      </c>
      <c r="GZ296">
        <v>0.73415399999999997</v>
      </c>
      <c r="HA296">
        <v>1.76237</v>
      </c>
      <c r="HB296">
        <v>20.197199999999999</v>
      </c>
      <c r="HC296">
        <v>5.2153400000000003</v>
      </c>
      <c r="HD296">
        <v>11.974</v>
      </c>
      <c r="HE296">
        <v>4.9895500000000004</v>
      </c>
      <c r="HF296">
        <v>3.2926500000000001</v>
      </c>
      <c r="HG296">
        <v>7089.9</v>
      </c>
      <c r="HH296">
        <v>9999</v>
      </c>
      <c r="HI296">
        <v>9999</v>
      </c>
      <c r="HJ296">
        <v>659.5</v>
      </c>
      <c r="HK296">
        <v>4.97133</v>
      </c>
      <c r="HL296">
        <v>1.8748499999999999</v>
      </c>
      <c r="HM296">
        <v>1.87114</v>
      </c>
      <c r="HN296">
        <v>1.8708800000000001</v>
      </c>
      <c r="HO296">
        <v>1.87531</v>
      </c>
      <c r="HP296">
        <v>1.8721000000000001</v>
      </c>
      <c r="HQ296">
        <v>1.8675200000000001</v>
      </c>
      <c r="HR296">
        <v>1.8785099999999999</v>
      </c>
      <c r="HS296">
        <v>0</v>
      </c>
      <c r="HT296">
        <v>0</v>
      </c>
      <c r="HU296">
        <v>0</v>
      </c>
      <c r="HV296">
        <v>0</v>
      </c>
      <c r="HW296" t="s">
        <v>418</v>
      </c>
      <c r="HX296" t="s">
        <v>419</v>
      </c>
      <c r="HY296" t="s">
        <v>420</v>
      </c>
      <c r="HZ296" t="s">
        <v>420</v>
      </c>
      <c r="IA296" t="s">
        <v>420</v>
      </c>
      <c r="IB296" t="s">
        <v>420</v>
      </c>
      <c r="IC296">
        <v>0</v>
      </c>
      <c r="ID296">
        <v>100</v>
      </c>
      <c r="IE296">
        <v>100</v>
      </c>
      <c r="IF296">
        <v>-1.17</v>
      </c>
      <c r="IG296">
        <v>0.44719999999999999</v>
      </c>
      <c r="IH296">
        <v>-1.172199999999918</v>
      </c>
      <c r="II296">
        <v>0</v>
      </c>
      <c r="IJ296">
        <v>0</v>
      </c>
      <c r="IK296">
        <v>0</v>
      </c>
      <c r="IL296">
        <v>0.44723499999999922</v>
      </c>
      <c r="IM296">
        <v>0</v>
      </c>
      <c r="IN296">
        <v>0</v>
      </c>
      <c r="IO296">
        <v>0</v>
      </c>
      <c r="IP296">
        <v>-1</v>
      </c>
      <c r="IQ296">
        <v>-1</v>
      </c>
      <c r="IR296">
        <v>-1</v>
      </c>
      <c r="IS296">
        <v>-1</v>
      </c>
      <c r="IT296">
        <v>198.4</v>
      </c>
      <c r="IU296">
        <v>198.4</v>
      </c>
      <c r="IV296">
        <v>3.6035200000000001</v>
      </c>
      <c r="IW296">
        <v>2.5402800000000001</v>
      </c>
      <c r="IX296">
        <v>1.49902</v>
      </c>
      <c r="IY296">
        <v>2.2778299999999998</v>
      </c>
      <c r="IZ296">
        <v>1.69678</v>
      </c>
      <c r="JA296">
        <v>2.3974600000000001</v>
      </c>
      <c r="JB296">
        <v>46.620199999999997</v>
      </c>
      <c r="JC296">
        <v>13.6767</v>
      </c>
      <c r="JD296">
        <v>18</v>
      </c>
      <c r="JE296">
        <v>709.34500000000003</v>
      </c>
      <c r="JF296">
        <v>271.11399999999998</v>
      </c>
      <c r="JG296">
        <v>29.997900000000001</v>
      </c>
      <c r="JH296">
        <v>36.738</v>
      </c>
      <c r="JI296">
        <v>29.9998</v>
      </c>
      <c r="JJ296">
        <v>36.467599999999997</v>
      </c>
      <c r="JK296">
        <v>36.4589</v>
      </c>
      <c r="JL296">
        <v>72.175799999999995</v>
      </c>
      <c r="JM296">
        <v>20.010400000000001</v>
      </c>
      <c r="JN296">
        <v>1.60747</v>
      </c>
      <c r="JO296">
        <v>30</v>
      </c>
      <c r="JP296">
        <v>1876</v>
      </c>
      <c r="JQ296">
        <v>34.485999999999997</v>
      </c>
      <c r="JR296">
        <v>98.1126</v>
      </c>
      <c r="JS296">
        <v>98.138499999999993</v>
      </c>
    </row>
    <row r="297" spans="1:279" x14ac:dyDescent="0.2">
      <c r="A297">
        <v>282</v>
      </c>
      <c r="B297">
        <v>1657206585.0999999</v>
      </c>
      <c r="C297">
        <v>1122</v>
      </c>
      <c r="D297" t="s">
        <v>984</v>
      </c>
      <c r="E297" t="s">
        <v>985</v>
      </c>
      <c r="F297">
        <v>4</v>
      </c>
      <c r="G297">
        <v>1657206583.0999999</v>
      </c>
      <c r="H297">
        <f t="shared" si="200"/>
        <v>1.2150135526616075E-3</v>
      </c>
      <c r="I297">
        <f t="shared" si="201"/>
        <v>1.2150135526616075</v>
      </c>
      <c r="J297">
        <f t="shared" si="202"/>
        <v>21.024461688374618</v>
      </c>
      <c r="K297">
        <f t="shared" si="203"/>
        <v>1839.055714285714</v>
      </c>
      <c r="L297">
        <f t="shared" si="204"/>
        <v>1336.8136104356533</v>
      </c>
      <c r="M297">
        <f t="shared" si="205"/>
        <v>135.43148795515631</v>
      </c>
      <c r="N297">
        <f t="shared" si="206"/>
        <v>186.31322263167192</v>
      </c>
      <c r="O297">
        <f t="shared" si="207"/>
        <v>7.405460798177467E-2</v>
      </c>
      <c r="P297">
        <f t="shared" si="208"/>
        <v>2.766252682764708</v>
      </c>
      <c r="Q297">
        <f t="shared" si="209"/>
        <v>7.2970619138089513E-2</v>
      </c>
      <c r="R297">
        <f t="shared" si="210"/>
        <v>4.570270721615291E-2</v>
      </c>
      <c r="S297">
        <f t="shared" si="211"/>
        <v>194.42745132681063</v>
      </c>
      <c r="T297">
        <f t="shared" si="212"/>
        <v>34.619433479620014</v>
      </c>
      <c r="U297">
        <f t="shared" si="213"/>
        <v>33.558</v>
      </c>
      <c r="V297">
        <f t="shared" si="214"/>
        <v>5.2126826888695437</v>
      </c>
      <c r="W297">
        <f t="shared" si="215"/>
        <v>68.317825816252437</v>
      </c>
      <c r="X297">
        <f t="shared" si="216"/>
        <v>3.599173536160174</v>
      </c>
      <c r="Y297">
        <f t="shared" si="217"/>
        <v>5.2682788030176901</v>
      </c>
      <c r="Z297">
        <f t="shared" si="218"/>
        <v>1.6135091527093697</v>
      </c>
      <c r="AA297">
        <f t="shared" si="219"/>
        <v>-53.582097672376889</v>
      </c>
      <c r="AB297">
        <f t="shared" si="220"/>
        <v>28.292891004700955</v>
      </c>
      <c r="AC297">
        <f t="shared" si="221"/>
        <v>2.3574243989075465</v>
      </c>
      <c r="AD297">
        <f t="shared" si="222"/>
        <v>171.49566905804221</v>
      </c>
      <c r="AE297">
        <f t="shared" si="223"/>
        <v>30.219462162456992</v>
      </c>
      <c r="AF297">
        <f t="shared" si="224"/>
        <v>1.2690687925461526</v>
      </c>
      <c r="AG297">
        <f t="shared" si="225"/>
        <v>21.024461688374618</v>
      </c>
      <c r="AH297">
        <v>1936.2946286114629</v>
      </c>
      <c r="AI297">
        <v>1909.358121212121</v>
      </c>
      <c r="AJ297">
        <v>1.707332413710787</v>
      </c>
      <c r="AK297">
        <v>65.771731375418483</v>
      </c>
      <c r="AL297">
        <f t="shared" si="226"/>
        <v>1.2150135526616075</v>
      </c>
      <c r="AM297">
        <v>34.40397182355003</v>
      </c>
      <c r="AN297">
        <v>35.517913986014008</v>
      </c>
      <c r="AO297">
        <v>-6.1092660527854014E-3</v>
      </c>
      <c r="AP297">
        <v>88.071452504573628</v>
      </c>
      <c r="AQ297">
        <v>1</v>
      </c>
      <c r="AR297">
        <v>0</v>
      </c>
      <c r="AS297">
        <f t="shared" si="227"/>
        <v>1</v>
      </c>
      <c r="AT297">
        <f t="shared" si="228"/>
        <v>0</v>
      </c>
      <c r="AU297">
        <f t="shared" si="229"/>
        <v>47184.00330454245</v>
      </c>
      <c r="AV297" t="s">
        <v>413</v>
      </c>
      <c r="AW297" t="s">
        <v>413</v>
      </c>
      <c r="AX297">
        <v>0</v>
      </c>
      <c r="AY297">
        <v>0</v>
      </c>
      <c r="AZ297" t="e">
        <f t="shared" si="230"/>
        <v>#DIV/0!</v>
      </c>
      <c r="BA297">
        <v>0</v>
      </c>
      <c r="BB297" t="s">
        <v>413</v>
      </c>
      <c r="BC297" t="s">
        <v>413</v>
      </c>
      <c r="BD297">
        <v>0</v>
      </c>
      <c r="BE297">
        <v>0</v>
      </c>
      <c r="BF297" t="e">
        <f t="shared" si="231"/>
        <v>#DIV/0!</v>
      </c>
      <c r="BG297">
        <v>0.5</v>
      </c>
      <c r="BH297">
        <f t="shared" si="232"/>
        <v>1009.5129426563783</v>
      </c>
      <c r="BI297">
        <f t="shared" si="233"/>
        <v>21.024461688374618</v>
      </c>
      <c r="BJ297" t="e">
        <f t="shared" si="234"/>
        <v>#DIV/0!</v>
      </c>
      <c r="BK297">
        <f t="shared" si="235"/>
        <v>2.0826341892211879E-2</v>
      </c>
      <c r="BL297" t="e">
        <f t="shared" si="236"/>
        <v>#DIV/0!</v>
      </c>
      <c r="BM297" t="e">
        <f t="shared" si="237"/>
        <v>#DIV/0!</v>
      </c>
      <c r="BN297" t="s">
        <v>413</v>
      </c>
      <c r="BO297">
        <v>0</v>
      </c>
      <c r="BP297" t="e">
        <f t="shared" si="238"/>
        <v>#DIV/0!</v>
      </c>
      <c r="BQ297" t="e">
        <f t="shared" si="239"/>
        <v>#DIV/0!</v>
      </c>
      <c r="BR297" t="e">
        <f t="shared" si="240"/>
        <v>#DIV/0!</v>
      </c>
      <c r="BS297" t="e">
        <f t="shared" si="241"/>
        <v>#DIV/0!</v>
      </c>
      <c r="BT297" t="e">
        <f t="shared" si="242"/>
        <v>#DIV/0!</v>
      </c>
      <c r="BU297" t="e">
        <f t="shared" si="243"/>
        <v>#DIV/0!</v>
      </c>
      <c r="BV297" t="e">
        <f t="shared" si="244"/>
        <v>#DIV/0!</v>
      </c>
      <c r="BW297" t="e">
        <f t="shared" si="245"/>
        <v>#DIV/0!</v>
      </c>
      <c r="BX297" t="s">
        <v>413</v>
      </c>
      <c r="BY297" t="s">
        <v>413</v>
      </c>
      <c r="BZ297" t="s">
        <v>413</v>
      </c>
      <c r="CA297" t="s">
        <v>413</v>
      </c>
      <c r="CB297" t="s">
        <v>413</v>
      </c>
      <c r="CC297" t="s">
        <v>413</v>
      </c>
      <c r="CD297" t="s">
        <v>413</v>
      </c>
      <c r="CE297" t="s">
        <v>413</v>
      </c>
      <c r="CF297">
        <v>251</v>
      </c>
      <c r="CG297">
        <v>1000</v>
      </c>
      <c r="CH297" t="s">
        <v>414</v>
      </c>
      <c r="CI297">
        <v>8.5</v>
      </c>
      <c r="CJ297">
        <v>1.992</v>
      </c>
      <c r="CK297">
        <v>33.67</v>
      </c>
      <c r="CL297">
        <v>2.6106759999999999E-5</v>
      </c>
      <c r="CM297">
        <v>3.7014436000000001E-4</v>
      </c>
      <c r="CN297">
        <v>1.8797999360000001E-2</v>
      </c>
      <c r="CO297">
        <v>1.9799999999999999E-4</v>
      </c>
      <c r="CP297">
        <f t="shared" si="246"/>
        <v>1200.008571428571</v>
      </c>
      <c r="CQ297">
        <f t="shared" si="247"/>
        <v>1009.5129426563783</v>
      </c>
      <c r="CR297">
        <f t="shared" si="248"/>
        <v>0.84125477658429226</v>
      </c>
      <c r="CS297">
        <f t="shared" si="249"/>
        <v>0.1620217188076841</v>
      </c>
      <c r="CT297">
        <v>6</v>
      </c>
      <c r="CU297">
        <v>0.5</v>
      </c>
      <c r="CV297" t="s">
        <v>415</v>
      </c>
      <c r="CW297">
        <v>2</v>
      </c>
      <c r="CX297" t="b">
        <v>1</v>
      </c>
      <c r="CY297">
        <v>1657206583.0999999</v>
      </c>
      <c r="CZ297">
        <v>1839.055714285714</v>
      </c>
      <c r="DA297">
        <v>1869.088571428571</v>
      </c>
      <c r="DB297">
        <v>35.526628571428567</v>
      </c>
      <c r="DC297">
        <v>34.397414285714277</v>
      </c>
      <c r="DD297">
        <v>1840.227142857143</v>
      </c>
      <c r="DE297">
        <v>35.079371428571427</v>
      </c>
      <c r="DF297">
        <v>650.35471428571429</v>
      </c>
      <c r="DG297">
        <v>101.20914285714289</v>
      </c>
      <c r="DH297">
        <v>0.1000351</v>
      </c>
      <c r="DI297">
        <v>33.747714285714288</v>
      </c>
      <c r="DJ297">
        <v>999.89999999999986</v>
      </c>
      <c r="DK297">
        <v>33.558</v>
      </c>
      <c r="DL297">
        <v>0</v>
      </c>
      <c r="DM297">
        <v>0</v>
      </c>
      <c r="DN297">
        <v>8988.2157142857141</v>
      </c>
      <c r="DO297">
        <v>0</v>
      </c>
      <c r="DP297">
        <v>355.3227142857142</v>
      </c>
      <c r="DQ297">
        <v>-30.034185714285709</v>
      </c>
      <c r="DR297">
        <v>1906.798571428571</v>
      </c>
      <c r="DS297">
        <v>1935.674285714286</v>
      </c>
      <c r="DT297">
        <v>1.129191428571428</v>
      </c>
      <c r="DU297">
        <v>1869.088571428571</v>
      </c>
      <c r="DV297">
        <v>34.397414285714277</v>
      </c>
      <c r="DW297">
        <v>3.5956285714285712</v>
      </c>
      <c r="DX297">
        <v>3.481341428571429</v>
      </c>
      <c r="DY297">
        <v>27.07817142857143</v>
      </c>
      <c r="DZ297">
        <v>26.529028571428569</v>
      </c>
      <c r="EA297">
        <v>1200.008571428571</v>
      </c>
      <c r="EB297">
        <v>0.95799885714285715</v>
      </c>
      <c r="EC297">
        <v>4.2001485714285712E-2</v>
      </c>
      <c r="ED297">
        <v>0</v>
      </c>
      <c r="EE297">
        <v>565.41828571428562</v>
      </c>
      <c r="EF297">
        <v>5.0001600000000002</v>
      </c>
      <c r="EG297">
        <v>7260.2928571428556</v>
      </c>
      <c r="EH297">
        <v>9515.2314285714274</v>
      </c>
      <c r="EI297">
        <v>48.061999999999998</v>
      </c>
      <c r="EJ297">
        <v>50.348000000000013</v>
      </c>
      <c r="EK297">
        <v>49.240714285714283</v>
      </c>
      <c r="EL297">
        <v>49.196000000000012</v>
      </c>
      <c r="EM297">
        <v>49.803142857142859</v>
      </c>
      <c r="EN297">
        <v>1144.8171428571429</v>
      </c>
      <c r="EO297">
        <v>50.191428571428567</v>
      </c>
      <c r="EP297">
        <v>0</v>
      </c>
      <c r="EQ297">
        <v>611165.70000004768</v>
      </c>
      <c r="ER297">
        <v>0</v>
      </c>
      <c r="ES297">
        <v>565.51223999999991</v>
      </c>
      <c r="ET297">
        <v>-1.0280000030686689</v>
      </c>
      <c r="EU297">
        <v>231.8946150818052</v>
      </c>
      <c r="EV297">
        <v>7237.5428000000002</v>
      </c>
      <c r="EW297">
        <v>15</v>
      </c>
      <c r="EX297">
        <v>1657194677</v>
      </c>
      <c r="EY297" t="s">
        <v>416</v>
      </c>
      <c r="EZ297">
        <v>1657194677</v>
      </c>
      <c r="FA297">
        <v>1657194677</v>
      </c>
      <c r="FB297">
        <v>4</v>
      </c>
      <c r="FC297">
        <v>-0.154</v>
      </c>
      <c r="FD297">
        <v>6.0000000000000001E-3</v>
      </c>
      <c r="FE297">
        <v>-1.1719999999999999</v>
      </c>
      <c r="FF297">
        <v>0.44700000000000001</v>
      </c>
      <c r="FG297">
        <v>415</v>
      </c>
      <c r="FH297">
        <v>30</v>
      </c>
      <c r="FI297">
        <v>0.27</v>
      </c>
      <c r="FJ297">
        <v>0.12</v>
      </c>
      <c r="FK297">
        <v>-30.096127500000001</v>
      </c>
      <c r="FL297">
        <v>3.3772232645420473E-2</v>
      </c>
      <c r="FM297">
        <v>0.13586244327903849</v>
      </c>
      <c r="FN297">
        <v>1</v>
      </c>
      <c r="FO297">
        <v>565.50114705882356</v>
      </c>
      <c r="FP297">
        <v>5.4530175646605478E-2</v>
      </c>
      <c r="FQ297">
        <v>0.19185796406118871</v>
      </c>
      <c r="FR297">
        <v>1</v>
      </c>
      <c r="FS297">
        <v>1.1533070000000001</v>
      </c>
      <c r="FT297">
        <v>-6.5926829268294629E-2</v>
      </c>
      <c r="FU297">
        <v>2.619139650725023E-2</v>
      </c>
      <c r="FV297">
        <v>1</v>
      </c>
      <c r="FW297">
        <v>3</v>
      </c>
      <c r="FX297">
        <v>3</v>
      </c>
      <c r="FY297" t="s">
        <v>887</v>
      </c>
      <c r="FZ297">
        <v>3.3684099999999999</v>
      </c>
      <c r="GA297">
        <v>2.89358</v>
      </c>
      <c r="GB297">
        <v>0.26411600000000002</v>
      </c>
      <c r="GC297">
        <v>0.26955000000000001</v>
      </c>
      <c r="GD297">
        <v>0.14454400000000001</v>
      </c>
      <c r="GE297">
        <v>0.144176</v>
      </c>
      <c r="GF297">
        <v>25313.1</v>
      </c>
      <c r="GG297">
        <v>21875.7</v>
      </c>
      <c r="GH297">
        <v>30778.2</v>
      </c>
      <c r="GI297">
        <v>27944.6</v>
      </c>
      <c r="GJ297">
        <v>34713.599999999999</v>
      </c>
      <c r="GK297">
        <v>33772.1</v>
      </c>
      <c r="GL297">
        <v>40141.800000000003</v>
      </c>
      <c r="GM297">
        <v>38980.199999999997</v>
      </c>
      <c r="GN297">
        <v>2.3133499999999998</v>
      </c>
      <c r="GO297">
        <v>1.5285500000000001</v>
      </c>
      <c r="GP297">
        <v>0</v>
      </c>
      <c r="GQ297">
        <v>5.73322E-2</v>
      </c>
      <c r="GR297">
        <v>999.9</v>
      </c>
      <c r="GS297">
        <v>32.618600000000001</v>
      </c>
      <c r="GT297">
        <v>45.7</v>
      </c>
      <c r="GU297">
        <v>44.3</v>
      </c>
      <c r="GV297">
        <v>41.977800000000002</v>
      </c>
      <c r="GW297">
        <v>50.273699999999998</v>
      </c>
      <c r="GX297">
        <v>42.900599999999997</v>
      </c>
      <c r="GY297">
        <v>1</v>
      </c>
      <c r="GZ297">
        <v>0.73402400000000001</v>
      </c>
      <c r="HA297">
        <v>1.7562599999999999</v>
      </c>
      <c r="HB297">
        <v>20.197399999999998</v>
      </c>
      <c r="HC297">
        <v>5.2145900000000003</v>
      </c>
      <c r="HD297">
        <v>11.974</v>
      </c>
      <c r="HE297">
        <v>4.9896000000000003</v>
      </c>
      <c r="HF297">
        <v>3.2925499999999999</v>
      </c>
      <c r="HG297">
        <v>7089.9</v>
      </c>
      <c r="HH297">
        <v>9999</v>
      </c>
      <c r="HI297">
        <v>9999</v>
      </c>
      <c r="HJ297">
        <v>659.5</v>
      </c>
      <c r="HK297">
        <v>4.9713200000000004</v>
      </c>
      <c r="HL297">
        <v>1.8748499999999999</v>
      </c>
      <c r="HM297">
        <v>1.8711500000000001</v>
      </c>
      <c r="HN297">
        <v>1.8708800000000001</v>
      </c>
      <c r="HO297">
        <v>1.8753200000000001</v>
      </c>
      <c r="HP297">
        <v>1.87209</v>
      </c>
      <c r="HQ297">
        <v>1.8675200000000001</v>
      </c>
      <c r="HR297">
        <v>1.8785099999999999</v>
      </c>
      <c r="HS297">
        <v>0</v>
      </c>
      <c r="HT297">
        <v>0</v>
      </c>
      <c r="HU297">
        <v>0</v>
      </c>
      <c r="HV297">
        <v>0</v>
      </c>
      <c r="HW297" t="s">
        <v>418</v>
      </c>
      <c r="HX297" t="s">
        <v>419</v>
      </c>
      <c r="HY297" t="s">
        <v>420</v>
      </c>
      <c r="HZ297" t="s">
        <v>420</v>
      </c>
      <c r="IA297" t="s">
        <v>420</v>
      </c>
      <c r="IB297" t="s">
        <v>420</v>
      </c>
      <c r="IC297">
        <v>0</v>
      </c>
      <c r="ID297">
        <v>100</v>
      </c>
      <c r="IE297">
        <v>100</v>
      </c>
      <c r="IF297">
        <v>-1.18</v>
      </c>
      <c r="IG297">
        <v>0.44729999999999998</v>
      </c>
      <c r="IH297">
        <v>-1.172199999999918</v>
      </c>
      <c r="II297">
        <v>0</v>
      </c>
      <c r="IJ297">
        <v>0</v>
      </c>
      <c r="IK297">
        <v>0</v>
      </c>
      <c r="IL297">
        <v>0.44723499999999922</v>
      </c>
      <c r="IM297">
        <v>0</v>
      </c>
      <c r="IN297">
        <v>0</v>
      </c>
      <c r="IO297">
        <v>0</v>
      </c>
      <c r="IP297">
        <v>-1</v>
      </c>
      <c r="IQ297">
        <v>-1</v>
      </c>
      <c r="IR297">
        <v>-1</v>
      </c>
      <c r="IS297">
        <v>-1</v>
      </c>
      <c r="IT297">
        <v>198.5</v>
      </c>
      <c r="IU297">
        <v>198.5</v>
      </c>
      <c r="IV297">
        <v>3.61206</v>
      </c>
      <c r="IW297">
        <v>2.5561500000000001</v>
      </c>
      <c r="IX297">
        <v>1.49902</v>
      </c>
      <c r="IY297">
        <v>2.2778299999999998</v>
      </c>
      <c r="IZ297">
        <v>1.69678</v>
      </c>
      <c r="JA297">
        <v>2.2412100000000001</v>
      </c>
      <c r="JB297">
        <v>46.620199999999997</v>
      </c>
      <c r="JC297">
        <v>13.6592</v>
      </c>
      <c r="JD297">
        <v>18</v>
      </c>
      <c r="JE297">
        <v>709.48400000000004</v>
      </c>
      <c r="JF297">
        <v>271.05900000000003</v>
      </c>
      <c r="JG297">
        <v>29.998200000000001</v>
      </c>
      <c r="JH297">
        <v>36.7331</v>
      </c>
      <c r="JI297">
        <v>29.9998</v>
      </c>
      <c r="JJ297">
        <v>36.465200000000003</v>
      </c>
      <c r="JK297">
        <v>36.4572</v>
      </c>
      <c r="JL297">
        <v>72.381600000000006</v>
      </c>
      <c r="JM297">
        <v>20.010400000000001</v>
      </c>
      <c r="JN297">
        <v>1.60747</v>
      </c>
      <c r="JO297">
        <v>30</v>
      </c>
      <c r="JP297">
        <v>1882.68</v>
      </c>
      <c r="JQ297">
        <v>34.485999999999997</v>
      </c>
      <c r="JR297">
        <v>98.114099999999993</v>
      </c>
      <c r="JS297">
        <v>98.139200000000002</v>
      </c>
    </row>
    <row r="298" spans="1:279" x14ac:dyDescent="0.2">
      <c r="A298">
        <v>283</v>
      </c>
      <c r="B298">
        <v>1657206588.5999999</v>
      </c>
      <c r="C298">
        <v>1125.5</v>
      </c>
      <c r="D298" t="s">
        <v>986</v>
      </c>
      <c r="E298" t="s">
        <v>987</v>
      </c>
      <c r="F298">
        <v>4</v>
      </c>
      <c r="G298">
        <v>1657206586.5285721</v>
      </c>
      <c r="H298">
        <f t="shared" si="200"/>
        <v>1.2140830991672685E-3</v>
      </c>
      <c r="I298">
        <f t="shared" si="201"/>
        <v>1.2140830991672684</v>
      </c>
      <c r="J298">
        <f t="shared" si="202"/>
        <v>21.053240967424234</v>
      </c>
      <c r="K298">
        <f t="shared" si="203"/>
        <v>1844.817142857142</v>
      </c>
      <c r="L298">
        <f t="shared" si="204"/>
        <v>1342.2329599043799</v>
      </c>
      <c r="M298">
        <f t="shared" si="205"/>
        <v>135.98015583301566</v>
      </c>
      <c r="N298">
        <f t="shared" si="206"/>
        <v>186.89641072962769</v>
      </c>
      <c r="O298">
        <f t="shared" si="207"/>
        <v>7.411479100038551E-2</v>
      </c>
      <c r="P298">
        <f t="shared" si="208"/>
        <v>2.7664689010654673</v>
      </c>
      <c r="Q298">
        <f t="shared" si="209"/>
        <v>7.3029137003905495E-2</v>
      </c>
      <c r="R298">
        <f t="shared" si="210"/>
        <v>4.5739427503164946E-2</v>
      </c>
      <c r="S298">
        <f t="shared" si="211"/>
        <v>194.43657132682907</v>
      </c>
      <c r="T298">
        <f t="shared" si="212"/>
        <v>34.615155378576638</v>
      </c>
      <c r="U298">
        <f t="shared" si="213"/>
        <v>33.543371428571433</v>
      </c>
      <c r="V298">
        <f t="shared" si="214"/>
        <v>5.2084170316260083</v>
      </c>
      <c r="W298">
        <f t="shared" si="215"/>
        <v>68.301247033236706</v>
      </c>
      <c r="X298">
        <f t="shared" si="216"/>
        <v>3.5973896024783762</v>
      </c>
      <c r="Y298">
        <f t="shared" si="217"/>
        <v>5.2669457129059696</v>
      </c>
      <c r="Z298">
        <f t="shared" si="218"/>
        <v>1.6110274291476321</v>
      </c>
      <c r="AA298">
        <f t="shared" si="219"/>
        <v>-53.541064673276537</v>
      </c>
      <c r="AB298">
        <f t="shared" si="220"/>
        <v>29.801475759873526</v>
      </c>
      <c r="AC298">
        <f t="shared" si="221"/>
        <v>2.4826962093046361</v>
      </c>
      <c r="AD298">
        <f t="shared" si="222"/>
        <v>173.17967862273071</v>
      </c>
      <c r="AE298">
        <f t="shared" si="223"/>
        <v>30.374281267554981</v>
      </c>
      <c r="AF298">
        <f t="shared" si="224"/>
        <v>1.2585221410865628</v>
      </c>
      <c r="AG298">
        <f t="shared" si="225"/>
        <v>21.053240967424234</v>
      </c>
      <c r="AH298">
        <v>1942.561084746962</v>
      </c>
      <c r="AI298">
        <v>1915.4719393939399</v>
      </c>
      <c r="AJ298">
        <v>1.738591720176716</v>
      </c>
      <c r="AK298">
        <v>65.771731375418483</v>
      </c>
      <c r="AL298">
        <f t="shared" si="226"/>
        <v>1.2140830991672684</v>
      </c>
      <c r="AM298">
        <v>34.393454523281378</v>
      </c>
      <c r="AN298">
        <v>35.50140419580422</v>
      </c>
      <c r="AO298">
        <v>-5.1456500546900709E-3</v>
      </c>
      <c r="AP298">
        <v>88.071452504573628</v>
      </c>
      <c r="AQ298">
        <v>1</v>
      </c>
      <c r="AR298">
        <v>0</v>
      </c>
      <c r="AS298">
        <f t="shared" si="227"/>
        <v>1</v>
      </c>
      <c r="AT298">
        <f t="shared" si="228"/>
        <v>0</v>
      </c>
      <c r="AU298">
        <f t="shared" si="229"/>
        <v>47190.6323576742</v>
      </c>
      <c r="AV298" t="s">
        <v>413</v>
      </c>
      <c r="AW298" t="s">
        <v>413</v>
      </c>
      <c r="AX298">
        <v>0</v>
      </c>
      <c r="AY298">
        <v>0</v>
      </c>
      <c r="AZ298" t="e">
        <f t="shared" si="230"/>
        <v>#DIV/0!</v>
      </c>
      <c r="BA298">
        <v>0</v>
      </c>
      <c r="BB298" t="s">
        <v>413</v>
      </c>
      <c r="BC298" t="s">
        <v>413</v>
      </c>
      <c r="BD298">
        <v>0</v>
      </c>
      <c r="BE298">
        <v>0</v>
      </c>
      <c r="BF298" t="e">
        <f t="shared" si="231"/>
        <v>#DIV/0!</v>
      </c>
      <c r="BG298">
        <v>0.5</v>
      </c>
      <c r="BH298">
        <f t="shared" si="232"/>
        <v>1009.5609426563877</v>
      </c>
      <c r="BI298">
        <f t="shared" si="233"/>
        <v>21.053240967424234</v>
      </c>
      <c r="BJ298" t="e">
        <f t="shared" si="234"/>
        <v>#DIV/0!</v>
      </c>
      <c r="BK298">
        <f t="shared" si="235"/>
        <v>2.0853858422878662E-2</v>
      </c>
      <c r="BL298" t="e">
        <f t="shared" si="236"/>
        <v>#DIV/0!</v>
      </c>
      <c r="BM298" t="e">
        <f t="shared" si="237"/>
        <v>#DIV/0!</v>
      </c>
      <c r="BN298" t="s">
        <v>413</v>
      </c>
      <c r="BO298">
        <v>0</v>
      </c>
      <c r="BP298" t="e">
        <f t="shared" si="238"/>
        <v>#DIV/0!</v>
      </c>
      <c r="BQ298" t="e">
        <f t="shared" si="239"/>
        <v>#DIV/0!</v>
      </c>
      <c r="BR298" t="e">
        <f t="shared" si="240"/>
        <v>#DIV/0!</v>
      </c>
      <c r="BS298" t="e">
        <f t="shared" si="241"/>
        <v>#DIV/0!</v>
      </c>
      <c r="BT298" t="e">
        <f t="shared" si="242"/>
        <v>#DIV/0!</v>
      </c>
      <c r="BU298" t="e">
        <f t="shared" si="243"/>
        <v>#DIV/0!</v>
      </c>
      <c r="BV298" t="e">
        <f t="shared" si="244"/>
        <v>#DIV/0!</v>
      </c>
      <c r="BW298" t="e">
        <f t="shared" si="245"/>
        <v>#DIV/0!</v>
      </c>
      <c r="BX298" t="s">
        <v>413</v>
      </c>
      <c r="BY298" t="s">
        <v>413</v>
      </c>
      <c r="BZ298" t="s">
        <v>413</v>
      </c>
      <c r="CA298" t="s">
        <v>413</v>
      </c>
      <c r="CB298" t="s">
        <v>413</v>
      </c>
      <c r="CC298" t="s">
        <v>413</v>
      </c>
      <c r="CD298" t="s">
        <v>413</v>
      </c>
      <c r="CE298" t="s">
        <v>413</v>
      </c>
      <c r="CF298">
        <v>251</v>
      </c>
      <c r="CG298">
        <v>1000</v>
      </c>
      <c r="CH298" t="s">
        <v>414</v>
      </c>
      <c r="CI298">
        <v>8.5</v>
      </c>
      <c r="CJ298">
        <v>1.992</v>
      </c>
      <c r="CK298">
        <v>33.67</v>
      </c>
      <c r="CL298">
        <v>2.6106759999999999E-5</v>
      </c>
      <c r="CM298">
        <v>3.7014436000000001E-4</v>
      </c>
      <c r="CN298">
        <v>1.8797999360000001E-2</v>
      </c>
      <c r="CO298">
        <v>1.9799999999999999E-4</v>
      </c>
      <c r="CP298">
        <f t="shared" si="246"/>
        <v>1200.065714285714</v>
      </c>
      <c r="CQ298">
        <f t="shared" si="247"/>
        <v>1009.5609426563877</v>
      </c>
      <c r="CR298">
        <f t="shared" si="248"/>
        <v>0.84125471683630615</v>
      </c>
      <c r="CS298">
        <f t="shared" si="249"/>
        <v>0.16202160349407102</v>
      </c>
      <c r="CT298">
        <v>6</v>
      </c>
      <c r="CU298">
        <v>0.5</v>
      </c>
      <c r="CV298" t="s">
        <v>415</v>
      </c>
      <c r="CW298">
        <v>2</v>
      </c>
      <c r="CX298" t="b">
        <v>1</v>
      </c>
      <c r="CY298">
        <v>1657206586.5285721</v>
      </c>
      <c r="CZ298">
        <v>1844.817142857142</v>
      </c>
      <c r="DA298">
        <v>1874.981428571429</v>
      </c>
      <c r="DB298">
        <v>35.50911428571429</v>
      </c>
      <c r="DC298">
        <v>34.389271428571433</v>
      </c>
      <c r="DD298">
        <v>1845.991428571429</v>
      </c>
      <c r="DE298">
        <v>35.061871428571429</v>
      </c>
      <c r="DF298">
        <v>650.35900000000004</v>
      </c>
      <c r="DG298">
        <v>101.209</v>
      </c>
      <c r="DH298">
        <v>9.9908285714285713E-2</v>
      </c>
      <c r="DI298">
        <v>33.743185714285708</v>
      </c>
      <c r="DJ298">
        <v>999.89999999999986</v>
      </c>
      <c r="DK298">
        <v>33.543371428571433</v>
      </c>
      <c r="DL298">
        <v>0</v>
      </c>
      <c r="DM298">
        <v>0</v>
      </c>
      <c r="DN298">
        <v>8989.3757142857139</v>
      </c>
      <c r="DO298">
        <v>0</v>
      </c>
      <c r="DP298">
        <v>375.75871428571429</v>
      </c>
      <c r="DQ298">
        <v>-30.163428571428572</v>
      </c>
      <c r="DR298">
        <v>1912.738571428572</v>
      </c>
      <c r="DS298">
        <v>1941.76</v>
      </c>
      <c r="DT298">
        <v>1.1198399999999999</v>
      </c>
      <c r="DU298">
        <v>1874.981428571429</v>
      </c>
      <c r="DV298">
        <v>34.389271428571433</v>
      </c>
      <c r="DW298">
        <v>3.5938471428571428</v>
      </c>
      <c r="DX298">
        <v>3.4805100000000002</v>
      </c>
      <c r="DY298">
        <v>27.069757142857149</v>
      </c>
      <c r="DZ298">
        <v>26.524985714285709</v>
      </c>
      <c r="EA298">
        <v>1200.065714285714</v>
      </c>
      <c r="EB298">
        <v>0.95800042857142864</v>
      </c>
      <c r="EC298">
        <v>4.1999942857142862E-2</v>
      </c>
      <c r="ED298">
        <v>0</v>
      </c>
      <c r="EE298">
        <v>565.31828571428571</v>
      </c>
      <c r="EF298">
        <v>5.0001600000000002</v>
      </c>
      <c r="EG298">
        <v>7289.7928571428574</v>
      </c>
      <c r="EH298">
        <v>9515.6957142857136</v>
      </c>
      <c r="EI298">
        <v>48.035428571428568</v>
      </c>
      <c r="EJ298">
        <v>50.348000000000013</v>
      </c>
      <c r="EK298">
        <v>49.258857142857153</v>
      </c>
      <c r="EL298">
        <v>49.213999999999999</v>
      </c>
      <c r="EM298">
        <v>49.794285714285721</v>
      </c>
      <c r="EN298">
        <v>1144.8742857142861</v>
      </c>
      <c r="EO298">
        <v>50.191428571428567</v>
      </c>
      <c r="EP298">
        <v>0</v>
      </c>
      <c r="EQ298">
        <v>611169.29999995232</v>
      </c>
      <c r="ER298">
        <v>0</v>
      </c>
      <c r="ES298">
        <v>565.46216000000004</v>
      </c>
      <c r="ET298">
        <v>-0.8034615499399993</v>
      </c>
      <c r="EU298">
        <v>349.20230721256678</v>
      </c>
      <c r="EV298">
        <v>7256.1243999999997</v>
      </c>
      <c r="EW298">
        <v>15</v>
      </c>
      <c r="EX298">
        <v>1657194677</v>
      </c>
      <c r="EY298" t="s">
        <v>416</v>
      </c>
      <c r="EZ298">
        <v>1657194677</v>
      </c>
      <c r="FA298">
        <v>1657194677</v>
      </c>
      <c r="FB298">
        <v>4</v>
      </c>
      <c r="FC298">
        <v>-0.154</v>
      </c>
      <c r="FD298">
        <v>6.0000000000000001E-3</v>
      </c>
      <c r="FE298">
        <v>-1.1719999999999999</v>
      </c>
      <c r="FF298">
        <v>0.44700000000000001</v>
      </c>
      <c r="FG298">
        <v>415</v>
      </c>
      <c r="FH298">
        <v>30</v>
      </c>
      <c r="FI298">
        <v>0.27</v>
      </c>
      <c r="FJ298">
        <v>0.12</v>
      </c>
      <c r="FK298">
        <v>-30.109089999999998</v>
      </c>
      <c r="FL298">
        <v>-8.4267917448376167E-2</v>
      </c>
      <c r="FM298">
        <v>0.1280049526385601</v>
      </c>
      <c r="FN298">
        <v>1</v>
      </c>
      <c r="FO298">
        <v>565.46967647058841</v>
      </c>
      <c r="FP298">
        <v>-0.59912910728745661</v>
      </c>
      <c r="FQ298">
        <v>0.21297565734806309</v>
      </c>
      <c r="FR298">
        <v>1</v>
      </c>
      <c r="FS298">
        <v>1.1512297499999999</v>
      </c>
      <c r="FT298">
        <v>-0.26875283302063818</v>
      </c>
      <c r="FU298">
        <v>2.660332248869491E-2</v>
      </c>
      <c r="FV298">
        <v>0</v>
      </c>
      <c r="FW298">
        <v>2</v>
      </c>
      <c r="FX298">
        <v>3</v>
      </c>
      <c r="FY298" t="s">
        <v>490</v>
      </c>
      <c r="FZ298">
        <v>3.3683200000000002</v>
      </c>
      <c r="GA298">
        <v>2.8933</v>
      </c>
      <c r="GB298">
        <v>0.26461499999999999</v>
      </c>
      <c r="GC298">
        <v>0.27004800000000001</v>
      </c>
      <c r="GD298">
        <v>0.14449699999999999</v>
      </c>
      <c r="GE298">
        <v>0.144151</v>
      </c>
      <c r="GF298">
        <v>25295.7</v>
      </c>
      <c r="GG298">
        <v>21861.200000000001</v>
      </c>
      <c r="GH298">
        <v>30778.1</v>
      </c>
      <c r="GI298">
        <v>27945.200000000001</v>
      </c>
      <c r="GJ298">
        <v>34715.199999999997</v>
      </c>
      <c r="GK298">
        <v>33773.699999999997</v>
      </c>
      <c r="GL298">
        <v>40141.4</v>
      </c>
      <c r="GM298">
        <v>38980.800000000003</v>
      </c>
      <c r="GN298">
        <v>2.3127800000000001</v>
      </c>
      <c r="GO298">
        <v>1.52902</v>
      </c>
      <c r="GP298">
        <v>0</v>
      </c>
      <c r="GQ298">
        <v>5.80549E-2</v>
      </c>
      <c r="GR298">
        <v>999.9</v>
      </c>
      <c r="GS298">
        <v>32.5974</v>
      </c>
      <c r="GT298">
        <v>45.7</v>
      </c>
      <c r="GU298">
        <v>44.3</v>
      </c>
      <c r="GV298">
        <v>41.978099999999998</v>
      </c>
      <c r="GW298">
        <v>50.303699999999999</v>
      </c>
      <c r="GX298">
        <v>42.972799999999999</v>
      </c>
      <c r="GY298">
        <v>1</v>
      </c>
      <c r="GZ298">
        <v>0.73362300000000003</v>
      </c>
      <c r="HA298">
        <v>1.752</v>
      </c>
      <c r="HB298">
        <v>20.197099999999999</v>
      </c>
      <c r="HC298">
        <v>5.2130999999999998</v>
      </c>
      <c r="HD298">
        <v>11.974</v>
      </c>
      <c r="HE298">
        <v>4.9890499999999998</v>
      </c>
      <c r="HF298">
        <v>3.2922799999999999</v>
      </c>
      <c r="HG298">
        <v>7089.9</v>
      </c>
      <c r="HH298">
        <v>9999</v>
      </c>
      <c r="HI298">
        <v>9999</v>
      </c>
      <c r="HJ298">
        <v>659.5</v>
      </c>
      <c r="HK298">
        <v>4.9713099999999999</v>
      </c>
      <c r="HL298">
        <v>1.8748499999999999</v>
      </c>
      <c r="HM298">
        <v>1.87113</v>
      </c>
      <c r="HN298">
        <v>1.8708800000000001</v>
      </c>
      <c r="HO298">
        <v>1.8753200000000001</v>
      </c>
      <c r="HP298">
        <v>1.8721000000000001</v>
      </c>
      <c r="HQ298">
        <v>1.8675200000000001</v>
      </c>
      <c r="HR298">
        <v>1.8785099999999999</v>
      </c>
      <c r="HS298">
        <v>0</v>
      </c>
      <c r="HT298">
        <v>0</v>
      </c>
      <c r="HU298">
        <v>0</v>
      </c>
      <c r="HV298">
        <v>0</v>
      </c>
      <c r="HW298" t="s">
        <v>418</v>
      </c>
      <c r="HX298" t="s">
        <v>419</v>
      </c>
      <c r="HY298" t="s">
        <v>420</v>
      </c>
      <c r="HZ298" t="s">
        <v>420</v>
      </c>
      <c r="IA298" t="s">
        <v>420</v>
      </c>
      <c r="IB298" t="s">
        <v>420</v>
      </c>
      <c r="IC298">
        <v>0</v>
      </c>
      <c r="ID298">
        <v>100</v>
      </c>
      <c r="IE298">
        <v>100</v>
      </c>
      <c r="IF298">
        <v>-1.18</v>
      </c>
      <c r="IG298">
        <v>0.44729999999999998</v>
      </c>
      <c r="IH298">
        <v>-1.172199999999918</v>
      </c>
      <c r="II298">
        <v>0</v>
      </c>
      <c r="IJ298">
        <v>0</v>
      </c>
      <c r="IK298">
        <v>0</v>
      </c>
      <c r="IL298">
        <v>0.44723499999999922</v>
      </c>
      <c r="IM298">
        <v>0</v>
      </c>
      <c r="IN298">
        <v>0</v>
      </c>
      <c r="IO298">
        <v>0</v>
      </c>
      <c r="IP298">
        <v>-1</v>
      </c>
      <c r="IQ298">
        <v>-1</v>
      </c>
      <c r="IR298">
        <v>-1</v>
      </c>
      <c r="IS298">
        <v>-1</v>
      </c>
      <c r="IT298">
        <v>198.5</v>
      </c>
      <c r="IU298">
        <v>198.5</v>
      </c>
      <c r="IV298">
        <v>3.6218300000000001</v>
      </c>
      <c r="IW298">
        <v>2.5585900000000001</v>
      </c>
      <c r="IX298">
        <v>1.49902</v>
      </c>
      <c r="IY298">
        <v>2.2778299999999998</v>
      </c>
      <c r="IZ298">
        <v>1.69678</v>
      </c>
      <c r="JA298">
        <v>2.2314500000000002</v>
      </c>
      <c r="JB298">
        <v>46.620199999999997</v>
      </c>
      <c r="JC298">
        <v>13.6592</v>
      </c>
      <c r="JD298">
        <v>18</v>
      </c>
      <c r="JE298">
        <v>708.98099999999999</v>
      </c>
      <c r="JF298">
        <v>271.27199999999999</v>
      </c>
      <c r="JG298">
        <v>29.9984</v>
      </c>
      <c r="JH298">
        <v>36.729399999999998</v>
      </c>
      <c r="JI298">
        <v>29.999700000000001</v>
      </c>
      <c r="JJ298">
        <v>36.463000000000001</v>
      </c>
      <c r="JK298">
        <v>36.454300000000003</v>
      </c>
      <c r="JL298">
        <v>72.535600000000002</v>
      </c>
      <c r="JM298">
        <v>19.731100000000001</v>
      </c>
      <c r="JN298">
        <v>1.60747</v>
      </c>
      <c r="JO298">
        <v>30</v>
      </c>
      <c r="JP298">
        <v>1889.36</v>
      </c>
      <c r="JQ298">
        <v>34.402900000000002</v>
      </c>
      <c r="JR298">
        <v>98.113500000000002</v>
      </c>
      <c r="JS298">
        <v>98.141000000000005</v>
      </c>
    </row>
    <row r="299" spans="1:279" x14ac:dyDescent="0.2">
      <c r="A299">
        <v>284</v>
      </c>
      <c r="B299">
        <v>1657206592.5999999</v>
      </c>
      <c r="C299">
        <v>1129.5</v>
      </c>
      <c r="D299" t="s">
        <v>988</v>
      </c>
      <c r="E299" t="s">
        <v>989</v>
      </c>
      <c r="F299">
        <v>4</v>
      </c>
      <c r="G299">
        <v>1657206590.5999999</v>
      </c>
      <c r="H299">
        <f t="shared" si="200"/>
        <v>1.205763527961527E-3</v>
      </c>
      <c r="I299">
        <f t="shared" si="201"/>
        <v>1.2057635279615271</v>
      </c>
      <c r="J299">
        <f t="shared" si="202"/>
        <v>21.14217938044057</v>
      </c>
      <c r="K299">
        <f t="shared" si="203"/>
        <v>1851.671428571429</v>
      </c>
      <c r="L299">
        <f t="shared" si="204"/>
        <v>1344.4728270273922</v>
      </c>
      <c r="M299">
        <f t="shared" si="205"/>
        <v>136.20774450724386</v>
      </c>
      <c r="N299">
        <f t="shared" si="206"/>
        <v>187.59173393772272</v>
      </c>
      <c r="O299">
        <f t="shared" si="207"/>
        <v>7.3693978752154943E-2</v>
      </c>
      <c r="P299">
        <f t="shared" si="208"/>
        <v>2.7681793687071887</v>
      </c>
      <c r="Q299">
        <f t="shared" si="209"/>
        <v>7.2621174713586562E-2</v>
      </c>
      <c r="R299">
        <f t="shared" si="210"/>
        <v>4.5483320334411478E-2</v>
      </c>
      <c r="S299">
        <f t="shared" si="211"/>
        <v>194.43315132682227</v>
      </c>
      <c r="T299">
        <f t="shared" si="212"/>
        <v>34.610453302587331</v>
      </c>
      <c r="U299">
        <f t="shared" si="213"/>
        <v>33.53</v>
      </c>
      <c r="V299">
        <f t="shared" si="214"/>
        <v>5.2045206107169344</v>
      </c>
      <c r="W299">
        <f t="shared" si="215"/>
        <v>68.289785421676044</v>
      </c>
      <c r="X299">
        <f t="shared" si="216"/>
        <v>3.5954882131378731</v>
      </c>
      <c r="Y299">
        <f t="shared" si="217"/>
        <v>5.2650454104320845</v>
      </c>
      <c r="Z299">
        <f t="shared" si="218"/>
        <v>1.6090323975790612</v>
      </c>
      <c r="AA299">
        <f t="shared" si="219"/>
        <v>-53.174171583103345</v>
      </c>
      <c r="AB299">
        <f t="shared" si="220"/>
        <v>30.851776347508565</v>
      </c>
      <c r="AC299">
        <f t="shared" si="221"/>
        <v>2.5683572230218012</v>
      </c>
      <c r="AD299">
        <f t="shared" si="222"/>
        <v>174.67911331424929</v>
      </c>
      <c r="AE299">
        <f t="shared" si="223"/>
        <v>30.218207850220836</v>
      </c>
      <c r="AF299">
        <f t="shared" si="224"/>
        <v>1.2373254295251481</v>
      </c>
      <c r="AG299">
        <f t="shared" si="225"/>
        <v>21.14217938044057</v>
      </c>
      <c r="AH299">
        <v>1949.290975524249</v>
      </c>
      <c r="AI299">
        <v>1922.3324848484849</v>
      </c>
      <c r="AJ299">
        <v>1.6842910145957191</v>
      </c>
      <c r="AK299">
        <v>65.771731375418483</v>
      </c>
      <c r="AL299">
        <f t="shared" si="226"/>
        <v>1.2057635279615271</v>
      </c>
      <c r="AM299">
        <v>34.38295505551838</v>
      </c>
      <c r="AN299">
        <v>35.484858741258762</v>
      </c>
      <c r="AO299">
        <v>-5.3793569102897516E-3</v>
      </c>
      <c r="AP299">
        <v>88.071452504573628</v>
      </c>
      <c r="AQ299">
        <v>1</v>
      </c>
      <c r="AR299">
        <v>0</v>
      </c>
      <c r="AS299">
        <f t="shared" si="227"/>
        <v>1</v>
      </c>
      <c r="AT299">
        <f t="shared" si="228"/>
        <v>0</v>
      </c>
      <c r="AU299">
        <f t="shared" si="229"/>
        <v>47238.578797539143</v>
      </c>
      <c r="AV299" t="s">
        <v>413</v>
      </c>
      <c r="AW299" t="s">
        <v>413</v>
      </c>
      <c r="AX299">
        <v>0</v>
      </c>
      <c r="AY299">
        <v>0</v>
      </c>
      <c r="AZ299" t="e">
        <f t="shared" si="230"/>
        <v>#DIV/0!</v>
      </c>
      <c r="BA299">
        <v>0</v>
      </c>
      <c r="BB299" t="s">
        <v>413</v>
      </c>
      <c r="BC299" t="s">
        <v>413</v>
      </c>
      <c r="BD299">
        <v>0</v>
      </c>
      <c r="BE299">
        <v>0</v>
      </c>
      <c r="BF299" t="e">
        <f t="shared" si="231"/>
        <v>#DIV/0!</v>
      </c>
      <c r="BG299">
        <v>0.5</v>
      </c>
      <c r="BH299">
        <f t="shared" si="232"/>
        <v>1009.5429426563849</v>
      </c>
      <c r="BI299">
        <f t="shared" si="233"/>
        <v>21.14217938044057</v>
      </c>
      <c r="BJ299" t="e">
        <f t="shared" si="234"/>
        <v>#DIV/0!</v>
      </c>
      <c r="BK299">
        <f t="shared" si="235"/>
        <v>2.0942327945762947E-2</v>
      </c>
      <c r="BL299" t="e">
        <f t="shared" si="236"/>
        <v>#DIV/0!</v>
      </c>
      <c r="BM299" t="e">
        <f t="shared" si="237"/>
        <v>#DIV/0!</v>
      </c>
      <c r="BN299" t="s">
        <v>413</v>
      </c>
      <c r="BO299">
        <v>0</v>
      </c>
      <c r="BP299" t="e">
        <f t="shared" si="238"/>
        <v>#DIV/0!</v>
      </c>
      <c r="BQ299" t="e">
        <f t="shared" si="239"/>
        <v>#DIV/0!</v>
      </c>
      <c r="BR299" t="e">
        <f t="shared" si="240"/>
        <v>#DIV/0!</v>
      </c>
      <c r="BS299" t="e">
        <f t="shared" si="241"/>
        <v>#DIV/0!</v>
      </c>
      <c r="BT299" t="e">
        <f t="shared" si="242"/>
        <v>#DIV/0!</v>
      </c>
      <c r="BU299" t="e">
        <f t="shared" si="243"/>
        <v>#DIV/0!</v>
      </c>
      <c r="BV299" t="e">
        <f t="shared" si="244"/>
        <v>#DIV/0!</v>
      </c>
      <c r="BW299" t="e">
        <f t="shared" si="245"/>
        <v>#DIV/0!</v>
      </c>
      <c r="BX299" t="s">
        <v>413</v>
      </c>
      <c r="BY299" t="s">
        <v>413</v>
      </c>
      <c r="BZ299" t="s">
        <v>413</v>
      </c>
      <c r="CA299" t="s">
        <v>413</v>
      </c>
      <c r="CB299" t="s">
        <v>413</v>
      </c>
      <c r="CC299" t="s">
        <v>413</v>
      </c>
      <c r="CD299" t="s">
        <v>413</v>
      </c>
      <c r="CE299" t="s">
        <v>413</v>
      </c>
      <c r="CF299">
        <v>251</v>
      </c>
      <c r="CG299">
        <v>1000</v>
      </c>
      <c r="CH299" t="s">
        <v>414</v>
      </c>
      <c r="CI299">
        <v>8.5</v>
      </c>
      <c r="CJ299">
        <v>1.992</v>
      </c>
      <c r="CK299">
        <v>33.67</v>
      </c>
      <c r="CL299">
        <v>2.6106759999999999E-5</v>
      </c>
      <c r="CM299">
        <v>3.7014436000000001E-4</v>
      </c>
      <c r="CN299">
        <v>1.8797999360000001E-2</v>
      </c>
      <c r="CO299">
        <v>1.9799999999999999E-4</v>
      </c>
      <c r="CP299">
        <f t="shared" si="246"/>
        <v>1200.0442857142859</v>
      </c>
      <c r="CQ299">
        <f t="shared" si="247"/>
        <v>1009.5429426563849</v>
      </c>
      <c r="CR299">
        <f t="shared" si="248"/>
        <v>0.84125473924113425</v>
      </c>
      <c r="CS299">
        <f t="shared" si="249"/>
        <v>0.16202164673538902</v>
      </c>
      <c r="CT299">
        <v>6</v>
      </c>
      <c r="CU299">
        <v>0.5</v>
      </c>
      <c r="CV299" t="s">
        <v>415</v>
      </c>
      <c r="CW299">
        <v>2</v>
      </c>
      <c r="CX299" t="b">
        <v>1</v>
      </c>
      <c r="CY299">
        <v>1657206590.5999999</v>
      </c>
      <c r="CZ299">
        <v>1851.671428571429</v>
      </c>
      <c r="DA299">
        <v>1881.6657142857141</v>
      </c>
      <c r="DB299">
        <v>35.490171428571429</v>
      </c>
      <c r="DC299">
        <v>34.389085714285713</v>
      </c>
      <c r="DD299">
        <v>1852.8428571428569</v>
      </c>
      <c r="DE299">
        <v>35.042957142857141</v>
      </c>
      <c r="DF299">
        <v>650.31042857142859</v>
      </c>
      <c r="DG299">
        <v>101.2097142857143</v>
      </c>
      <c r="DH299">
        <v>9.9692471428571433E-2</v>
      </c>
      <c r="DI299">
        <v>33.736728571428571</v>
      </c>
      <c r="DJ299">
        <v>999.89999999999986</v>
      </c>
      <c r="DK299">
        <v>33.53</v>
      </c>
      <c r="DL299">
        <v>0</v>
      </c>
      <c r="DM299">
        <v>0</v>
      </c>
      <c r="DN299">
        <v>8998.3914285714291</v>
      </c>
      <c r="DO299">
        <v>0</v>
      </c>
      <c r="DP299">
        <v>423.83428571428573</v>
      </c>
      <c r="DQ299">
        <v>-29.994199999999999</v>
      </c>
      <c r="DR299">
        <v>1919.805714285714</v>
      </c>
      <c r="DS299">
        <v>1948.6771428571431</v>
      </c>
      <c r="DT299">
        <v>1.1011042857142861</v>
      </c>
      <c r="DU299">
        <v>1881.6657142857141</v>
      </c>
      <c r="DV299">
        <v>34.389085714285713</v>
      </c>
      <c r="DW299">
        <v>3.5919571428571428</v>
      </c>
      <c r="DX299">
        <v>3.4805142857142859</v>
      </c>
      <c r="DY299">
        <v>27.060771428571421</v>
      </c>
      <c r="DZ299">
        <v>26.52497142857143</v>
      </c>
      <c r="EA299">
        <v>1200.0442857142859</v>
      </c>
      <c r="EB299">
        <v>0.95799885714285715</v>
      </c>
      <c r="EC299">
        <v>4.2001485714285712E-2</v>
      </c>
      <c r="ED299">
        <v>0</v>
      </c>
      <c r="EE299">
        <v>565.56828571428571</v>
      </c>
      <c r="EF299">
        <v>5.0001600000000002</v>
      </c>
      <c r="EG299">
        <v>7366.0571428571429</v>
      </c>
      <c r="EH299">
        <v>9515.5057142857131</v>
      </c>
      <c r="EI299">
        <v>48.035428571428582</v>
      </c>
      <c r="EJ299">
        <v>50.321000000000012</v>
      </c>
      <c r="EK299">
        <v>49.231857142857152</v>
      </c>
      <c r="EL299">
        <v>49.178142857142859</v>
      </c>
      <c r="EM299">
        <v>49.758857142857153</v>
      </c>
      <c r="EN299">
        <v>1144.8528571428569</v>
      </c>
      <c r="EO299">
        <v>50.191428571428567</v>
      </c>
      <c r="EP299">
        <v>0</v>
      </c>
      <c r="EQ299">
        <v>611173.5</v>
      </c>
      <c r="ER299">
        <v>0</v>
      </c>
      <c r="ES299">
        <v>565.45884615384614</v>
      </c>
      <c r="ET299">
        <v>0.91849571815262143</v>
      </c>
      <c r="EU299">
        <v>741.04547079904057</v>
      </c>
      <c r="EV299">
        <v>7296.2953846153841</v>
      </c>
      <c r="EW299">
        <v>15</v>
      </c>
      <c r="EX299">
        <v>1657194677</v>
      </c>
      <c r="EY299" t="s">
        <v>416</v>
      </c>
      <c r="EZ299">
        <v>1657194677</v>
      </c>
      <c r="FA299">
        <v>1657194677</v>
      </c>
      <c r="FB299">
        <v>4</v>
      </c>
      <c r="FC299">
        <v>-0.154</v>
      </c>
      <c r="FD299">
        <v>6.0000000000000001E-3</v>
      </c>
      <c r="FE299">
        <v>-1.1719999999999999</v>
      </c>
      <c r="FF299">
        <v>0.44700000000000001</v>
      </c>
      <c r="FG299">
        <v>415</v>
      </c>
      <c r="FH299">
        <v>30</v>
      </c>
      <c r="FI299">
        <v>0.27</v>
      </c>
      <c r="FJ299">
        <v>0.12</v>
      </c>
      <c r="FK299">
        <v>-30.082345</v>
      </c>
      <c r="FL299">
        <v>-1.5174484052351291E-3</v>
      </c>
      <c r="FM299">
        <v>0.1167562331312552</v>
      </c>
      <c r="FN299">
        <v>1</v>
      </c>
      <c r="FO299">
        <v>565.49173529411769</v>
      </c>
      <c r="FP299">
        <v>-0.33382735353479609</v>
      </c>
      <c r="FQ299">
        <v>0.2131680238717423</v>
      </c>
      <c r="FR299">
        <v>1</v>
      </c>
      <c r="FS299">
        <v>1.13353975</v>
      </c>
      <c r="FT299">
        <v>-0.23948363977485901</v>
      </c>
      <c r="FU299">
        <v>2.3631144437743581E-2</v>
      </c>
      <c r="FV299">
        <v>0</v>
      </c>
      <c r="FW299">
        <v>2</v>
      </c>
      <c r="FX299">
        <v>3</v>
      </c>
      <c r="FY299" t="s">
        <v>490</v>
      </c>
      <c r="FZ299">
        <v>3.3683999999999998</v>
      </c>
      <c r="GA299">
        <v>2.8937499999999998</v>
      </c>
      <c r="GB299">
        <v>0.26516699999999999</v>
      </c>
      <c r="GC299">
        <v>0.27058599999999999</v>
      </c>
      <c r="GD299">
        <v>0.144456</v>
      </c>
      <c r="GE299">
        <v>0.14422199999999999</v>
      </c>
      <c r="GF299">
        <v>25277.1</v>
      </c>
      <c r="GG299">
        <v>21845.599999999999</v>
      </c>
      <c r="GH299">
        <v>30778.6</v>
      </c>
      <c r="GI299">
        <v>27946</v>
      </c>
      <c r="GJ299">
        <v>34717.5</v>
      </c>
      <c r="GK299">
        <v>33771.9</v>
      </c>
      <c r="GL299">
        <v>40142.199999999997</v>
      </c>
      <c r="GM299">
        <v>38982</v>
      </c>
      <c r="GN299">
        <v>2.3128500000000001</v>
      </c>
      <c r="GO299">
        <v>1.5290699999999999</v>
      </c>
      <c r="GP299">
        <v>0</v>
      </c>
      <c r="GQ299">
        <v>5.8636099999999997E-2</v>
      </c>
      <c r="GR299">
        <v>999.9</v>
      </c>
      <c r="GS299">
        <v>32.576000000000001</v>
      </c>
      <c r="GT299">
        <v>45.7</v>
      </c>
      <c r="GU299">
        <v>44.3</v>
      </c>
      <c r="GV299">
        <v>41.972999999999999</v>
      </c>
      <c r="GW299">
        <v>50.483699999999999</v>
      </c>
      <c r="GX299">
        <v>42.704300000000003</v>
      </c>
      <c r="GY299">
        <v>1</v>
      </c>
      <c r="GZ299">
        <v>0.73343499999999995</v>
      </c>
      <c r="HA299">
        <v>1.74471</v>
      </c>
      <c r="HB299">
        <v>20.197199999999999</v>
      </c>
      <c r="HC299">
        <v>5.2145900000000003</v>
      </c>
      <c r="HD299">
        <v>11.974</v>
      </c>
      <c r="HE299">
        <v>4.9897999999999998</v>
      </c>
      <c r="HF299">
        <v>3.2925</v>
      </c>
      <c r="HG299">
        <v>7090.1</v>
      </c>
      <c r="HH299">
        <v>9999</v>
      </c>
      <c r="HI299">
        <v>9999</v>
      </c>
      <c r="HJ299">
        <v>659.5</v>
      </c>
      <c r="HK299">
        <v>4.9713099999999999</v>
      </c>
      <c r="HL299">
        <v>1.8748499999999999</v>
      </c>
      <c r="HM299">
        <v>1.87113</v>
      </c>
      <c r="HN299">
        <v>1.8708800000000001</v>
      </c>
      <c r="HO299">
        <v>1.87531</v>
      </c>
      <c r="HP299">
        <v>1.8721000000000001</v>
      </c>
      <c r="HQ299">
        <v>1.8675200000000001</v>
      </c>
      <c r="HR299">
        <v>1.8785099999999999</v>
      </c>
      <c r="HS299">
        <v>0</v>
      </c>
      <c r="HT299">
        <v>0</v>
      </c>
      <c r="HU299">
        <v>0</v>
      </c>
      <c r="HV299">
        <v>0</v>
      </c>
      <c r="HW299" t="s">
        <v>418</v>
      </c>
      <c r="HX299" t="s">
        <v>419</v>
      </c>
      <c r="HY299" t="s">
        <v>420</v>
      </c>
      <c r="HZ299" t="s">
        <v>420</v>
      </c>
      <c r="IA299" t="s">
        <v>420</v>
      </c>
      <c r="IB299" t="s">
        <v>420</v>
      </c>
      <c r="IC299">
        <v>0</v>
      </c>
      <c r="ID299">
        <v>100</v>
      </c>
      <c r="IE299">
        <v>100</v>
      </c>
      <c r="IF299">
        <v>-1.17</v>
      </c>
      <c r="IG299">
        <v>0.44729999999999998</v>
      </c>
      <c r="IH299">
        <v>-1.172199999999918</v>
      </c>
      <c r="II299">
        <v>0</v>
      </c>
      <c r="IJ299">
        <v>0</v>
      </c>
      <c r="IK299">
        <v>0</v>
      </c>
      <c r="IL299">
        <v>0.44723499999999922</v>
      </c>
      <c r="IM299">
        <v>0</v>
      </c>
      <c r="IN299">
        <v>0</v>
      </c>
      <c r="IO299">
        <v>0</v>
      </c>
      <c r="IP299">
        <v>-1</v>
      </c>
      <c r="IQ299">
        <v>-1</v>
      </c>
      <c r="IR299">
        <v>-1</v>
      </c>
      <c r="IS299">
        <v>-1</v>
      </c>
      <c r="IT299">
        <v>198.6</v>
      </c>
      <c r="IU299">
        <v>198.6</v>
      </c>
      <c r="IV299">
        <v>3.6315900000000001</v>
      </c>
      <c r="IW299">
        <v>2.5585900000000001</v>
      </c>
      <c r="IX299">
        <v>1.49902</v>
      </c>
      <c r="IY299">
        <v>2.2778299999999998</v>
      </c>
      <c r="IZ299">
        <v>1.69678</v>
      </c>
      <c r="JA299">
        <v>2.2326700000000002</v>
      </c>
      <c r="JB299">
        <v>46.620199999999997</v>
      </c>
      <c r="JC299">
        <v>13.6592</v>
      </c>
      <c r="JD299">
        <v>18</v>
      </c>
      <c r="JE299">
        <v>709.01499999999999</v>
      </c>
      <c r="JF299">
        <v>271.28100000000001</v>
      </c>
      <c r="JG299">
        <v>29.998200000000001</v>
      </c>
      <c r="JH299">
        <v>36.725900000000003</v>
      </c>
      <c r="JI299">
        <v>29.9998</v>
      </c>
      <c r="JJ299">
        <v>36.460500000000003</v>
      </c>
      <c r="JK299">
        <v>36.451000000000001</v>
      </c>
      <c r="JL299">
        <v>72.748599999999996</v>
      </c>
      <c r="JM299">
        <v>19.731100000000001</v>
      </c>
      <c r="JN299">
        <v>1.60747</v>
      </c>
      <c r="JO299">
        <v>30</v>
      </c>
      <c r="JP299">
        <v>1896.05</v>
      </c>
      <c r="JQ299">
        <v>34.366799999999998</v>
      </c>
      <c r="JR299">
        <v>98.115300000000005</v>
      </c>
      <c r="JS299">
        <v>98.143900000000002</v>
      </c>
    </row>
    <row r="300" spans="1:279" x14ac:dyDescent="0.2">
      <c r="A300">
        <v>285</v>
      </c>
      <c r="B300">
        <v>1657206596.5999999</v>
      </c>
      <c r="C300">
        <v>1133.5</v>
      </c>
      <c r="D300" t="s">
        <v>990</v>
      </c>
      <c r="E300" t="s">
        <v>991</v>
      </c>
      <c r="F300">
        <v>4</v>
      </c>
      <c r="G300">
        <v>1657206594.2874999</v>
      </c>
      <c r="H300">
        <f t="shared" si="200"/>
        <v>1.2031803913629636E-3</v>
      </c>
      <c r="I300">
        <f t="shared" si="201"/>
        <v>1.2031803913629635</v>
      </c>
      <c r="J300">
        <f t="shared" si="202"/>
        <v>21.084632447624351</v>
      </c>
      <c r="K300">
        <f t="shared" si="203"/>
        <v>1857.6675</v>
      </c>
      <c r="L300">
        <f t="shared" si="204"/>
        <v>1351.0664573042543</v>
      </c>
      <c r="M300">
        <f t="shared" si="205"/>
        <v>136.87726812640994</v>
      </c>
      <c r="N300">
        <f t="shared" si="206"/>
        <v>188.20129173701821</v>
      </c>
      <c r="O300">
        <f t="shared" si="207"/>
        <v>7.3608534367832559E-2</v>
      </c>
      <c r="P300">
        <f t="shared" si="208"/>
        <v>2.7629856682513059</v>
      </c>
      <c r="Q300">
        <f t="shared" si="209"/>
        <v>7.253621677610636E-2</v>
      </c>
      <c r="R300">
        <f t="shared" si="210"/>
        <v>4.5430177589885379E-2</v>
      </c>
      <c r="S300">
        <f t="shared" si="211"/>
        <v>194.43280123751762</v>
      </c>
      <c r="T300">
        <f t="shared" si="212"/>
        <v>34.610370730614726</v>
      </c>
      <c r="U300">
        <f t="shared" si="213"/>
        <v>33.523099999999999</v>
      </c>
      <c r="V300">
        <f t="shared" si="214"/>
        <v>5.2025109495636128</v>
      </c>
      <c r="W300">
        <f t="shared" si="215"/>
        <v>68.289411422458826</v>
      </c>
      <c r="X300">
        <f t="shared" si="216"/>
        <v>3.5950056669475239</v>
      </c>
      <c r="Y300">
        <f t="shared" si="217"/>
        <v>5.2643676260551411</v>
      </c>
      <c r="Z300">
        <f t="shared" si="218"/>
        <v>1.6075052826160889</v>
      </c>
      <c r="AA300">
        <f t="shared" si="219"/>
        <v>-53.060255259106697</v>
      </c>
      <c r="AB300">
        <f t="shared" si="220"/>
        <v>31.478566963255314</v>
      </c>
      <c r="AC300">
        <f t="shared" si="221"/>
        <v>2.6253442051911744</v>
      </c>
      <c r="AD300">
        <f t="shared" si="222"/>
        <v>175.4764571468574</v>
      </c>
      <c r="AE300">
        <f t="shared" si="223"/>
        <v>30.336635633408143</v>
      </c>
      <c r="AF300">
        <f t="shared" si="224"/>
        <v>1.1959481148895479</v>
      </c>
      <c r="AG300">
        <f t="shared" si="225"/>
        <v>21.084632447624351</v>
      </c>
      <c r="AH300">
        <v>1956.1789725786409</v>
      </c>
      <c r="AI300">
        <v>1929.12</v>
      </c>
      <c r="AJ300">
        <v>1.723297363212168</v>
      </c>
      <c r="AK300">
        <v>65.771731375418483</v>
      </c>
      <c r="AL300">
        <f t="shared" si="226"/>
        <v>1.2031803913629635</v>
      </c>
      <c r="AM300">
        <v>34.410286276026703</v>
      </c>
      <c r="AN300">
        <v>35.48762657342661</v>
      </c>
      <c r="AO300">
        <v>-1.248659621097736E-3</v>
      </c>
      <c r="AP300">
        <v>88.071452504573628</v>
      </c>
      <c r="AQ300">
        <v>1</v>
      </c>
      <c r="AR300">
        <v>0</v>
      </c>
      <c r="AS300">
        <f t="shared" si="227"/>
        <v>1</v>
      </c>
      <c r="AT300">
        <f t="shared" si="228"/>
        <v>0</v>
      </c>
      <c r="AU300">
        <f t="shared" si="229"/>
        <v>47096.429251793124</v>
      </c>
      <c r="AV300" t="s">
        <v>413</v>
      </c>
      <c r="AW300" t="s">
        <v>413</v>
      </c>
      <c r="AX300">
        <v>0</v>
      </c>
      <c r="AY300">
        <v>0</v>
      </c>
      <c r="AZ300" t="e">
        <f t="shared" si="230"/>
        <v>#DIV/0!</v>
      </c>
      <c r="BA300">
        <v>0</v>
      </c>
      <c r="BB300" t="s">
        <v>413</v>
      </c>
      <c r="BC300" t="s">
        <v>413</v>
      </c>
      <c r="BD300">
        <v>0</v>
      </c>
      <c r="BE300">
        <v>0</v>
      </c>
      <c r="BF300" t="e">
        <f t="shared" si="231"/>
        <v>#DIV/0!</v>
      </c>
      <c r="BG300">
        <v>0.5</v>
      </c>
      <c r="BH300">
        <f t="shared" si="232"/>
        <v>1009.540462299232</v>
      </c>
      <c r="BI300">
        <f t="shared" si="233"/>
        <v>21.084632447624351</v>
      </c>
      <c r="BJ300" t="e">
        <f t="shared" si="234"/>
        <v>#DIV/0!</v>
      </c>
      <c r="BK300">
        <f t="shared" si="235"/>
        <v>2.0885376302405972E-2</v>
      </c>
      <c r="BL300" t="e">
        <f t="shared" si="236"/>
        <v>#DIV/0!</v>
      </c>
      <c r="BM300" t="e">
        <f t="shared" si="237"/>
        <v>#DIV/0!</v>
      </c>
      <c r="BN300" t="s">
        <v>413</v>
      </c>
      <c r="BO300">
        <v>0</v>
      </c>
      <c r="BP300" t="e">
        <f t="shared" si="238"/>
        <v>#DIV/0!</v>
      </c>
      <c r="BQ300" t="e">
        <f t="shared" si="239"/>
        <v>#DIV/0!</v>
      </c>
      <c r="BR300" t="e">
        <f t="shared" si="240"/>
        <v>#DIV/0!</v>
      </c>
      <c r="BS300" t="e">
        <f t="shared" si="241"/>
        <v>#DIV/0!</v>
      </c>
      <c r="BT300" t="e">
        <f t="shared" si="242"/>
        <v>#DIV/0!</v>
      </c>
      <c r="BU300" t="e">
        <f t="shared" si="243"/>
        <v>#DIV/0!</v>
      </c>
      <c r="BV300" t="e">
        <f t="shared" si="244"/>
        <v>#DIV/0!</v>
      </c>
      <c r="BW300" t="e">
        <f t="shared" si="245"/>
        <v>#DIV/0!</v>
      </c>
      <c r="BX300" t="s">
        <v>413</v>
      </c>
      <c r="BY300" t="s">
        <v>413</v>
      </c>
      <c r="BZ300" t="s">
        <v>413</v>
      </c>
      <c r="CA300" t="s">
        <v>413</v>
      </c>
      <c r="CB300" t="s">
        <v>413</v>
      </c>
      <c r="CC300" t="s">
        <v>413</v>
      </c>
      <c r="CD300" t="s">
        <v>413</v>
      </c>
      <c r="CE300" t="s">
        <v>413</v>
      </c>
      <c r="CF300">
        <v>251</v>
      </c>
      <c r="CG300">
        <v>1000</v>
      </c>
      <c r="CH300" t="s">
        <v>414</v>
      </c>
      <c r="CI300">
        <v>8.5</v>
      </c>
      <c r="CJ300">
        <v>1.992</v>
      </c>
      <c r="CK300">
        <v>33.67</v>
      </c>
      <c r="CL300">
        <v>2.6106759999999999E-5</v>
      </c>
      <c r="CM300">
        <v>3.7014436000000001E-4</v>
      </c>
      <c r="CN300">
        <v>1.8797999360000001E-2</v>
      </c>
      <c r="CO300">
        <v>1.9799999999999999E-4</v>
      </c>
      <c r="CP300">
        <f t="shared" si="246"/>
        <v>1200.04125</v>
      </c>
      <c r="CQ300">
        <f t="shared" si="247"/>
        <v>1009.540462299232</v>
      </c>
      <c r="CR300">
        <f t="shared" si="248"/>
        <v>0.84125480044892786</v>
      </c>
      <c r="CS300">
        <f t="shared" si="249"/>
        <v>0.16202176486643075</v>
      </c>
      <c r="CT300">
        <v>6</v>
      </c>
      <c r="CU300">
        <v>0.5</v>
      </c>
      <c r="CV300" t="s">
        <v>415</v>
      </c>
      <c r="CW300">
        <v>2</v>
      </c>
      <c r="CX300" t="b">
        <v>1</v>
      </c>
      <c r="CY300">
        <v>1657206594.2874999</v>
      </c>
      <c r="CZ300">
        <v>1857.6675</v>
      </c>
      <c r="DA300">
        <v>1887.7049999999999</v>
      </c>
      <c r="DB300">
        <v>35.485012500000003</v>
      </c>
      <c r="DC300">
        <v>34.420812499999997</v>
      </c>
      <c r="DD300">
        <v>1858.84</v>
      </c>
      <c r="DE300">
        <v>35.037775000000003</v>
      </c>
      <c r="DF300">
        <v>650.35325000000012</v>
      </c>
      <c r="DG300">
        <v>101.210375</v>
      </c>
      <c r="DH300">
        <v>0.1001618625</v>
      </c>
      <c r="DI300">
        <v>33.734425000000002</v>
      </c>
      <c r="DJ300">
        <v>999.9</v>
      </c>
      <c r="DK300">
        <v>33.523099999999999</v>
      </c>
      <c r="DL300">
        <v>0</v>
      </c>
      <c r="DM300">
        <v>0</v>
      </c>
      <c r="DN300">
        <v>8970.78125</v>
      </c>
      <c r="DO300">
        <v>0</v>
      </c>
      <c r="DP300">
        <v>577.07275000000004</v>
      </c>
      <c r="DQ300">
        <v>-30.0345625</v>
      </c>
      <c r="DR300">
        <v>1926.0125</v>
      </c>
      <c r="DS300">
        <v>1954.9962499999999</v>
      </c>
      <c r="DT300">
        <v>1.0642087499999999</v>
      </c>
      <c r="DU300">
        <v>1887.7049999999999</v>
      </c>
      <c r="DV300">
        <v>34.420812499999997</v>
      </c>
      <c r="DW300">
        <v>3.5914524999999999</v>
      </c>
      <c r="DX300">
        <v>3.4837437499999999</v>
      </c>
      <c r="DY300">
        <v>27.058375000000002</v>
      </c>
      <c r="DZ300">
        <v>26.540724999999998</v>
      </c>
      <c r="EA300">
        <v>1200.04125</v>
      </c>
      <c r="EB300">
        <v>0.95799650000000003</v>
      </c>
      <c r="EC300">
        <v>4.2003799999999987E-2</v>
      </c>
      <c r="ED300">
        <v>0</v>
      </c>
      <c r="EE300">
        <v>565.59062500000005</v>
      </c>
      <c r="EF300">
        <v>5.0001600000000002</v>
      </c>
      <c r="EG300">
        <v>7576.3987500000003</v>
      </c>
      <c r="EH300">
        <v>9515.4850000000006</v>
      </c>
      <c r="EI300">
        <v>48.015500000000003</v>
      </c>
      <c r="EJ300">
        <v>50.311999999999998</v>
      </c>
      <c r="EK300">
        <v>49.210624999999993</v>
      </c>
      <c r="EL300">
        <v>49.186999999999998</v>
      </c>
      <c r="EM300">
        <v>49.765500000000003</v>
      </c>
      <c r="EN300">
        <v>1144.8475000000001</v>
      </c>
      <c r="EO300">
        <v>50.193749999999987</v>
      </c>
      <c r="EP300">
        <v>0</v>
      </c>
      <c r="EQ300">
        <v>611177.70000004768</v>
      </c>
      <c r="ER300">
        <v>0</v>
      </c>
      <c r="ES300">
        <v>565.51984000000016</v>
      </c>
      <c r="ET300">
        <v>1.3913846074044049</v>
      </c>
      <c r="EU300">
        <v>2108.6215364962241</v>
      </c>
      <c r="EV300">
        <v>7411.6355999999996</v>
      </c>
      <c r="EW300">
        <v>15</v>
      </c>
      <c r="EX300">
        <v>1657194677</v>
      </c>
      <c r="EY300" t="s">
        <v>416</v>
      </c>
      <c r="EZ300">
        <v>1657194677</v>
      </c>
      <c r="FA300">
        <v>1657194677</v>
      </c>
      <c r="FB300">
        <v>4</v>
      </c>
      <c r="FC300">
        <v>-0.154</v>
      </c>
      <c r="FD300">
        <v>6.0000000000000001E-3</v>
      </c>
      <c r="FE300">
        <v>-1.1719999999999999</v>
      </c>
      <c r="FF300">
        <v>0.44700000000000001</v>
      </c>
      <c r="FG300">
        <v>415</v>
      </c>
      <c r="FH300">
        <v>30</v>
      </c>
      <c r="FI300">
        <v>0.27</v>
      </c>
      <c r="FJ300">
        <v>0.12</v>
      </c>
      <c r="FK300">
        <v>-30.0929775</v>
      </c>
      <c r="FL300">
        <v>0.60646491557233773</v>
      </c>
      <c r="FM300">
        <v>9.3824089357424645E-2</v>
      </c>
      <c r="FN300">
        <v>0</v>
      </c>
      <c r="FO300">
        <v>565.49508823529413</v>
      </c>
      <c r="FP300">
        <v>0.50299464609032885</v>
      </c>
      <c r="FQ300">
        <v>0.20441658267702861</v>
      </c>
      <c r="FR300">
        <v>1</v>
      </c>
      <c r="FS300">
        <v>1.1121777500000001</v>
      </c>
      <c r="FT300">
        <v>-0.28286240150094111</v>
      </c>
      <c r="FU300">
        <v>2.858464294752517E-2</v>
      </c>
      <c r="FV300">
        <v>0</v>
      </c>
      <c r="FW300">
        <v>1</v>
      </c>
      <c r="FX300">
        <v>3</v>
      </c>
      <c r="FY300" t="s">
        <v>417</v>
      </c>
      <c r="FZ300">
        <v>3.3684500000000002</v>
      </c>
      <c r="GA300">
        <v>2.8935499999999998</v>
      </c>
      <c r="GB300">
        <v>0.26572000000000001</v>
      </c>
      <c r="GC300">
        <v>0.27114100000000002</v>
      </c>
      <c r="GD300">
        <v>0.14446899999999999</v>
      </c>
      <c r="GE300">
        <v>0.14427300000000001</v>
      </c>
      <c r="GF300">
        <v>25256.9</v>
      </c>
      <c r="GG300">
        <v>21828.799999999999</v>
      </c>
      <c r="GH300">
        <v>30777.4</v>
      </c>
      <c r="GI300">
        <v>27945.9</v>
      </c>
      <c r="GJ300">
        <v>34715.5</v>
      </c>
      <c r="GK300">
        <v>33770</v>
      </c>
      <c r="GL300">
        <v>40140.5</v>
      </c>
      <c r="GM300">
        <v>38982.1</v>
      </c>
      <c r="GN300">
        <v>2.3130500000000001</v>
      </c>
      <c r="GO300">
        <v>1.5290999999999999</v>
      </c>
      <c r="GP300">
        <v>0</v>
      </c>
      <c r="GQ300">
        <v>5.9731300000000001E-2</v>
      </c>
      <c r="GR300">
        <v>999.9</v>
      </c>
      <c r="GS300">
        <v>32.557699999999997</v>
      </c>
      <c r="GT300">
        <v>45.7</v>
      </c>
      <c r="GU300">
        <v>44.3</v>
      </c>
      <c r="GV300">
        <v>41.974899999999998</v>
      </c>
      <c r="GW300">
        <v>50.633699999999997</v>
      </c>
      <c r="GX300">
        <v>42.131399999999999</v>
      </c>
      <c r="GY300">
        <v>1</v>
      </c>
      <c r="GZ300">
        <v>0.73304100000000005</v>
      </c>
      <c r="HA300">
        <v>1.7326299999999999</v>
      </c>
      <c r="HB300">
        <v>20.197299999999998</v>
      </c>
      <c r="HC300">
        <v>5.2147399999999999</v>
      </c>
      <c r="HD300">
        <v>11.974</v>
      </c>
      <c r="HE300">
        <v>4.9900500000000001</v>
      </c>
      <c r="HF300">
        <v>3.2925</v>
      </c>
      <c r="HG300">
        <v>7090.1</v>
      </c>
      <c r="HH300">
        <v>9999</v>
      </c>
      <c r="HI300">
        <v>9999</v>
      </c>
      <c r="HJ300">
        <v>659.5</v>
      </c>
      <c r="HK300">
        <v>4.9713200000000004</v>
      </c>
      <c r="HL300">
        <v>1.8748499999999999</v>
      </c>
      <c r="HM300">
        <v>1.8711500000000001</v>
      </c>
      <c r="HN300">
        <v>1.8708800000000001</v>
      </c>
      <c r="HO300">
        <v>1.8753299999999999</v>
      </c>
      <c r="HP300">
        <v>1.8721000000000001</v>
      </c>
      <c r="HQ300">
        <v>1.8675200000000001</v>
      </c>
      <c r="HR300">
        <v>1.8785099999999999</v>
      </c>
      <c r="HS300">
        <v>0</v>
      </c>
      <c r="HT300">
        <v>0</v>
      </c>
      <c r="HU300">
        <v>0</v>
      </c>
      <c r="HV300">
        <v>0</v>
      </c>
      <c r="HW300" t="s">
        <v>418</v>
      </c>
      <c r="HX300" t="s">
        <v>419</v>
      </c>
      <c r="HY300" t="s">
        <v>420</v>
      </c>
      <c r="HZ300" t="s">
        <v>420</v>
      </c>
      <c r="IA300" t="s">
        <v>420</v>
      </c>
      <c r="IB300" t="s">
        <v>420</v>
      </c>
      <c r="IC300">
        <v>0</v>
      </c>
      <c r="ID300">
        <v>100</v>
      </c>
      <c r="IE300">
        <v>100</v>
      </c>
      <c r="IF300">
        <v>-1.18</v>
      </c>
      <c r="IG300">
        <v>0.44719999999999999</v>
      </c>
      <c r="IH300">
        <v>-1.172199999999918</v>
      </c>
      <c r="II300">
        <v>0</v>
      </c>
      <c r="IJ300">
        <v>0</v>
      </c>
      <c r="IK300">
        <v>0</v>
      </c>
      <c r="IL300">
        <v>0.44723499999999922</v>
      </c>
      <c r="IM300">
        <v>0</v>
      </c>
      <c r="IN300">
        <v>0</v>
      </c>
      <c r="IO300">
        <v>0</v>
      </c>
      <c r="IP300">
        <v>-1</v>
      </c>
      <c r="IQ300">
        <v>-1</v>
      </c>
      <c r="IR300">
        <v>-1</v>
      </c>
      <c r="IS300">
        <v>-1</v>
      </c>
      <c r="IT300">
        <v>198.7</v>
      </c>
      <c r="IU300">
        <v>198.7</v>
      </c>
      <c r="IV300">
        <v>3.6425800000000002</v>
      </c>
      <c r="IW300">
        <v>2.5573700000000001</v>
      </c>
      <c r="IX300">
        <v>1.49902</v>
      </c>
      <c r="IY300">
        <v>2.2778299999999998</v>
      </c>
      <c r="IZ300">
        <v>1.69678</v>
      </c>
      <c r="JA300">
        <v>2.2522000000000002</v>
      </c>
      <c r="JB300">
        <v>46.620199999999997</v>
      </c>
      <c r="JC300">
        <v>13.6592</v>
      </c>
      <c r="JD300">
        <v>18</v>
      </c>
      <c r="JE300">
        <v>709.14499999999998</v>
      </c>
      <c r="JF300">
        <v>271.28199999999998</v>
      </c>
      <c r="JG300">
        <v>29.997399999999999</v>
      </c>
      <c r="JH300">
        <v>36.721600000000002</v>
      </c>
      <c r="JI300">
        <v>29.999600000000001</v>
      </c>
      <c r="JJ300">
        <v>36.457099999999997</v>
      </c>
      <c r="JK300">
        <v>36.448399999999999</v>
      </c>
      <c r="JL300">
        <v>72.965100000000007</v>
      </c>
      <c r="JM300">
        <v>19.731100000000001</v>
      </c>
      <c r="JN300">
        <v>1.60747</v>
      </c>
      <c r="JO300">
        <v>30</v>
      </c>
      <c r="JP300">
        <v>1902.74</v>
      </c>
      <c r="JQ300">
        <v>34.326599999999999</v>
      </c>
      <c r="JR300">
        <v>98.111199999999997</v>
      </c>
      <c r="JS300">
        <v>98.143900000000002</v>
      </c>
    </row>
    <row r="301" spans="1:279" x14ac:dyDescent="0.2">
      <c r="A301">
        <v>286</v>
      </c>
      <c r="B301">
        <v>1657206600.5999999</v>
      </c>
      <c r="C301">
        <v>1137.5</v>
      </c>
      <c r="D301" t="s">
        <v>992</v>
      </c>
      <c r="E301" t="s">
        <v>993</v>
      </c>
      <c r="F301">
        <v>4</v>
      </c>
      <c r="G301">
        <v>1657206598.5999999</v>
      </c>
      <c r="H301">
        <f t="shared" si="200"/>
        <v>1.2004254560137588E-3</v>
      </c>
      <c r="I301">
        <f t="shared" si="201"/>
        <v>1.2004254560137588</v>
      </c>
      <c r="J301">
        <f t="shared" si="202"/>
        <v>20.798825598416549</v>
      </c>
      <c r="K301">
        <f t="shared" si="203"/>
        <v>1864.8871428571431</v>
      </c>
      <c r="L301">
        <f t="shared" si="204"/>
        <v>1362.4816875795684</v>
      </c>
      <c r="M301">
        <f t="shared" si="205"/>
        <v>138.03226771772253</v>
      </c>
      <c r="N301">
        <f t="shared" si="206"/>
        <v>188.93068707843676</v>
      </c>
      <c r="O301">
        <f t="shared" si="207"/>
        <v>7.3317517692567044E-2</v>
      </c>
      <c r="P301">
        <f t="shared" si="208"/>
        <v>2.769639734848472</v>
      </c>
      <c r="Q301">
        <f t="shared" si="209"/>
        <v>7.2256112405945219E-2</v>
      </c>
      <c r="R301">
        <f t="shared" si="210"/>
        <v>4.5254153213475645E-2</v>
      </c>
      <c r="S301">
        <f t="shared" si="211"/>
        <v>194.43097418391582</v>
      </c>
      <c r="T301">
        <f t="shared" si="212"/>
        <v>34.603132558266573</v>
      </c>
      <c r="U301">
        <f t="shared" si="213"/>
        <v>33.53331428571429</v>
      </c>
      <c r="V301">
        <f t="shared" si="214"/>
        <v>5.2054861538415187</v>
      </c>
      <c r="W301">
        <f t="shared" si="215"/>
        <v>68.321689848263077</v>
      </c>
      <c r="X301">
        <f t="shared" si="216"/>
        <v>3.5954911251457764</v>
      </c>
      <c r="Y301">
        <f t="shared" si="217"/>
        <v>5.2625910353374898</v>
      </c>
      <c r="Z301">
        <f t="shared" si="218"/>
        <v>1.6099950286957423</v>
      </c>
      <c r="AA301">
        <f t="shared" si="219"/>
        <v>-52.938762610206766</v>
      </c>
      <c r="AB301">
        <f t="shared" si="220"/>
        <v>29.127444877058771</v>
      </c>
      <c r="AC301">
        <f t="shared" si="221"/>
        <v>2.4234714078618298</v>
      </c>
      <c r="AD301">
        <f t="shared" si="222"/>
        <v>173.04312785862965</v>
      </c>
      <c r="AE301">
        <f t="shared" si="223"/>
        <v>30.384186540346303</v>
      </c>
      <c r="AF301">
        <f t="shared" si="224"/>
        <v>1.1999299688396285</v>
      </c>
      <c r="AG301">
        <f t="shared" si="225"/>
        <v>20.798825598416549</v>
      </c>
      <c r="AH301">
        <v>1963.2024972882571</v>
      </c>
      <c r="AI301">
        <v>1936.1780606060599</v>
      </c>
      <c r="AJ301">
        <v>1.782515394253597</v>
      </c>
      <c r="AK301">
        <v>65.771731375418483</v>
      </c>
      <c r="AL301">
        <f t="shared" si="226"/>
        <v>1.2004254560137588</v>
      </c>
      <c r="AM301">
        <v>34.425540549118963</v>
      </c>
      <c r="AN301">
        <v>35.4915188811189</v>
      </c>
      <c r="AO301">
        <v>4.1557877530835918E-4</v>
      </c>
      <c r="AP301">
        <v>88.071452504573628</v>
      </c>
      <c r="AQ301">
        <v>1</v>
      </c>
      <c r="AR301">
        <v>0</v>
      </c>
      <c r="AS301">
        <f t="shared" si="227"/>
        <v>1</v>
      </c>
      <c r="AT301">
        <f t="shared" si="228"/>
        <v>0</v>
      </c>
      <c r="AU301">
        <f t="shared" si="229"/>
        <v>47279.959067456119</v>
      </c>
      <c r="AV301" t="s">
        <v>413</v>
      </c>
      <c r="AW301" t="s">
        <v>413</v>
      </c>
      <c r="AX301">
        <v>0</v>
      </c>
      <c r="AY301">
        <v>0</v>
      </c>
      <c r="AZ301" t="e">
        <f t="shared" si="230"/>
        <v>#DIV/0!</v>
      </c>
      <c r="BA301">
        <v>0</v>
      </c>
      <c r="BB301" t="s">
        <v>413</v>
      </c>
      <c r="BC301" t="s">
        <v>413</v>
      </c>
      <c r="BD301">
        <v>0</v>
      </c>
      <c r="BE301">
        <v>0</v>
      </c>
      <c r="BF301" t="e">
        <f t="shared" si="231"/>
        <v>#DIV/0!</v>
      </c>
      <c r="BG301">
        <v>0.5</v>
      </c>
      <c r="BH301">
        <f t="shared" si="232"/>
        <v>1009.5299140849302</v>
      </c>
      <c r="BI301">
        <f t="shared" si="233"/>
        <v>20.798825598416549</v>
      </c>
      <c r="BJ301" t="e">
        <f t="shared" si="234"/>
        <v>#DIV/0!</v>
      </c>
      <c r="BK301">
        <f t="shared" si="235"/>
        <v>2.0602485679950617E-2</v>
      </c>
      <c r="BL301" t="e">
        <f t="shared" si="236"/>
        <v>#DIV/0!</v>
      </c>
      <c r="BM301" t="e">
        <f t="shared" si="237"/>
        <v>#DIV/0!</v>
      </c>
      <c r="BN301" t="s">
        <v>413</v>
      </c>
      <c r="BO301">
        <v>0</v>
      </c>
      <c r="BP301" t="e">
        <f t="shared" si="238"/>
        <v>#DIV/0!</v>
      </c>
      <c r="BQ301" t="e">
        <f t="shared" si="239"/>
        <v>#DIV/0!</v>
      </c>
      <c r="BR301" t="e">
        <f t="shared" si="240"/>
        <v>#DIV/0!</v>
      </c>
      <c r="BS301" t="e">
        <f t="shared" si="241"/>
        <v>#DIV/0!</v>
      </c>
      <c r="BT301" t="e">
        <f t="shared" si="242"/>
        <v>#DIV/0!</v>
      </c>
      <c r="BU301" t="e">
        <f t="shared" si="243"/>
        <v>#DIV/0!</v>
      </c>
      <c r="BV301" t="e">
        <f t="shared" si="244"/>
        <v>#DIV/0!</v>
      </c>
      <c r="BW301" t="e">
        <f t="shared" si="245"/>
        <v>#DIV/0!</v>
      </c>
      <c r="BX301" t="s">
        <v>413</v>
      </c>
      <c r="BY301" t="s">
        <v>413</v>
      </c>
      <c r="BZ301" t="s">
        <v>413</v>
      </c>
      <c r="CA301" t="s">
        <v>413</v>
      </c>
      <c r="CB301" t="s">
        <v>413</v>
      </c>
      <c r="CC301" t="s">
        <v>413</v>
      </c>
      <c r="CD301" t="s">
        <v>413</v>
      </c>
      <c r="CE301" t="s">
        <v>413</v>
      </c>
      <c r="CF301">
        <v>251</v>
      </c>
      <c r="CG301">
        <v>1000</v>
      </c>
      <c r="CH301" t="s">
        <v>414</v>
      </c>
      <c r="CI301">
        <v>8.5</v>
      </c>
      <c r="CJ301">
        <v>1.992</v>
      </c>
      <c r="CK301">
        <v>33.67</v>
      </c>
      <c r="CL301">
        <v>2.6106759999999999E-5</v>
      </c>
      <c r="CM301">
        <v>3.7014436000000001E-4</v>
      </c>
      <c r="CN301">
        <v>1.8797999360000001E-2</v>
      </c>
      <c r="CO301">
        <v>1.9799999999999999E-4</v>
      </c>
      <c r="CP301">
        <f t="shared" si="246"/>
        <v>1200.028571428571</v>
      </c>
      <c r="CQ301">
        <f t="shared" si="247"/>
        <v>1009.5299140849302</v>
      </c>
      <c r="CR301">
        <f t="shared" si="248"/>
        <v>0.84125489852557245</v>
      </c>
      <c r="CS301">
        <f t="shared" si="249"/>
        <v>0.1620219541543548</v>
      </c>
      <c r="CT301">
        <v>6</v>
      </c>
      <c r="CU301">
        <v>0.5</v>
      </c>
      <c r="CV301" t="s">
        <v>415</v>
      </c>
      <c r="CW301">
        <v>2</v>
      </c>
      <c r="CX301" t="b">
        <v>1</v>
      </c>
      <c r="CY301">
        <v>1657206598.5999999</v>
      </c>
      <c r="CZ301">
        <v>1864.8871428571431</v>
      </c>
      <c r="DA301">
        <v>1894.984285714286</v>
      </c>
      <c r="DB301">
        <v>35.490185714285722</v>
      </c>
      <c r="DC301">
        <v>34.422414285714282</v>
      </c>
      <c r="DD301">
        <v>1866.058571428571</v>
      </c>
      <c r="DE301">
        <v>35.042928571428568</v>
      </c>
      <c r="DF301">
        <v>650.33257142857144</v>
      </c>
      <c r="DG301">
        <v>101.20957142857139</v>
      </c>
      <c r="DH301">
        <v>9.9876599999999996E-2</v>
      </c>
      <c r="DI301">
        <v>33.728385714285707</v>
      </c>
      <c r="DJ301">
        <v>999.89999999999986</v>
      </c>
      <c r="DK301">
        <v>33.53331428571429</v>
      </c>
      <c r="DL301">
        <v>0</v>
      </c>
      <c r="DM301">
        <v>0</v>
      </c>
      <c r="DN301">
        <v>9006.16</v>
      </c>
      <c r="DO301">
        <v>0</v>
      </c>
      <c r="DP301">
        <v>1014.864428571429</v>
      </c>
      <c r="DQ301">
        <v>-30.09834285714285</v>
      </c>
      <c r="DR301">
        <v>1933.507142857143</v>
      </c>
      <c r="DS301">
        <v>1962.541428571428</v>
      </c>
      <c r="DT301">
        <v>1.0677457142857141</v>
      </c>
      <c r="DU301">
        <v>1894.984285714286</v>
      </c>
      <c r="DV301">
        <v>34.422414285714282</v>
      </c>
      <c r="DW301">
        <v>3.5919528571428581</v>
      </c>
      <c r="DX301">
        <v>3.4838842857142862</v>
      </c>
      <c r="DY301">
        <v>27.060742857142859</v>
      </c>
      <c r="DZ301">
        <v>26.541414285714289</v>
      </c>
      <c r="EA301">
        <v>1200.028571428571</v>
      </c>
      <c r="EB301">
        <v>0.95799414285714291</v>
      </c>
      <c r="EC301">
        <v>4.2006114285714283E-2</v>
      </c>
      <c r="ED301">
        <v>0</v>
      </c>
      <c r="EE301">
        <v>565.54942857142862</v>
      </c>
      <c r="EF301">
        <v>5.0001600000000002</v>
      </c>
      <c r="EG301">
        <v>7959.03</v>
      </c>
      <c r="EH301">
        <v>9515.3885714285716</v>
      </c>
      <c r="EI301">
        <v>48</v>
      </c>
      <c r="EJ301">
        <v>50.311999999999998</v>
      </c>
      <c r="EK301">
        <v>49.204999999999998</v>
      </c>
      <c r="EL301">
        <v>49.169285714285706</v>
      </c>
      <c r="EM301">
        <v>49.75</v>
      </c>
      <c r="EN301">
        <v>1144.831428571428</v>
      </c>
      <c r="EO301">
        <v>50.197142857142858</v>
      </c>
      <c r="EP301">
        <v>0</v>
      </c>
      <c r="EQ301">
        <v>611181.29999995232</v>
      </c>
      <c r="ER301">
        <v>0</v>
      </c>
      <c r="ES301">
        <v>565.55672000000004</v>
      </c>
      <c r="ET301">
        <v>0.50230768882724763</v>
      </c>
      <c r="EU301">
        <v>3568.776916956213</v>
      </c>
      <c r="EV301">
        <v>7582.3948</v>
      </c>
      <c r="EW301">
        <v>15</v>
      </c>
      <c r="EX301">
        <v>1657194677</v>
      </c>
      <c r="EY301" t="s">
        <v>416</v>
      </c>
      <c r="EZ301">
        <v>1657194677</v>
      </c>
      <c r="FA301">
        <v>1657194677</v>
      </c>
      <c r="FB301">
        <v>4</v>
      </c>
      <c r="FC301">
        <v>-0.154</v>
      </c>
      <c r="FD301">
        <v>6.0000000000000001E-3</v>
      </c>
      <c r="FE301">
        <v>-1.1719999999999999</v>
      </c>
      <c r="FF301">
        <v>0.44700000000000001</v>
      </c>
      <c r="FG301">
        <v>415</v>
      </c>
      <c r="FH301">
        <v>30</v>
      </c>
      <c r="FI301">
        <v>0.27</v>
      </c>
      <c r="FJ301">
        <v>0.12</v>
      </c>
      <c r="FK301">
        <v>-30.066782499999999</v>
      </c>
      <c r="FL301">
        <v>9.6101313321132684E-3</v>
      </c>
      <c r="FM301">
        <v>6.3558590636907886E-2</v>
      </c>
      <c r="FN301">
        <v>1</v>
      </c>
      <c r="FO301">
        <v>565.50714705882353</v>
      </c>
      <c r="FP301">
        <v>0.78241405122147001</v>
      </c>
      <c r="FQ301">
        <v>0.20767609570348169</v>
      </c>
      <c r="FR301">
        <v>1</v>
      </c>
      <c r="FS301">
        <v>1.0968880000000001</v>
      </c>
      <c r="FT301">
        <v>-0.2737877673546027</v>
      </c>
      <c r="FU301">
        <v>2.8102682718914931E-2</v>
      </c>
      <c r="FV301">
        <v>0</v>
      </c>
      <c r="FW301">
        <v>2</v>
      </c>
      <c r="FX301">
        <v>3</v>
      </c>
      <c r="FY301" t="s">
        <v>490</v>
      </c>
      <c r="FZ301">
        <v>3.36835</v>
      </c>
      <c r="GA301">
        <v>2.89377</v>
      </c>
      <c r="GB301">
        <v>0.26628800000000002</v>
      </c>
      <c r="GC301">
        <v>0.27171299999999998</v>
      </c>
      <c r="GD301">
        <v>0.144479</v>
      </c>
      <c r="GE301">
        <v>0.14425299999999999</v>
      </c>
      <c r="GF301">
        <v>25237.9</v>
      </c>
      <c r="GG301">
        <v>21811.8</v>
      </c>
      <c r="GH301">
        <v>30778.2</v>
      </c>
      <c r="GI301">
        <v>27946.2</v>
      </c>
      <c r="GJ301">
        <v>34716.199999999997</v>
      </c>
      <c r="GK301">
        <v>33771</v>
      </c>
      <c r="GL301">
        <v>40141.800000000003</v>
      </c>
      <c r="GM301">
        <v>38982.300000000003</v>
      </c>
      <c r="GN301">
        <v>2.3130000000000002</v>
      </c>
      <c r="GO301">
        <v>1.52905</v>
      </c>
      <c r="GP301">
        <v>0</v>
      </c>
      <c r="GQ301">
        <v>6.1146899999999997E-2</v>
      </c>
      <c r="GR301">
        <v>999.9</v>
      </c>
      <c r="GS301">
        <v>32.543300000000002</v>
      </c>
      <c r="GT301">
        <v>45.6</v>
      </c>
      <c r="GU301">
        <v>44.3</v>
      </c>
      <c r="GV301">
        <v>41.885800000000003</v>
      </c>
      <c r="GW301">
        <v>50.393700000000003</v>
      </c>
      <c r="GX301">
        <v>42.279600000000002</v>
      </c>
      <c r="GY301">
        <v>1</v>
      </c>
      <c r="GZ301">
        <v>0.73263999999999996</v>
      </c>
      <c r="HA301">
        <v>1.7258800000000001</v>
      </c>
      <c r="HB301">
        <v>20.197500000000002</v>
      </c>
      <c r="HC301">
        <v>5.2147399999999999</v>
      </c>
      <c r="HD301">
        <v>11.974</v>
      </c>
      <c r="HE301">
        <v>4.9901999999999997</v>
      </c>
      <c r="HF301">
        <v>3.2925</v>
      </c>
      <c r="HG301">
        <v>7090.3</v>
      </c>
      <c r="HH301">
        <v>9999</v>
      </c>
      <c r="HI301">
        <v>9999</v>
      </c>
      <c r="HJ301">
        <v>659.5</v>
      </c>
      <c r="HK301">
        <v>4.97133</v>
      </c>
      <c r="HL301">
        <v>1.8748499999999999</v>
      </c>
      <c r="HM301">
        <v>1.8711500000000001</v>
      </c>
      <c r="HN301">
        <v>1.8708800000000001</v>
      </c>
      <c r="HO301">
        <v>1.8753200000000001</v>
      </c>
      <c r="HP301">
        <v>1.8721000000000001</v>
      </c>
      <c r="HQ301">
        <v>1.8675200000000001</v>
      </c>
      <c r="HR301">
        <v>1.8785099999999999</v>
      </c>
      <c r="HS301">
        <v>0</v>
      </c>
      <c r="HT301">
        <v>0</v>
      </c>
      <c r="HU301">
        <v>0</v>
      </c>
      <c r="HV301">
        <v>0</v>
      </c>
      <c r="HW301" t="s">
        <v>418</v>
      </c>
      <c r="HX301" t="s">
        <v>419</v>
      </c>
      <c r="HY301" t="s">
        <v>420</v>
      </c>
      <c r="HZ301" t="s">
        <v>420</v>
      </c>
      <c r="IA301" t="s">
        <v>420</v>
      </c>
      <c r="IB301" t="s">
        <v>420</v>
      </c>
      <c r="IC301">
        <v>0</v>
      </c>
      <c r="ID301">
        <v>100</v>
      </c>
      <c r="IE301">
        <v>100</v>
      </c>
      <c r="IF301">
        <v>-1.17</v>
      </c>
      <c r="IG301">
        <v>0.44719999999999999</v>
      </c>
      <c r="IH301">
        <v>-1.172199999999918</v>
      </c>
      <c r="II301">
        <v>0</v>
      </c>
      <c r="IJ301">
        <v>0</v>
      </c>
      <c r="IK301">
        <v>0</v>
      </c>
      <c r="IL301">
        <v>0.44723499999999922</v>
      </c>
      <c r="IM301">
        <v>0</v>
      </c>
      <c r="IN301">
        <v>0</v>
      </c>
      <c r="IO301">
        <v>0</v>
      </c>
      <c r="IP301">
        <v>-1</v>
      </c>
      <c r="IQ301">
        <v>-1</v>
      </c>
      <c r="IR301">
        <v>-1</v>
      </c>
      <c r="IS301">
        <v>-1</v>
      </c>
      <c r="IT301">
        <v>198.7</v>
      </c>
      <c r="IU301">
        <v>198.7</v>
      </c>
      <c r="IV301">
        <v>3.6535600000000001</v>
      </c>
      <c r="IW301">
        <v>2.5512700000000001</v>
      </c>
      <c r="IX301">
        <v>1.49902</v>
      </c>
      <c r="IY301">
        <v>2.2790499999999998</v>
      </c>
      <c r="IZ301">
        <v>1.69678</v>
      </c>
      <c r="JA301">
        <v>2.2534200000000002</v>
      </c>
      <c r="JB301">
        <v>46.620199999999997</v>
      </c>
      <c r="JC301">
        <v>13.6592</v>
      </c>
      <c r="JD301">
        <v>18</v>
      </c>
      <c r="JE301">
        <v>709.07500000000005</v>
      </c>
      <c r="JF301">
        <v>271.24400000000003</v>
      </c>
      <c r="JG301">
        <v>29.997900000000001</v>
      </c>
      <c r="JH301">
        <v>36.716700000000003</v>
      </c>
      <c r="JI301">
        <v>29.999600000000001</v>
      </c>
      <c r="JJ301">
        <v>36.454500000000003</v>
      </c>
      <c r="JK301">
        <v>36.445</v>
      </c>
      <c r="JL301">
        <v>73.168199999999999</v>
      </c>
      <c r="JM301">
        <v>20.024799999999999</v>
      </c>
      <c r="JN301">
        <v>1.60747</v>
      </c>
      <c r="JO301">
        <v>30</v>
      </c>
      <c r="JP301">
        <v>1909.42</v>
      </c>
      <c r="JQ301">
        <v>34.283999999999999</v>
      </c>
      <c r="JR301">
        <v>98.114099999999993</v>
      </c>
      <c r="JS301">
        <v>98.144599999999997</v>
      </c>
    </row>
    <row r="302" spans="1:279" x14ac:dyDescent="0.2">
      <c r="A302">
        <v>287</v>
      </c>
      <c r="B302">
        <v>1657206604.5999999</v>
      </c>
      <c r="C302">
        <v>1141.5</v>
      </c>
      <c r="D302" t="s">
        <v>994</v>
      </c>
      <c r="E302" t="s">
        <v>995</v>
      </c>
      <c r="F302">
        <v>4</v>
      </c>
      <c r="G302">
        <v>1657206602.2874999</v>
      </c>
      <c r="H302">
        <f t="shared" si="200"/>
        <v>1.2080296254669623E-3</v>
      </c>
      <c r="I302">
        <f t="shared" si="201"/>
        <v>1.2080296254669622</v>
      </c>
      <c r="J302">
        <f t="shared" si="202"/>
        <v>21.072117405290154</v>
      </c>
      <c r="K302">
        <f t="shared" si="203"/>
        <v>1871.2149999999999</v>
      </c>
      <c r="L302">
        <f t="shared" si="204"/>
        <v>1366.2032182840792</v>
      </c>
      <c r="M302">
        <f t="shared" si="205"/>
        <v>138.40761767129999</v>
      </c>
      <c r="N302">
        <f t="shared" si="206"/>
        <v>189.5694628988561</v>
      </c>
      <c r="O302">
        <f t="shared" si="207"/>
        <v>7.3882034419988557E-2</v>
      </c>
      <c r="P302">
        <f t="shared" si="208"/>
        <v>2.7688694713469988</v>
      </c>
      <c r="Q302">
        <f t="shared" si="209"/>
        <v>7.2804055836089149E-2</v>
      </c>
      <c r="R302">
        <f t="shared" si="210"/>
        <v>4.5598076713981375E-2</v>
      </c>
      <c r="S302">
        <f t="shared" si="211"/>
        <v>194.43715008496105</v>
      </c>
      <c r="T302">
        <f t="shared" si="212"/>
        <v>34.601335928316068</v>
      </c>
      <c r="U302">
        <f t="shared" si="213"/>
        <v>33.527250000000002</v>
      </c>
      <c r="V302">
        <f t="shared" si="214"/>
        <v>5.2037195778911212</v>
      </c>
      <c r="W302">
        <f t="shared" si="215"/>
        <v>68.326129279287741</v>
      </c>
      <c r="X302">
        <f t="shared" si="216"/>
        <v>3.5957276252039216</v>
      </c>
      <c r="Y302">
        <f t="shared" si="217"/>
        <v>5.2625952371839162</v>
      </c>
      <c r="Z302">
        <f t="shared" si="218"/>
        <v>1.6079919526871995</v>
      </c>
      <c r="AA302">
        <f t="shared" si="219"/>
        <v>-53.274106483093036</v>
      </c>
      <c r="AB302">
        <f t="shared" si="220"/>
        <v>30.026724772431788</v>
      </c>
      <c r="AC302">
        <f t="shared" si="221"/>
        <v>2.4989146442653642</v>
      </c>
      <c r="AD302">
        <f t="shared" si="222"/>
        <v>173.68868301856517</v>
      </c>
      <c r="AE302">
        <f t="shared" si="223"/>
        <v>30.4002610596139</v>
      </c>
      <c r="AF302">
        <f t="shared" si="224"/>
        <v>1.2167744365907571</v>
      </c>
      <c r="AG302">
        <f t="shared" si="225"/>
        <v>21.072117405290154</v>
      </c>
      <c r="AH302">
        <v>1970.33961453647</v>
      </c>
      <c r="AI302">
        <v>1943.236181818181</v>
      </c>
      <c r="AJ302">
        <v>1.737328487840174</v>
      </c>
      <c r="AK302">
        <v>65.771731375418483</v>
      </c>
      <c r="AL302">
        <f t="shared" si="226"/>
        <v>1.2080296254669622</v>
      </c>
      <c r="AM302">
        <v>34.419477763642412</v>
      </c>
      <c r="AN302">
        <v>35.493560139860172</v>
      </c>
      <c r="AO302">
        <v>1.624999343818616E-4</v>
      </c>
      <c r="AP302">
        <v>88.071452504573628</v>
      </c>
      <c r="AQ302">
        <v>1</v>
      </c>
      <c r="AR302">
        <v>0</v>
      </c>
      <c r="AS302">
        <f t="shared" si="227"/>
        <v>1</v>
      </c>
      <c r="AT302">
        <f t="shared" si="228"/>
        <v>0</v>
      </c>
      <c r="AU302">
        <f t="shared" si="229"/>
        <v>47258.797429591461</v>
      </c>
      <c r="AV302" t="s">
        <v>413</v>
      </c>
      <c r="AW302" t="s">
        <v>413</v>
      </c>
      <c r="AX302">
        <v>0</v>
      </c>
      <c r="AY302">
        <v>0</v>
      </c>
      <c r="AZ302" t="e">
        <f t="shared" si="230"/>
        <v>#DIV/0!</v>
      </c>
      <c r="BA302">
        <v>0</v>
      </c>
      <c r="BB302" t="s">
        <v>413</v>
      </c>
      <c r="BC302" t="s">
        <v>413</v>
      </c>
      <c r="BD302">
        <v>0</v>
      </c>
      <c r="BE302">
        <v>0</v>
      </c>
      <c r="BF302" t="e">
        <f t="shared" si="231"/>
        <v>#DIV/0!</v>
      </c>
      <c r="BG302">
        <v>0.5</v>
      </c>
      <c r="BH302">
        <f t="shared" si="232"/>
        <v>1009.5616482305497</v>
      </c>
      <c r="BI302">
        <f t="shared" si="233"/>
        <v>21.072117405290154</v>
      </c>
      <c r="BJ302" t="e">
        <f t="shared" si="234"/>
        <v>#DIV/0!</v>
      </c>
      <c r="BK302">
        <f t="shared" si="235"/>
        <v>2.0872541505734768E-2</v>
      </c>
      <c r="BL302" t="e">
        <f t="shared" si="236"/>
        <v>#DIV/0!</v>
      </c>
      <c r="BM302" t="e">
        <f t="shared" si="237"/>
        <v>#DIV/0!</v>
      </c>
      <c r="BN302" t="s">
        <v>413</v>
      </c>
      <c r="BO302">
        <v>0</v>
      </c>
      <c r="BP302" t="e">
        <f t="shared" si="238"/>
        <v>#DIV/0!</v>
      </c>
      <c r="BQ302" t="e">
        <f t="shared" si="239"/>
        <v>#DIV/0!</v>
      </c>
      <c r="BR302" t="e">
        <f t="shared" si="240"/>
        <v>#DIV/0!</v>
      </c>
      <c r="BS302" t="e">
        <f t="shared" si="241"/>
        <v>#DIV/0!</v>
      </c>
      <c r="BT302" t="e">
        <f t="shared" si="242"/>
        <v>#DIV/0!</v>
      </c>
      <c r="BU302" t="e">
        <f t="shared" si="243"/>
        <v>#DIV/0!</v>
      </c>
      <c r="BV302" t="e">
        <f t="shared" si="244"/>
        <v>#DIV/0!</v>
      </c>
      <c r="BW302" t="e">
        <f t="shared" si="245"/>
        <v>#DIV/0!</v>
      </c>
      <c r="BX302" t="s">
        <v>413</v>
      </c>
      <c r="BY302" t="s">
        <v>413</v>
      </c>
      <c r="BZ302" t="s">
        <v>413</v>
      </c>
      <c r="CA302" t="s">
        <v>413</v>
      </c>
      <c r="CB302" t="s">
        <v>413</v>
      </c>
      <c r="CC302" t="s">
        <v>413</v>
      </c>
      <c r="CD302" t="s">
        <v>413</v>
      </c>
      <c r="CE302" t="s">
        <v>413</v>
      </c>
      <c r="CF302">
        <v>251</v>
      </c>
      <c r="CG302">
        <v>1000</v>
      </c>
      <c r="CH302" t="s">
        <v>414</v>
      </c>
      <c r="CI302">
        <v>8.5</v>
      </c>
      <c r="CJ302">
        <v>1.992</v>
      </c>
      <c r="CK302">
        <v>33.67</v>
      </c>
      <c r="CL302">
        <v>2.6106759999999999E-5</v>
      </c>
      <c r="CM302">
        <v>3.7014436000000001E-4</v>
      </c>
      <c r="CN302">
        <v>1.8797999360000001E-2</v>
      </c>
      <c r="CO302">
        <v>1.9799999999999999E-4</v>
      </c>
      <c r="CP302">
        <f t="shared" si="246"/>
        <v>1200.0662500000001</v>
      </c>
      <c r="CQ302">
        <f t="shared" si="247"/>
        <v>1009.5616482305497</v>
      </c>
      <c r="CR302">
        <f t="shared" si="248"/>
        <v>0.84125492924290612</v>
      </c>
      <c r="CS302">
        <f t="shared" si="249"/>
        <v>0.16202201343880893</v>
      </c>
      <c r="CT302">
        <v>6</v>
      </c>
      <c r="CU302">
        <v>0.5</v>
      </c>
      <c r="CV302" t="s">
        <v>415</v>
      </c>
      <c r="CW302">
        <v>2</v>
      </c>
      <c r="CX302" t="b">
        <v>1</v>
      </c>
      <c r="CY302">
        <v>1657206602.2874999</v>
      </c>
      <c r="CZ302">
        <v>1871.2149999999999</v>
      </c>
      <c r="DA302">
        <v>1901.3625</v>
      </c>
      <c r="DB302">
        <v>35.49295</v>
      </c>
      <c r="DC302">
        <v>34.4102125</v>
      </c>
      <c r="DD302">
        <v>1872.3875</v>
      </c>
      <c r="DE302">
        <v>35.045712499999993</v>
      </c>
      <c r="DF302">
        <v>650.34462500000006</v>
      </c>
      <c r="DG302">
        <v>101.20825000000001</v>
      </c>
      <c r="DH302">
        <v>9.9971075000000006E-2</v>
      </c>
      <c r="DI302">
        <v>33.728400000000001</v>
      </c>
      <c r="DJ302">
        <v>999.9</v>
      </c>
      <c r="DK302">
        <v>33.527250000000002</v>
      </c>
      <c r="DL302">
        <v>0</v>
      </c>
      <c r="DM302">
        <v>0</v>
      </c>
      <c r="DN302">
        <v>9002.1862500000007</v>
      </c>
      <c r="DO302">
        <v>0</v>
      </c>
      <c r="DP302">
        <v>1308.94625</v>
      </c>
      <c r="DQ302">
        <v>-30.148837499999999</v>
      </c>
      <c r="DR302">
        <v>1940.07375</v>
      </c>
      <c r="DS302">
        <v>1969.1212499999999</v>
      </c>
      <c r="DT302">
        <v>1.08273</v>
      </c>
      <c r="DU302">
        <v>1901.3625</v>
      </c>
      <c r="DV302">
        <v>34.4102125</v>
      </c>
      <c r="DW302">
        <v>3.5921799999999999</v>
      </c>
      <c r="DX302">
        <v>3.4825987500000002</v>
      </c>
      <c r="DY302">
        <v>27.061824999999999</v>
      </c>
      <c r="DZ302">
        <v>26.535150000000002</v>
      </c>
      <c r="EA302">
        <v>1200.0662500000001</v>
      </c>
      <c r="EB302">
        <v>0.95799650000000003</v>
      </c>
      <c r="EC302">
        <v>4.2003799999999987E-2</v>
      </c>
      <c r="ED302">
        <v>0</v>
      </c>
      <c r="EE302">
        <v>565.43987500000003</v>
      </c>
      <c r="EF302">
        <v>5.0001600000000002</v>
      </c>
      <c r="EG302">
        <v>8047.09375</v>
      </c>
      <c r="EH302">
        <v>9515.692500000001</v>
      </c>
      <c r="EI302">
        <v>48</v>
      </c>
      <c r="EJ302">
        <v>50.311999999999998</v>
      </c>
      <c r="EK302">
        <v>49.210624999999993</v>
      </c>
      <c r="EL302">
        <v>49.148249999999997</v>
      </c>
      <c r="EM302">
        <v>49.75</v>
      </c>
      <c r="EN302">
        <v>1144.8675000000001</v>
      </c>
      <c r="EO302">
        <v>50.2</v>
      </c>
      <c r="EP302">
        <v>0</v>
      </c>
      <c r="EQ302">
        <v>611185.5</v>
      </c>
      <c r="ER302">
        <v>0</v>
      </c>
      <c r="ES302">
        <v>565.52953846153855</v>
      </c>
      <c r="ET302">
        <v>-0.91097436426391776</v>
      </c>
      <c r="EU302">
        <v>3517.933677898543</v>
      </c>
      <c r="EV302">
        <v>7775.0884615384621</v>
      </c>
      <c r="EW302">
        <v>15</v>
      </c>
      <c r="EX302">
        <v>1657194677</v>
      </c>
      <c r="EY302" t="s">
        <v>416</v>
      </c>
      <c r="EZ302">
        <v>1657194677</v>
      </c>
      <c r="FA302">
        <v>1657194677</v>
      </c>
      <c r="FB302">
        <v>4</v>
      </c>
      <c r="FC302">
        <v>-0.154</v>
      </c>
      <c r="FD302">
        <v>6.0000000000000001E-3</v>
      </c>
      <c r="FE302">
        <v>-1.1719999999999999</v>
      </c>
      <c r="FF302">
        <v>0.44700000000000001</v>
      </c>
      <c r="FG302">
        <v>415</v>
      </c>
      <c r="FH302">
        <v>30</v>
      </c>
      <c r="FI302">
        <v>0.27</v>
      </c>
      <c r="FJ302">
        <v>0.12</v>
      </c>
      <c r="FK302">
        <v>-30.089404999999999</v>
      </c>
      <c r="FL302">
        <v>-0.1103707317073189</v>
      </c>
      <c r="FM302">
        <v>6.8772457968288597E-2</v>
      </c>
      <c r="FN302">
        <v>1</v>
      </c>
      <c r="FO302">
        <v>565.50873529411774</v>
      </c>
      <c r="FP302">
        <v>0.39506493224080191</v>
      </c>
      <c r="FQ302">
        <v>0.2048253644712833</v>
      </c>
      <c r="FR302">
        <v>1</v>
      </c>
      <c r="FS302">
        <v>1.0872705</v>
      </c>
      <c r="FT302">
        <v>-0.1617872420262691</v>
      </c>
      <c r="FU302">
        <v>2.277695490512285E-2</v>
      </c>
      <c r="FV302">
        <v>0</v>
      </c>
      <c r="FW302">
        <v>2</v>
      </c>
      <c r="FX302">
        <v>3</v>
      </c>
      <c r="FY302" t="s">
        <v>490</v>
      </c>
      <c r="FZ302">
        <v>3.36843</v>
      </c>
      <c r="GA302">
        <v>2.8937300000000001</v>
      </c>
      <c r="GB302">
        <v>0.266851</v>
      </c>
      <c r="GC302">
        <v>0.27226699999999998</v>
      </c>
      <c r="GD302">
        <v>0.144482</v>
      </c>
      <c r="GE302">
        <v>0.14415600000000001</v>
      </c>
      <c r="GF302">
        <v>25218.7</v>
      </c>
      <c r="GG302">
        <v>21795.3</v>
      </c>
      <c r="GH302">
        <v>30778.5</v>
      </c>
      <c r="GI302">
        <v>27946.400000000001</v>
      </c>
      <c r="GJ302">
        <v>34716.300000000003</v>
      </c>
      <c r="GK302">
        <v>33775.1</v>
      </c>
      <c r="GL302">
        <v>40142</v>
      </c>
      <c r="GM302">
        <v>38982.699999999997</v>
      </c>
      <c r="GN302">
        <v>2.3131300000000001</v>
      </c>
      <c r="GO302">
        <v>1.5295000000000001</v>
      </c>
      <c r="GP302">
        <v>0</v>
      </c>
      <c r="GQ302">
        <v>6.1541800000000001E-2</v>
      </c>
      <c r="GR302">
        <v>999.9</v>
      </c>
      <c r="GS302">
        <v>32.530900000000003</v>
      </c>
      <c r="GT302">
        <v>45.6</v>
      </c>
      <c r="GU302">
        <v>44.3</v>
      </c>
      <c r="GV302">
        <v>41.884099999999997</v>
      </c>
      <c r="GW302">
        <v>50.393700000000003</v>
      </c>
      <c r="GX302">
        <v>43.213099999999997</v>
      </c>
      <c r="GY302">
        <v>1</v>
      </c>
      <c r="GZ302">
        <v>0.73218000000000005</v>
      </c>
      <c r="HA302">
        <v>1.7197499999999999</v>
      </c>
      <c r="HB302">
        <v>20.197600000000001</v>
      </c>
      <c r="HC302">
        <v>5.2150400000000001</v>
      </c>
      <c r="HD302">
        <v>11.974</v>
      </c>
      <c r="HE302">
        <v>4.9899500000000003</v>
      </c>
      <c r="HF302">
        <v>3.2924799999999999</v>
      </c>
      <c r="HG302">
        <v>7090.3</v>
      </c>
      <c r="HH302">
        <v>9999</v>
      </c>
      <c r="HI302">
        <v>9999</v>
      </c>
      <c r="HJ302">
        <v>659.5</v>
      </c>
      <c r="HK302">
        <v>4.9713200000000004</v>
      </c>
      <c r="HL302">
        <v>1.8748400000000001</v>
      </c>
      <c r="HM302">
        <v>1.87117</v>
      </c>
      <c r="HN302">
        <v>1.8708800000000001</v>
      </c>
      <c r="HO302">
        <v>1.87531</v>
      </c>
      <c r="HP302">
        <v>1.8721000000000001</v>
      </c>
      <c r="HQ302">
        <v>1.8675200000000001</v>
      </c>
      <c r="HR302">
        <v>1.8785099999999999</v>
      </c>
      <c r="HS302">
        <v>0</v>
      </c>
      <c r="HT302">
        <v>0</v>
      </c>
      <c r="HU302">
        <v>0</v>
      </c>
      <c r="HV302">
        <v>0</v>
      </c>
      <c r="HW302" t="s">
        <v>418</v>
      </c>
      <c r="HX302" t="s">
        <v>419</v>
      </c>
      <c r="HY302" t="s">
        <v>420</v>
      </c>
      <c r="HZ302" t="s">
        <v>420</v>
      </c>
      <c r="IA302" t="s">
        <v>420</v>
      </c>
      <c r="IB302" t="s">
        <v>420</v>
      </c>
      <c r="IC302">
        <v>0</v>
      </c>
      <c r="ID302">
        <v>100</v>
      </c>
      <c r="IE302">
        <v>100</v>
      </c>
      <c r="IF302">
        <v>-1.17</v>
      </c>
      <c r="IG302">
        <v>0.44729999999999998</v>
      </c>
      <c r="IH302">
        <v>-1.172199999999918</v>
      </c>
      <c r="II302">
        <v>0</v>
      </c>
      <c r="IJ302">
        <v>0</v>
      </c>
      <c r="IK302">
        <v>0</v>
      </c>
      <c r="IL302">
        <v>0.44723499999999922</v>
      </c>
      <c r="IM302">
        <v>0</v>
      </c>
      <c r="IN302">
        <v>0</v>
      </c>
      <c r="IO302">
        <v>0</v>
      </c>
      <c r="IP302">
        <v>-1</v>
      </c>
      <c r="IQ302">
        <v>-1</v>
      </c>
      <c r="IR302">
        <v>-1</v>
      </c>
      <c r="IS302">
        <v>-1</v>
      </c>
      <c r="IT302">
        <v>198.8</v>
      </c>
      <c r="IU302">
        <v>198.8</v>
      </c>
      <c r="IV302">
        <v>3.6633300000000002</v>
      </c>
      <c r="IW302">
        <v>2.5549300000000001</v>
      </c>
      <c r="IX302">
        <v>1.49902</v>
      </c>
      <c r="IY302">
        <v>2.2778299999999998</v>
      </c>
      <c r="IZ302">
        <v>1.69678</v>
      </c>
      <c r="JA302">
        <v>2.2570800000000002</v>
      </c>
      <c r="JB302">
        <v>46.620199999999997</v>
      </c>
      <c r="JC302">
        <v>13.6592</v>
      </c>
      <c r="JD302">
        <v>18</v>
      </c>
      <c r="JE302">
        <v>709.14099999999996</v>
      </c>
      <c r="JF302">
        <v>271.44299999999998</v>
      </c>
      <c r="JG302">
        <v>29.998100000000001</v>
      </c>
      <c r="JH302">
        <v>36.711300000000001</v>
      </c>
      <c r="JI302">
        <v>29.999600000000001</v>
      </c>
      <c r="JJ302">
        <v>36.4512</v>
      </c>
      <c r="JK302">
        <v>36.441600000000001</v>
      </c>
      <c r="JL302">
        <v>73.371600000000001</v>
      </c>
      <c r="JM302">
        <v>20.024799999999999</v>
      </c>
      <c r="JN302">
        <v>1.60747</v>
      </c>
      <c r="JO302">
        <v>30</v>
      </c>
      <c r="JP302">
        <v>1916.1</v>
      </c>
      <c r="JQ302">
        <v>34.243600000000001</v>
      </c>
      <c r="JR302">
        <v>98.114800000000002</v>
      </c>
      <c r="JS302">
        <v>98.145399999999995</v>
      </c>
    </row>
    <row r="303" spans="1:279" x14ac:dyDescent="0.2">
      <c r="A303">
        <v>288</v>
      </c>
      <c r="B303">
        <v>1657206608.5999999</v>
      </c>
      <c r="C303">
        <v>1145.5</v>
      </c>
      <c r="D303" t="s">
        <v>996</v>
      </c>
      <c r="E303" t="s">
        <v>997</v>
      </c>
      <c r="F303">
        <v>4</v>
      </c>
      <c r="G303">
        <v>1657206606.5999999</v>
      </c>
      <c r="H303">
        <f t="shared" si="200"/>
        <v>1.2358735310560177E-3</v>
      </c>
      <c r="I303">
        <f t="shared" si="201"/>
        <v>1.2358735310560176</v>
      </c>
      <c r="J303">
        <f t="shared" si="202"/>
        <v>20.921062487375966</v>
      </c>
      <c r="K303">
        <f t="shared" si="203"/>
        <v>1878.43</v>
      </c>
      <c r="L303">
        <f t="shared" si="204"/>
        <v>1386.1506632262917</v>
      </c>
      <c r="M303">
        <f t="shared" si="205"/>
        <v>140.42995873257246</v>
      </c>
      <c r="N303">
        <f t="shared" si="206"/>
        <v>190.30243564437282</v>
      </c>
      <c r="O303">
        <f t="shared" si="207"/>
        <v>7.5519628912371101E-2</v>
      </c>
      <c r="P303">
        <f t="shared" si="208"/>
        <v>2.7707440316481637</v>
      </c>
      <c r="Q303">
        <f t="shared" si="209"/>
        <v>7.439447608831537E-2</v>
      </c>
      <c r="R303">
        <f t="shared" si="210"/>
        <v>4.6596241584195605E-2</v>
      </c>
      <c r="S303">
        <f t="shared" si="211"/>
        <v>194.42392632672517</v>
      </c>
      <c r="T303">
        <f t="shared" si="212"/>
        <v>34.596532520496687</v>
      </c>
      <c r="U303">
        <f t="shared" si="213"/>
        <v>33.531928571428573</v>
      </c>
      <c r="V303">
        <f t="shared" si="214"/>
        <v>5.2050824379796339</v>
      </c>
      <c r="W303">
        <f t="shared" si="215"/>
        <v>68.302782775413647</v>
      </c>
      <c r="X303">
        <f t="shared" si="216"/>
        <v>3.595184975114968</v>
      </c>
      <c r="Y303">
        <f t="shared" si="217"/>
        <v>5.263599562167613</v>
      </c>
      <c r="Z303">
        <f t="shared" si="218"/>
        <v>1.6098974628646658</v>
      </c>
      <c r="AA303">
        <f t="shared" si="219"/>
        <v>-54.502022719570384</v>
      </c>
      <c r="AB303">
        <f t="shared" si="220"/>
        <v>29.858198863731602</v>
      </c>
      <c r="AC303">
        <f t="shared" si="221"/>
        <v>2.4833065528940907</v>
      </c>
      <c r="AD303">
        <f t="shared" si="222"/>
        <v>172.26340902378047</v>
      </c>
      <c r="AE303">
        <f t="shared" si="223"/>
        <v>30.148783085663776</v>
      </c>
      <c r="AF303">
        <f t="shared" si="224"/>
        <v>1.2711101422681079</v>
      </c>
      <c r="AG303">
        <f t="shared" si="225"/>
        <v>20.921062487375966</v>
      </c>
      <c r="AH303">
        <v>1976.9591028389209</v>
      </c>
      <c r="AI303">
        <v>1950.108303030303</v>
      </c>
      <c r="AJ303">
        <v>1.710748297892809</v>
      </c>
      <c r="AK303">
        <v>65.771731375418483</v>
      </c>
      <c r="AL303">
        <f t="shared" si="226"/>
        <v>1.2358735310560176</v>
      </c>
      <c r="AM303">
        <v>34.380841624549483</v>
      </c>
      <c r="AN303">
        <v>35.480620279720277</v>
      </c>
      <c r="AO303">
        <v>-1.010604000770436E-5</v>
      </c>
      <c r="AP303">
        <v>88.071452504573628</v>
      </c>
      <c r="AQ303">
        <v>1</v>
      </c>
      <c r="AR303">
        <v>0</v>
      </c>
      <c r="AS303">
        <f t="shared" si="227"/>
        <v>1</v>
      </c>
      <c r="AT303">
        <f t="shared" si="228"/>
        <v>0</v>
      </c>
      <c r="AU303">
        <f t="shared" si="229"/>
        <v>47309.75551026727</v>
      </c>
      <c r="AV303" t="s">
        <v>413</v>
      </c>
      <c r="AW303" t="s">
        <v>413</v>
      </c>
      <c r="AX303">
        <v>0</v>
      </c>
      <c r="AY303">
        <v>0</v>
      </c>
      <c r="AZ303" t="e">
        <f t="shared" si="230"/>
        <v>#DIV/0!</v>
      </c>
      <c r="BA303">
        <v>0</v>
      </c>
      <c r="BB303" t="s">
        <v>413</v>
      </c>
      <c r="BC303" t="s">
        <v>413</v>
      </c>
      <c r="BD303">
        <v>0</v>
      </c>
      <c r="BE303">
        <v>0</v>
      </c>
      <c r="BF303" t="e">
        <f t="shared" si="231"/>
        <v>#DIV/0!</v>
      </c>
      <c r="BG303">
        <v>0.5</v>
      </c>
      <c r="BH303">
        <f t="shared" si="232"/>
        <v>1009.4916426563342</v>
      </c>
      <c r="BI303">
        <f t="shared" si="233"/>
        <v>20.921062487375966</v>
      </c>
      <c r="BJ303" t="e">
        <f t="shared" si="234"/>
        <v>#DIV/0!</v>
      </c>
      <c r="BK303">
        <f t="shared" si="235"/>
        <v>2.0724354321869524E-2</v>
      </c>
      <c r="BL303" t="e">
        <f t="shared" si="236"/>
        <v>#DIV/0!</v>
      </c>
      <c r="BM303" t="e">
        <f t="shared" si="237"/>
        <v>#DIV/0!</v>
      </c>
      <c r="BN303" t="s">
        <v>413</v>
      </c>
      <c r="BO303">
        <v>0</v>
      </c>
      <c r="BP303" t="e">
        <f t="shared" si="238"/>
        <v>#DIV/0!</v>
      </c>
      <c r="BQ303" t="e">
        <f t="shared" si="239"/>
        <v>#DIV/0!</v>
      </c>
      <c r="BR303" t="e">
        <f t="shared" si="240"/>
        <v>#DIV/0!</v>
      </c>
      <c r="BS303" t="e">
        <f t="shared" si="241"/>
        <v>#DIV/0!</v>
      </c>
      <c r="BT303" t="e">
        <f t="shared" si="242"/>
        <v>#DIV/0!</v>
      </c>
      <c r="BU303" t="e">
        <f t="shared" si="243"/>
        <v>#DIV/0!</v>
      </c>
      <c r="BV303" t="e">
        <f t="shared" si="244"/>
        <v>#DIV/0!</v>
      </c>
      <c r="BW303" t="e">
        <f t="shared" si="245"/>
        <v>#DIV/0!</v>
      </c>
      <c r="BX303" t="s">
        <v>413</v>
      </c>
      <c r="BY303" t="s">
        <v>413</v>
      </c>
      <c r="BZ303" t="s">
        <v>413</v>
      </c>
      <c r="CA303" t="s">
        <v>413</v>
      </c>
      <c r="CB303" t="s">
        <v>413</v>
      </c>
      <c r="CC303" t="s">
        <v>413</v>
      </c>
      <c r="CD303" t="s">
        <v>413</v>
      </c>
      <c r="CE303" t="s">
        <v>413</v>
      </c>
      <c r="CF303">
        <v>251</v>
      </c>
      <c r="CG303">
        <v>1000</v>
      </c>
      <c r="CH303" t="s">
        <v>414</v>
      </c>
      <c r="CI303">
        <v>8.5</v>
      </c>
      <c r="CJ303">
        <v>1.992</v>
      </c>
      <c r="CK303">
        <v>33.67</v>
      </c>
      <c r="CL303">
        <v>2.6106759999999999E-5</v>
      </c>
      <c r="CM303">
        <v>3.7014436000000001E-4</v>
      </c>
      <c r="CN303">
        <v>1.8797999360000001E-2</v>
      </c>
      <c r="CO303">
        <v>1.9799999999999999E-4</v>
      </c>
      <c r="CP303">
        <f t="shared" si="246"/>
        <v>1199.982857142857</v>
      </c>
      <c r="CQ303">
        <f t="shared" si="247"/>
        <v>1009.4916426563342</v>
      </c>
      <c r="CR303">
        <f t="shared" si="248"/>
        <v>0.8412550534762806</v>
      </c>
      <c r="CS303">
        <f t="shared" si="249"/>
        <v>0.16202225320922159</v>
      </c>
      <c r="CT303">
        <v>6</v>
      </c>
      <c r="CU303">
        <v>0.5</v>
      </c>
      <c r="CV303" t="s">
        <v>415</v>
      </c>
      <c r="CW303">
        <v>2</v>
      </c>
      <c r="CX303" t="b">
        <v>1</v>
      </c>
      <c r="CY303">
        <v>1657206606.5999999</v>
      </c>
      <c r="CZ303">
        <v>1878.43</v>
      </c>
      <c r="DA303">
        <v>1908.447142857143</v>
      </c>
      <c r="DB303">
        <v>35.48721428571428</v>
      </c>
      <c r="DC303">
        <v>34.356142857142864</v>
      </c>
      <c r="DD303">
        <v>1879.601428571428</v>
      </c>
      <c r="DE303">
        <v>35.039957142857141</v>
      </c>
      <c r="DF303">
        <v>650.35785714285714</v>
      </c>
      <c r="DG303">
        <v>101.2092857142857</v>
      </c>
      <c r="DH303">
        <v>0.1000181428571429</v>
      </c>
      <c r="DI303">
        <v>33.731814285714293</v>
      </c>
      <c r="DJ303">
        <v>999.89999999999986</v>
      </c>
      <c r="DK303">
        <v>33.531928571428573</v>
      </c>
      <c r="DL303">
        <v>0</v>
      </c>
      <c r="DM303">
        <v>0</v>
      </c>
      <c r="DN303">
        <v>9012.0528571428567</v>
      </c>
      <c r="DO303">
        <v>0</v>
      </c>
      <c r="DP303">
        <v>1409.187142857143</v>
      </c>
      <c r="DQ303">
        <v>-30.018428571428579</v>
      </c>
      <c r="DR303">
        <v>1947.541428571428</v>
      </c>
      <c r="DS303">
        <v>1976.3442857142859</v>
      </c>
      <c r="DT303">
        <v>1.1310657142857139</v>
      </c>
      <c r="DU303">
        <v>1908.447142857143</v>
      </c>
      <c r="DV303">
        <v>34.356142857142864</v>
      </c>
      <c r="DW303">
        <v>3.591631428571429</v>
      </c>
      <c r="DX303">
        <v>3.4771585714285722</v>
      </c>
      <c r="DY303">
        <v>27.059228571428569</v>
      </c>
      <c r="DZ303">
        <v>26.508600000000001</v>
      </c>
      <c r="EA303">
        <v>1199.982857142857</v>
      </c>
      <c r="EB303">
        <v>0.9579925714285713</v>
      </c>
      <c r="EC303">
        <v>4.2007657142857133E-2</v>
      </c>
      <c r="ED303">
        <v>0</v>
      </c>
      <c r="EE303">
        <v>565.42757142857135</v>
      </c>
      <c r="EF303">
        <v>5.0001600000000002</v>
      </c>
      <c r="EG303">
        <v>8122.795714285714</v>
      </c>
      <c r="EH303">
        <v>9515.0142857142837</v>
      </c>
      <c r="EI303">
        <v>48</v>
      </c>
      <c r="EJ303">
        <v>50.311999999999998</v>
      </c>
      <c r="EK303">
        <v>49.213857142857137</v>
      </c>
      <c r="EL303">
        <v>49.125</v>
      </c>
      <c r="EM303">
        <v>49.75</v>
      </c>
      <c r="EN303">
        <v>1144.7814285714289</v>
      </c>
      <c r="EO303">
        <v>50.201428571428572</v>
      </c>
      <c r="EP303">
        <v>0</v>
      </c>
      <c r="EQ303">
        <v>611189.70000004768</v>
      </c>
      <c r="ER303">
        <v>0</v>
      </c>
      <c r="ES303">
        <v>565.49752000000001</v>
      </c>
      <c r="ET303">
        <v>-0.92469231223104342</v>
      </c>
      <c r="EU303">
        <v>2049.6930747158322</v>
      </c>
      <c r="EV303">
        <v>7986.6583999999993</v>
      </c>
      <c r="EW303">
        <v>15</v>
      </c>
      <c r="EX303">
        <v>1657194677</v>
      </c>
      <c r="EY303" t="s">
        <v>416</v>
      </c>
      <c r="EZ303">
        <v>1657194677</v>
      </c>
      <c r="FA303">
        <v>1657194677</v>
      </c>
      <c r="FB303">
        <v>4</v>
      </c>
      <c r="FC303">
        <v>-0.154</v>
      </c>
      <c r="FD303">
        <v>6.0000000000000001E-3</v>
      </c>
      <c r="FE303">
        <v>-1.1719999999999999</v>
      </c>
      <c r="FF303">
        <v>0.44700000000000001</v>
      </c>
      <c r="FG303">
        <v>415</v>
      </c>
      <c r="FH303">
        <v>30</v>
      </c>
      <c r="FI303">
        <v>0.27</v>
      </c>
      <c r="FJ303">
        <v>0.12</v>
      </c>
      <c r="FK303">
        <v>-30.063714999999998</v>
      </c>
      <c r="FL303">
        <v>-0.20933808630383191</v>
      </c>
      <c r="FM303">
        <v>6.2695755637842077E-2</v>
      </c>
      <c r="FN303">
        <v>1</v>
      </c>
      <c r="FO303">
        <v>565.51967647058814</v>
      </c>
      <c r="FP303">
        <v>-0.89877769558493237</v>
      </c>
      <c r="FQ303">
        <v>0.2020394138292847</v>
      </c>
      <c r="FR303">
        <v>1</v>
      </c>
      <c r="FS303">
        <v>1.0888629999999999</v>
      </c>
      <c r="FT303">
        <v>0.1038583114446511</v>
      </c>
      <c r="FU303">
        <v>2.5545605512494709E-2</v>
      </c>
      <c r="FV303">
        <v>0</v>
      </c>
      <c r="FW303">
        <v>2</v>
      </c>
      <c r="FX303">
        <v>3</v>
      </c>
      <c r="FY303" t="s">
        <v>490</v>
      </c>
      <c r="FZ303">
        <v>3.3685100000000001</v>
      </c>
      <c r="GA303">
        <v>2.8938999999999999</v>
      </c>
      <c r="GB303">
        <v>0.26740799999999998</v>
      </c>
      <c r="GC303">
        <v>0.27281699999999998</v>
      </c>
      <c r="GD303">
        <v>0.14444599999999999</v>
      </c>
      <c r="GE303">
        <v>0.144037</v>
      </c>
      <c r="GF303">
        <v>25199.9</v>
      </c>
      <c r="GG303">
        <v>21778.9</v>
      </c>
      <c r="GH303">
        <v>30779.1</v>
      </c>
      <c r="GI303">
        <v>27946.7</v>
      </c>
      <c r="GJ303">
        <v>34718.300000000003</v>
      </c>
      <c r="GK303">
        <v>33779.800000000003</v>
      </c>
      <c r="GL303">
        <v>40142.6</v>
      </c>
      <c r="GM303">
        <v>38982.699999999997</v>
      </c>
      <c r="GN303">
        <v>2.3132000000000001</v>
      </c>
      <c r="GO303">
        <v>1.52935</v>
      </c>
      <c r="GP303">
        <v>0</v>
      </c>
      <c r="GQ303">
        <v>6.2346499999999999E-2</v>
      </c>
      <c r="GR303">
        <v>999.9</v>
      </c>
      <c r="GS303">
        <v>32.523200000000003</v>
      </c>
      <c r="GT303">
        <v>45.6</v>
      </c>
      <c r="GU303">
        <v>44.3</v>
      </c>
      <c r="GV303">
        <v>41.882599999999996</v>
      </c>
      <c r="GW303">
        <v>50.6937</v>
      </c>
      <c r="GX303">
        <v>42.067300000000003</v>
      </c>
      <c r="GY303">
        <v>1</v>
      </c>
      <c r="GZ303">
        <v>0.73182199999999997</v>
      </c>
      <c r="HA303">
        <v>1.71132</v>
      </c>
      <c r="HB303">
        <v>20.197600000000001</v>
      </c>
      <c r="HC303">
        <v>5.2148899999999996</v>
      </c>
      <c r="HD303">
        <v>11.974</v>
      </c>
      <c r="HE303">
        <v>4.9901999999999997</v>
      </c>
      <c r="HF303">
        <v>3.2924500000000001</v>
      </c>
      <c r="HG303">
        <v>7090.3</v>
      </c>
      <c r="HH303">
        <v>9999</v>
      </c>
      <c r="HI303">
        <v>9999</v>
      </c>
      <c r="HJ303">
        <v>659.5</v>
      </c>
      <c r="HK303">
        <v>4.9713099999999999</v>
      </c>
      <c r="HL303">
        <v>1.8748499999999999</v>
      </c>
      <c r="HM303">
        <v>1.87113</v>
      </c>
      <c r="HN303">
        <v>1.8708800000000001</v>
      </c>
      <c r="HO303">
        <v>1.87531</v>
      </c>
      <c r="HP303">
        <v>1.8721000000000001</v>
      </c>
      <c r="HQ303">
        <v>1.8675200000000001</v>
      </c>
      <c r="HR303">
        <v>1.8785099999999999</v>
      </c>
      <c r="HS303">
        <v>0</v>
      </c>
      <c r="HT303">
        <v>0</v>
      </c>
      <c r="HU303">
        <v>0</v>
      </c>
      <c r="HV303">
        <v>0</v>
      </c>
      <c r="HW303" t="s">
        <v>418</v>
      </c>
      <c r="HX303" t="s">
        <v>419</v>
      </c>
      <c r="HY303" t="s">
        <v>420</v>
      </c>
      <c r="HZ303" t="s">
        <v>420</v>
      </c>
      <c r="IA303" t="s">
        <v>420</v>
      </c>
      <c r="IB303" t="s">
        <v>420</v>
      </c>
      <c r="IC303">
        <v>0</v>
      </c>
      <c r="ID303">
        <v>100</v>
      </c>
      <c r="IE303">
        <v>100</v>
      </c>
      <c r="IF303">
        <v>-1.17</v>
      </c>
      <c r="IG303">
        <v>0.44729999999999998</v>
      </c>
      <c r="IH303">
        <v>-1.172199999999918</v>
      </c>
      <c r="II303">
        <v>0</v>
      </c>
      <c r="IJ303">
        <v>0</v>
      </c>
      <c r="IK303">
        <v>0</v>
      </c>
      <c r="IL303">
        <v>0.44723499999999922</v>
      </c>
      <c r="IM303">
        <v>0</v>
      </c>
      <c r="IN303">
        <v>0</v>
      </c>
      <c r="IO303">
        <v>0</v>
      </c>
      <c r="IP303">
        <v>-1</v>
      </c>
      <c r="IQ303">
        <v>-1</v>
      </c>
      <c r="IR303">
        <v>-1</v>
      </c>
      <c r="IS303">
        <v>-1</v>
      </c>
      <c r="IT303">
        <v>198.9</v>
      </c>
      <c r="IU303">
        <v>198.9</v>
      </c>
      <c r="IV303">
        <v>3.6730999999999998</v>
      </c>
      <c r="IW303">
        <v>2.5524900000000001</v>
      </c>
      <c r="IX303">
        <v>1.49902</v>
      </c>
      <c r="IY303">
        <v>2.2778299999999998</v>
      </c>
      <c r="IZ303">
        <v>1.69678</v>
      </c>
      <c r="JA303">
        <v>2.2460900000000001</v>
      </c>
      <c r="JB303">
        <v>46.590800000000002</v>
      </c>
      <c r="JC303">
        <v>13.6592</v>
      </c>
      <c r="JD303">
        <v>18</v>
      </c>
      <c r="JE303">
        <v>709.16600000000005</v>
      </c>
      <c r="JF303">
        <v>271.35399999999998</v>
      </c>
      <c r="JG303">
        <v>29.997900000000001</v>
      </c>
      <c r="JH303">
        <v>36.706400000000002</v>
      </c>
      <c r="JI303">
        <v>29.999700000000001</v>
      </c>
      <c r="JJ303">
        <v>36.447800000000001</v>
      </c>
      <c r="JK303">
        <v>36.4373</v>
      </c>
      <c r="JL303">
        <v>73.578400000000002</v>
      </c>
      <c r="JM303">
        <v>20.299900000000001</v>
      </c>
      <c r="JN303">
        <v>1.2366299999999999</v>
      </c>
      <c r="JO303">
        <v>30</v>
      </c>
      <c r="JP303">
        <v>1922.79</v>
      </c>
      <c r="JQ303">
        <v>34.2211</v>
      </c>
      <c r="JR303">
        <v>98.116500000000002</v>
      </c>
      <c r="JS303">
        <v>98.145899999999997</v>
      </c>
    </row>
    <row r="304" spans="1:279" x14ac:dyDescent="0.2">
      <c r="A304">
        <v>289</v>
      </c>
      <c r="B304">
        <v>1657206612.5999999</v>
      </c>
      <c r="C304">
        <v>1149.5</v>
      </c>
      <c r="D304" t="s">
        <v>998</v>
      </c>
      <c r="E304" t="s">
        <v>999</v>
      </c>
      <c r="F304">
        <v>4</v>
      </c>
      <c r="G304">
        <v>1657206610.2874999</v>
      </c>
      <c r="H304">
        <f t="shared" si="200"/>
        <v>1.2594547656054242E-3</v>
      </c>
      <c r="I304">
        <f t="shared" si="201"/>
        <v>1.2594547656054242</v>
      </c>
      <c r="J304">
        <f t="shared" si="202"/>
        <v>21.175722732432998</v>
      </c>
      <c r="K304">
        <f t="shared" si="203"/>
        <v>1884.5037500000001</v>
      </c>
      <c r="L304">
        <f t="shared" si="204"/>
        <v>1394.1859104880521</v>
      </c>
      <c r="M304">
        <f t="shared" si="205"/>
        <v>141.24457048675839</v>
      </c>
      <c r="N304">
        <f t="shared" si="206"/>
        <v>190.91852868908808</v>
      </c>
      <c r="O304">
        <f t="shared" si="207"/>
        <v>7.6838688110021064E-2</v>
      </c>
      <c r="P304">
        <f t="shared" si="208"/>
        <v>2.7667567341072594</v>
      </c>
      <c r="Q304">
        <f t="shared" si="209"/>
        <v>7.5672563229174927E-2</v>
      </c>
      <c r="R304">
        <f t="shared" si="210"/>
        <v>4.7398649444383767E-2</v>
      </c>
      <c r="S304">
        <f t="shared" si="211"/>
        <v>194.44116073745619</v>
      </c>
      <c r="T304">
        <f t="shared" si="212"/>
        <v>34.597073628077908</v>
      </c>
      <c r="U304">
        <f t="shared" si="213"/>
        <v>33.537050000000001</v>
      </c>
      <c r="V304">
        <f t="shared" si="214"/>
        <v>5.2065746575524985</v>
      </c>
      <c r="W304">
        <f t="shared" si="215"/>
        <v>68.252011079023461</v>
      </c>
      <c r="X304">
        <f t="shared" si="216"/>
        <v>3.5936618375549307</v>
      </c>
      <c r="Y304">
        <f t="shared" si="217"/>
        <v>5.265283441090288</v>
      </c>
      <c r="Z304">
        <f t="shared" si="218"/>
        <v>1.6129128199975677</v>
      </c>
      <c r="AA304">
        <f t="shared" si="219"/>
        <v>-55.541955163199212</v>
      </c>
      <c r="AB304">
        <f t="shared" si="220"/>
        <v>29.904993986999784</v>
      </c>
      <c r="AC304">
        <f t="shared" si="221"/>
        <v>2.4909150582637398</v>
      </c>
      <c r="AD304">
        <f t="shared" si="222"/>
        <v>171.29511461952049</v>
      </c>
      <c r="AE304">
        <f t="shared" si="223"/>
        <v>30.257940536274297</v>
      </c>
      <c r="AF304">
        <f t="shared" si="224"/>
        <v>1.27997763982335</v>
      </c>
      <c r="AG304">
        <f t="shared" si="225"/>
        <v>21.175722732432998</v>
      </c>
      <c r="AH304">
        <v>1983.905628615566</v>
      </c>
      <c r="AI304">
        <v>1956.8767272727271</v>
      </c>
      <c r="AJ304">
        <v>1.6944519779929399</v>
      </c>
      <c r="AK304">
        <v>65.771731375418483</v>
      </c>
      <c r="AL304">
        <f t="shared" si="226"/>
        <v>1.2594547656054242</v>
      </c>
      <c r="AM304">
        <v>34.342452511802684</v>
      </c>
      <c r="AN304">
        <v>35.465767132867157</v>
      </c>
      <c r="AO304">
        <v>-4.7609042303287959E-4</v>
      </c>
      <c r="AP304">
        <v>88.071452504573628</v>
      </c>
      <c r="AQ304">
        <v>1</v>
      </c>
      <c r="AR304">
        <v>0</v>
      </c>
      <c r="AS304">
        <f t="shared" si="227"/>
        <v>1</v>
      </c>
      <c r="AT304">
        <f t="shared" si="228"/>
        <v>0</v>
      </c>
      <c r="AU304">
        <f t="shared" si="229"/>
        <v>47199.404006375691</v>
      </c>
      <c r="AV304" t="s">
        <v>413</v>
      </c>
      <c r="AW304" t="s">
        <v>413</v>
      </c>
      <c r="AX304">
        <v>0</v>
      </c>
      <c r="AY304">
        <v>0</v>
      </c>
      <c r="AZ304" t="e">
        <f t="shared" si="230"/>
        <v>#DIV/0!</v>
      </c>
      <c r="BA304">
        <v>0</v>
      </c>
      <c r="BB304" t="s">
        <v>413</v>
      </c>
      <c r="BC304" t="s">
        <v>413</v>
      </c>
      <c r="BD304">
        <v>0</v>
      </c>
      <c r="BE304">
        <v>0</v>
      </c>
      <c r="BF304" t="e">
        <f t="shared" si="231"/>
        <v>#DIV/0!</v>
      </c>
      <c r="BG304">
        <v>0.5</v>
      </c>
      <c r="BH304">
        <f t="shared" si="232"/>
        <v>1009.5817122992001</v>
      </c>
      <c r="BI304">
        <f t="shared" si="233"/>
        <v>21.175722732432998</v>
      </c>
      <c r="BJ304" t="e">
        <f t="shared" si="234"/>
        <v>#DIV/0!</v>
      </c>
      <c r="BK304">
        <f t="shared" si="235"/>
        <v>2.0974748724605811E-2</v>
      </c>
      <c r="BL304" t="e">
        <f t="shared" si="236"/>
        <v>#DIV/0!</v>
      </c>
      <c r="BM304" t="e">
        <f t="shared" si="237"/>
        <v>#DIV/0!</v>
      </c>
      <c r="BN304" t="s">
        <v>413</v>
      </c>
      <c r="BO304">
        <v>0</v>
      </c>
      <c r="BP304" t="e">
        <f t="shared" si="238"/>
        <v>#DIV/0!</v>
      </c>
      <c r="BQ304" t="e">
        <f t="shared" si="239"/>
        <v>#DIV/0!</v>
      </c>
      <c r="BR304" t="e">
        <f t="shared" si="240"/>
        <v>#DIV/0!</v>
      </c>
      <c r="BS304" t="e">
        <f t="shared" si="241"/>
        <v>#DIV/0!</v>
      </c>
      <c r="BT304" t="e">
        <f t="shared" si="242"/>
        <v>#DIV/0!</v>
      </c>
      <c r="BU304" t="e">
        <f t="shared" si="243"/>
        <v>#DIV/0!</v>
      </c>
      <c r="BV304" t="e">
        <f t="shared" si="244"/>
        <v>#DIV/0!</v>
      </c>
      <c r="BW304" t="e">
        <f t="shared" si="245"/>
        <v>#DIV/0!</v>
      </c>
      <c r="BX304" t="s">
        <v>413</v>
      </c>
      <c r="BY304" t="s">
        <v>413</v>
      </c>
      <c r="BZ304" t="s">
        <v>413</v>
      </c>
      <c r="CA304" t="s">
        <v>413</v>
      </c>
      <c r="CB304" t="s">
        <v>413</v>
      </c>
      <c r="CC304" t="s">
        <v>413</v>
      </c>
      <c r="CD304" t="s">
        <v>413</v>
      </c>
      <c r="CE304" t="s">
        <v>413</v>
      </c>
      <c r="CF304">
        <v>251</v>
      </c>
      <c r="CG304">
        <v>1000</v>
      </c>
      <c r="CH304" t="s">
        <v>414</v>
      </c>
      <c r="CI304">
        <v>8.5</v>
      </c>
      <c r="CJ304">
        <v>1.992</v>
      </c>
      <c r="CK304">
        <v>33.67</v>
      </c>
      <c r="CL304">
        <v>2.6106759999999999E-5</v>
      </c>
      <c r="CM304">
        <v>3.7014436000000001E-4</v>
      </c>
      <c r="CN304">
        <v>1.8797999360000001E-2</v>
      </c>
      <c r="CO304">
        <v>1.9799999999999999E-4</v>
      </c>
      <c r="CP304">
        <f t="shared" si="246"/>
        <v>1200.0899999999999</v>
      </c>
      <c r="CQ304">
        <f t="shared" si="247"/>
        <v>1009.5817122992001</v>
      </c>
      <c r="CR304">
        <f t="shared" si="248"/>
        <v>0.84125499945770754</v>
      </c>
      <c r="CS304">
        <f t="shared" si="249"/>
        <v>0.16202214895337533</v>
      </c>
      <c r="CT304">
        <v>6</v>
      </c>
      <c r="CU304">
        <v>0.5</v>
      </c>
      <c r="CV304" t="s">
        <v>415</v>
      </c>
      <c r="CW304">
        <v>2</v>
      </c>
      <c r="CX304" t="b">
        <v>1</v>
      </c>
      <c r="CY304">
        <v>1657206610.2874999</v>
      </c>
      <c r="CZ304">
        <v>1884.5037500000001</v>
      </c>
      <c r="DA304">
        <v>1914.645</v>
      </c>
      <c r="DB304">
        <v>35.472037499999999</v>
      </c>
      <c r="DC304">
        <v>34.333024999999999</v>
      </c>
      <c r="DD304">
        <v>1885.67625</v>
      </c>
      <c r="DE304">
        <v>35.024762500000001</v>
      </c>
      <c r="DF304">
        <v>650.33924999999999</v>
      </c>
      <c r="DG304">
        <v>101.20950000000001</v>
      </c>
      <c r="DH304">
        <v>0.10021015</v>
      </c>
      <c r="DI304">
        <v>33.737537500000002</v>
      </c>
      <c r="DJ304">
        <v>999.9</v>
      </c>
      <c r="DK304">
        <v>33.537050000000001</v>
      </c>
      <c r="DL304">
        <v>0</v>
      </c>
      <c r="DM304">
        <v>0</v>
      </c>
      <c r="DN304">
        <v>8990.8587499999994</v>
      </c>
      <c r="DO304">
        <v>0</v>
      </c>
      <c r="DP304">
        <v>1486.9324999999999</v>
      </c>
      <c r="DQ304">
        <v>-30.1402</v>
      </c>
      <c r="DR304">
        <v>1953.8074999999999</v>
      </c>
      <c r="DS304">
        <v>1982.7162499999999</v>
      </c>
      <c r="DT304">
        <v>1.1390125</v>
      </c>
      <c r="DU304">
        <v>1914.645</v>
      </c>
      <c r="DV304">
        <v>34.333024999999999</v>
      </c>
      <c r="DW304">
        <v>3.5901087500000002</v>
      </c>
      <c r="DX304">
        <v>3.4748287499999999</v>
      </c>
      <c r="DY304">
        <v>27.0520125</v>
      </c>
      <c r="DZ304">
        <v>26.497262500000001</v>
      </c>
      <c r="EA304">
        <v>1200.0899999999999</v>
      </c>
      <c r="EB304">
        <v>0.95799374999999998</v>
      </c>
      <c r="EC304">
        <v>4.2006500000000002E-2</v>
      </c>
      <c r="ED304">
        <v>0</v>
      </c>
      <c r="EE304">
        <v>565.46687499999996</v>
      </c>
      <c r="EF304">
        <v>5.0001600000000002</v>
      </c>
      <c r="EG304">
        <v>8164.0687499999995</v>
      </c>
      <c r="EH304">
        <v>9515.869999999999</v>
      </c>
      <c r="EI304">
        <v>48.007750000000001</v>
      </c>
      <c r="EJ304">
        <v>50.311999999999998</v>
      </c>
      <c r="EK304">
        <v>49.218374999999988</v>
      </c>
      <c r="EL304">
        <v>49.132750000000001</v>
      </c>
      <c r="EM304">
        <v>49.75</v>
      </c>
      <c r="EN304">
        <v>1144.88625</v>
      </c>
      <c r="EO304">
        <v>50.203749999999999</v>
      </c>
      <c r="EP304">
        <v>0</v>
      </c>
      <c r="EQ304">
        <v>611193.29999995232</v>
      </c>
      <c r="ER304">
        <v>0</v>
      </c>
      <c r="ES304">
        <v>565.43704000000002</v>
      </c>
      <c r="ET304">
        <v>-0.51915385702790839</v>
      </c>
      <c r="EU304">
        <v>912.55307553444629</v>
      </c>
      <c r="EV304">
        <v>8090.4736000000012</v>
      </c>
      <c r="EW304">
        <v>15</v>
      </c>
      <c r="EX304">
        <v>1657194677</v>
      </c>
      <c r="EY304" t="s">
        <v>416</v>
      </c>
      <c r="EZ304">
        <v>1657194677</v>
      </c>
      <c r="FA304">
        <v>1657194677</v>
      </c>
      <c r="FB304">
        <v>4</v>
      </c>
      <c r="FC304">
        <v>-0.154</v>
      </c>
      <c r="FD304">
        <v>6.0000000000000001E-3</v>
      </c>
      <c r="FE304">
        <v>-1.1719999999999999</v>
      </c>
      <c r="FF304">
        <v>0.44700000000000001</v>
      </c>
      <c r="FG304">
        <v>415</v>
      </c>
      <c r="FH304">
        <v>30</v>
      </c>
      <c r="FI304">
        <v>0.27</v>
      </c>
      <c r="FJ304">
        <v>0.12</v>
      </c>
      <c r="FK304">
        <v>-30.090620000000001</v>
      </c>
      <c r="FL304">
        <v>-0.25018536585359169</v>
      </c>
      <c r="FM304">
        <v>5.9847995789332697E-2</v>
      </c>
      <c r="FN304">
        <v>1</v>
      </c>
      <c r="FO304">
        <v>565.50358823529405</v>
      </c>
      <c r="FP304">
        <v>-1.0390527156030049</v>
      </c>
      <c r="FQ304">
        <v>0.21455989396176611</v>
      </c>
      <c r="FR304">
        <v>0</v>
      </c>
      <c r="FS304">
        <v>1.096103</v>
      </c>
      <c r="FT304">
        <v>0.31517943714821828</v>
      </c>
      <c r="FU304">
        <v>3.2361109313495437E-2</v>
      </c>
      <c r="FV304">
        <v>0</v>
      </c>
      <c r="FW304">
        <v>1</v>
      </c>
      <c r="FX304">
        <v>3</v>
      </c>
      <c r="FY304" t="s">
        <v>417</v>
      </c>
      <c r="FZ304">
        <v>3.3683100000000001</v>
      </c>
      <c r="GA304">
        <v>2.89384</v>
      </c>
      <c r="GB304">
        <v>0.26795099999999999</v>
      </c>
      <c r="GC304">
        <v>0.27336500000000002</v>
      </c>
      <c r="GD304">
        <v>0.144404</v>
      </c>
      <c r="GE304">
        <v>0.14394100000000001</v>
      </c>
      <c r="GF304">
        <v>25181.9</v>
      </c>
      <c r="GG304">
        <v>21763</v>
      </c>
      <c r="GH304">
        <v>30780.1</v>
      </c>
      <c r="GI304">
        <v>27947.4</v>
      </c>
      <c r="GJ304">
        <v>34721.199999999997</v>
      </c>
      <c r="GK304">
        <v>33784.5</v>
      </c>
      <c r="GL304">
        <v>40144.1</v>
      </c>
      <c r="GM304">
        <v>38983.699999999997</v>
      </c>
      <c r="GN304">
        <v>2.3134800000000002</v>
      </c>
      <c r="GO304">
        <v>1.52918</v>
      </c>
      <c r="GP304">
        <v>0</v>
      </c>
      <c r="GQ304">
        <v>6.2957399999999997E-2</v>
      </c>
      <c r="GR304">
        <v>999.9</v>
      </c>
      <c r="GS304">
        <v>32.521700000000003</v>
      </c>
      <c r="GT304">
        <v>45.6</v>
      </c>
      <c r="GU304">
        <v>44.3</v>
      </c>
      <c r="GV304">
        <v>41.878300000000003</v>
      </c>
      <c r="GW304">
        <v>50.633699999999997</v>
      </c>
      <c r="GX304">
        <v>42.171500000000002</v>
      </c>
      <c r="GY304">
        <v>1</v>
      </c>
      <c r="GZ304">
        <v>0.73139200000000004</v>
      </c>
      <c r="HA304">
        <v>1.70546</v>
      </c>
      <c r="HB304">
        <v>20.197700000000001</v>
      </c>
      <c r="HC304">
        <v>5.2145900000000003</v>
      </c>
      <c r="HD304">
        <v>11.974</v>
      </c>
      <c r="HE304">
        <v>4.9901999999999997</v>
      </c>
      <c r="HF304">
        <v>3.2925</v>
      </c>
      <c r="HG304">
        <v>7090.5</v>
      </c>
      <c r="HH304">
        <v>9999</v>
      </c>
      <c r="HI304">
        <v>9999</v>
      </c>
      <c r="HJ304">
        <v>659.5</v>
      </c>
      <c r="HK304">
        <v>4.9712899999999998</v>
      </c>
      <c r="HL304">
        <v>1.8748499999999999</v>
      </c>
      <c r="HM304">
        <v>1.8711599999999999</v>
      </c>
      <c r="HN304">
        <v>1.8708800000000001</v>
      </c>
      <c r="HO304">
        <v>1.87531</v>
      </c>
      <c r="HP304">
        <v>1.8721000000000001</v>
      </c>
      <c r="HQ304">
        <v>1.8675200000000001</v>
      </c>
      <c r="HR304">
        <v>1.8785099999999999</v>
      </c>
      <c r="HS304">
        <v>0</v>
      </c>
      <c r="HT304">
        <v>0</v>
      </c>
      <c r="HU304">
        <v>0</v>
      </c>
      <c r="HV304">
        <v>0</v>
      </c>
      <c r="HW304" t="s">
        <v>418</v>
      </c>
      <c r="HX304" t="s">
        <v>419</v>
      </c>
      <c r="HY304" t="s">
        <v>420</v>
      </c>
      <c r="HZ304" t="s">
        <v>420</v>
      </c>
      <c r="IA304" t="s">
        <v>420</v>
      </c>
      <c r="IB304" t="s">
        <v>420</v>
      </c>
      <c r="IC304">
        <v>0</v>
      </c>
      <c r="ID304">
        <v>100</v>
      </c>
      <c r="IE304">
        <v>100</v>
      </c>
      <c r="IF304">
        <v>-1.17</v>
      </c>
      <c r="IG304">
        <v>0.44729999999999998</v>
      </c>
      <c r="IH304">
        <v>-1.172199999999918</v>
      </c>
      <c r="II304">
        <v>0</v>
      </c>
      <c r="IJ304">
        <v>0</v>
      </c>
      <c r="IK304">
        <v>0</v>
      </c>
      <c r="IL304">
        <v>0.44723499999999922</v>
      </c>
      <c r="IM304">
        <v>0</v>
      </c>
      <c r="IN304">
        <v>0</v>
      </c>
      <c r="IO304">
        <v>0</v>
      </c>
      <c r="IP304">
        <v>-1</v>
      </c>
      <c r="IQ304">
        <v>-1</v>
      </c>
      <c r="IR304">
        <v>-1</v>
      </c>
      <c r="IS304">
        <v>-1</v>
      </c>
      <c r="IT304">
        <v>198.9</v>
      </c>
      <c r="IU304">
        <v>198.9</v>
      </c>
      <c r="IV304">
        <v>3.6840799999999998</v>
      </c>
      <c r="IW304">
        <v>2.5537100000000001</v>
      </c>
      <c r="IX304">
        <v>1.49902</v>
      </c>
      <c r="IY304">
        <v>2.2778299999999998</v>
      </c>
      <c r="IZ304">
        <v>1.69678</v>
      </c>
      <c r="JA304">
        <v>2.2387700000000001</v>
      </c>
      <c r="JB304">
        <v>46.590800000000002</v>
      </c>
      <c r="JC304">
        <v>13.6592</v>
      </c>
      <c r="JD304">
        <v>18</v>
      </c>
      <c r="JE304">
        <v>709.35799999999995</v>
      </c>
      <c r="JF304">
        <v>271.25700000000001</v>
      </c>
      <c r="JG304">
        <v>29.998200000000001</v>
      </c>
      <c r="JH304">
        <v>36.701900000000002</v>
      </c>
      <c r="JI304">
        <v>29.999600000000001</v>
      </c>
      <c r="JJ304">
        <v>36.444299999999998</v>
      </c>
      <c r="JK304">
        <v>36.433999999999997</v>
      </c>
      <c r="JL304">
        <v>73.784199999999998</v>
      </c>
      <c r="JM304">
        <v>20.299900000000001</v>
      </c>
      <c r="JN304">
        <v>1.2366299999999999</v>
      </c>
      <c r="JO304">
        <v>30</v>
      </c>
      <c r="JP304">
        <v>1929.47</v>
      </c>
      <c r="JQ304">
        <v>34.200600000000001</v>
      </c>
      <c r="JR304">
        <v>98.119799999999998</v>
      </c>
      <c r="JS304">
        <v>98.148399999999995</v>
      </c>
    </row>
    <row r="305" spans="1:279" x14ac:dyDescent="0.2">
      <c r="A305">
        <v>290</v>
      </c>
      <c r="B305">
        <v>1657206616.5999999</v>
      </c>
      <c r="C305">
        <v>1153.5</v>
      </c>
      <c r="D305" t="s">
        <v>1000</v>
      </c>
      <c r="E305" t="s">
        <v>1001</v>
      </c>
      <c r="F305">
        <v>4</v>
      </c>
      <c r="G305">
        <v>1657206614.5999999</v>
      </c>
      <c r="H305">
        <f t="shared" si="200"/>
        <v>1.2781038241491385E-3</v>
      </c>
      <c r="I305">
        <f t="shared" si="201"/>
        <v>1.2781038241491385</v>
      </c>
      <c r="J305">
        <f t="shared" si="202"/>
        <v>20.869534622066126</v>
      </c>
      <c r="K305">
        <f t="shared" si="203"/>
        <v>1891.638571428572</v>
      </c>
      <c r="L305">
        <f t="shared" si="204"/>
        <v>1412.9298736261273</v>
      </c>
      <c r="M305">
        <f t="shared" si="205"/>
        <v>143.14459756724972</v>
      </c>
      <c r="N305">
        <f t="shared" si="206"/>
        <v>191.64280344282687</v>
      </c>
      <c r="O305">
        <f t="shared" si="207"/>
        <v>7.7837176852420267E-2</v>
      </c>
      <c r="P305">
        <f t="shared" si="208"/>
        <v>2.7687291246726344</v>
      </c>
      <c r="Q305">
        <f t="shared" si="209"/>
        <v>7.6641640941385411E-2</v>
      </c>
      <c r="R305">
        <f t="shared" si="210"/>
        <v>4.8006910070691147E-2</v>
      </c>
      <c r="S305">
        <f t="shared" si="211"/>
        <v>194.43062104101332</v>
      </c>
      <c r="T305">
        <f t="shared" si="212"/>
        <v>34.595631288739661</v>
      </c>
      <c r="U305">
        <f t="shared" si="213"/>
        <v>33.541071428571428</v>
      </c>
      <c r="V305">
        <f t="shared" si="214"/>
        <v>5.2077466332962361</v>
      </c>
      <c r="W305">
        <f t="shared" si="215"/>
        <v>68.197065595527704</v>
      </c>
      <c r="X305">
        <f t="shared" si="216"/>
        <v>3.5916271425618218</v>
      </c>
      <c r="Y305">
        <f t="shared" si="217"/>
        <v>5.2665420589553298</v>
      </c>
      <c r="Z305">
        <f t="shared" si="218"/>
        <v>1.6161194907344143</v>
      </c>
      <c r="AA305">
        <f t="shared" si="219"/>
        <v>-56.364378644977009</v>
      </c>
      <c r="AB305">
        <f t="shared" si="220"/>
        <v>29.96442950926339</v>
      </c>
      <c r="AC305">
        <f t="shared" si="221"/>
        <v>2.4941889342293666</v>
      </c>
      <c r="AD305">
        <f t="shared" si="222"/>
        <v>170.52486083952905</v>
      </c>
      <c r="AE305">
        <f t="shared" si="223"/>
        <v>30.254007054055819</v>
      </c>
      <c r="AF305">
        <f t="shared" si="224"/>
        <v>1.3275921388447069</v>
      </c>
      <c r="AG305">
        <f t="shared" si="225"/>
        <v>20.869534622066126</v>
      </c>
      <c r="AH305">
        <v>1990.7029372082</v>
      </c>
      <c r="AI305">
        <v>1963.773636363637</v>
      </c>
      <c r="AJ305">
        <v>1.743001962935073</v>
      </c>
      <c r="AK305">
        <v>65.771731375418483</v>
      </c>
      <c r="AL305">
        <f t="shared" si="226"/>
        <v>1.2781038241491385</v>
      </c>
      <c r="AM305">
        <v>34.302186557088078</v>
      </c>
      <c r="AN305">
        <v>35.441204195804218</v>
      </c>
      <c r="AO305">
        <v>-3.0861001966390962E-4</v>
      </c>
      <c r="AP305">
        <v>88.071452504573628</v>
      </c>
      <c r="AQ305">
        <v>1</v>
      </c>
      <c r="AR305">
        <v>0</v>
      </c>
      <c r="AS305">
        <f t="shared" si="227"/>
        <v>1</v>
      </c>
      <c r="AT305">
        <f t="shared" si="228"/>
        <v>0</v>
      </c>
      <c r="AU305">
        <f t="shared" si="229"/>
        <v>47252.893041600058</v>
      </c>
      <c r="AV305" t="s">
        <v>413</v>
      </c>
      <c r="AW305" t="s">
        <v>413</v>
      </c>
      <c r="AX305">
        <v>0</v>
      </c>
      <c r="AY305">
        <v>0</v>
      </c>
      <c r="AZ305" t="e">
        <f t="shared" si="230"/>
        <v>#DIV/0!</v>
      </c>
      <c r="BA305">
        <v>0</v>
      </c>
      <c r="BB305" t="s">
        <v>413</v>
      </c>
      <c r="BC305" t="s">
        <v>413</v>
      </c>
      <c r="BD305">
        <v>0</v>
      </c>
      <c r="BE305">
        <v>0</v>
      </c>
      <c r="BF305" t="e">
        <f t="shared" si="231"/>
        <v>#DIV/0!</v>
      </c>
      <c r="BG305">
        <v>0.5</v>
      </c>
      <c r="BH305">
        <f t="shared" si="232"/>
        <v>1009.5264855134786</v>
      </c>
      <c r="BI305">
        <f t="shared" si="233"/>
        <v>20.869534622066126</v>
      </c>
      <c r="BJ305" t="e">
        <f t="shared" si="234"/>
        <v>#DIV/0!</v>
      </c>
      <c r="BK305">
        <f t="shared" si="235"/>
        <v>2.0672597422197587E-2</v>
      </c>
      <c r="BL305" t="e">
        <f t="shared" si="236"/>
        <v>#DIV/0!</v>
      </c>
      <c r="BM305" t="e">
        <f t="shared" si="237"/>
        <v>#DIV/0!</v>
      </c>
      <c r="BN305" t="s">
        <v>413</v>
      </c>
      <c r="BO305">
        <v>0</v>
      </c>
      <c r="BP305" t="e">
        <f t="shared" si="238"/>
        <v>#DIV/0!</v>
      </c>
      <c r="BQ305" t="e">
        <f t="shared" si="239"/>
        <v>#DIV/0!</v>
      </c>
      <c r="BR305" t="e">
        <f t="shared" si="240"/>
        <v>#DIV/0!</v>
      </c>
      <c r="BS305" t="e">
        <f t="shared" si="241"/>
        <v>#DIV/0!</v>
      </c>
      <c r="BT305" t="e">
        <f t="shared" si="242"/>
        <v>#DIV/0!</v>
      </c>
      <c r="BU305" t="e">
        <f t="shared" si="243"/>
        <v>#DIV/0!</v>
      </c>
      <c r="BV305" t="e">
        <f t="shared" si="244"/>
        <v>#DIV/0!</v>
      </c>
      <c r="BW305" t="e">
        <f t="shared" si="245"/>
        <v>#DIV/0!</v>
      </c>
      <c r="BX305" t="s">
        <v>413</v>
      </c>
      <c r="BY305" t="s">
        <v>413</v>
      </c>
      <c r="BZ305" t="s">
        <v>413</v>
      </c>
      <c r="CA305" t="s">
        <v>413</v>
      </c>
      <c r="CB305" t="s">
        <v>413</v>
      </c>
      <c r="CC305" t="s">
        <v>413</v>
      </c>
      <c r="CD305" t="s">
        <v>413</v>
      </c>
      <c r="CE305" t="s">
        <v>413</v>
      </c>
      <c r="CF305">
        <v>251</v>
      </c>
      <c r="CG305">
        <v>1000</v>
      </c>
      <c r="CH305" t="s">
        <v>414</v>
      </c>
      <c r="CI305">
        <v>8.5</v>
      </c>
      <c r="CJ305">
        <v>1.992</v>
      </c>
      <c r="CK305">
        <v>33.67</v>
      </c>
      <c r="CL305">
        <v>2.6106759999999999E-5</v>
      </c>
      <c r="CM305">
        <v>3.7014436000000001E-4</v>
      </c>
      <c r="CN305">
        <v>1.8797999360000001E-2</v>
      </c>
      <c r="CO305">
        <v>1.9799999999999999E-4</v>
      </c>
      <c r="CP305">
        <f t="shared" si="246"/>
        <v>1200.024285714286</v>
      </c>
      <c r="CQ305">
        <f t="shared" si="247"/>
        <v>1009.5264855134786</v>
      </c>
      <c r="CR305">
        <f t="shared" si="248"/>
        <v>0.84125504586149435</v>
      </c>
      <c r="CS305">
        <f t="shared" si="249"/>
        <v>0.16202223851268402</v>
      </c>
      <c r="CT305">
        <v>6</v>
      </c>
      <c r="CU305">
        <v>0.5</v>
      </c>
      <c r="CV305" t="s">
        <v>415</v>
      </c>
      <c r="CW305">
        <v>2</v>
      </c>
      <c r="CX305" t="b">
        <v>1</v>
      </c>
      <c r="CY305">
        <v>1657206614.5999999</v>
      </c>
      <c r="CZ305">
        <v>1891.638571428572</v>
      </c>
      <c r="DA305">
        <v>1921.8671428571431</v>
      </c>
      <c r="DB305">
        <v>35.451685714285709</v>
      </c>
      <c r="DC305">
        <v>34.270299999999999</v>
      </c>
      <c r="DD305">
        <v>1892.8114285714289</v>
      </c>
      <c r="DE305">
        <v>35.004485714285707</v>
      </c>
      <c r="DF305">
        <v>650.35157142857133</v>
      </c>
      <c r="DG305">
        <v>101.21042857142859</v>
      </c>
      <c r="DH305">
        <v>0.10004708571428569</v>
      </c>
      <c r="DI305">
        <v>33.741814285714277</v>
      </c>
      <c r="DJ305">
        <v>999.89999999999986</v>
      </c>
      <c r="DK305">
        <v>33.541071428571428</v>
      </c>
      <c r="DL305">
        <v>0</v>
      </c>
      <c r="DM305">
        <v>0</v>
      </c>
      <c r="DN305">
        <v>9001.2471428571425</v>
      </c>
      <c r="DO305">
        <v>0</v>
      </c>
      <c r="DP305">
        <v>1500.764285714286</v>
      </c>
      <c r="DQ305">
        <v>-30.227028571428569</v>
      </c>
      <c r="DR305">
        <v>1961.1628571428571</v>
      </c>
      <c r="DS305">
        <v>1990.065714285714</v>
      </c>
      <c r="DT305">
        <v>1.181398571428572</v>
      </c>
      <c r="DU305">
        <v>1921.8671428571431</v>
      </c>
      <c r="DV305">
        <v>34.270299999999999</v>
      </c>
      <c r="DW305">
        <v>3.588085714285715</v>
      </c>
      <c r="DX305">
        <v>3.4685142857142859</v>
      </c>
      <c r="DY305">
        <v>27.042400000000001</v>
      </c>
      <c r="DZ305">
        <v>26.4664</v>
      </c>
      <c r="EA305">
        <v>1200.024285714286</v>
      </c>
      <c r="EB305">
        <v>0.9579925714285713</v>
      </c>
      <c r="EC305">
        <v>4.2007657142857133E-2</v>
      </c>
      <c r="ED305">
        <v>0</v>
      </c>
      <c r="EE305">
        <v>565.29642857142858</v>
      </c>
      <c r="EF305">
        <v>5.0001600000000002</v>
      </c>
      <c r="EG305">
        <v>8119.5757142857137</v>
      </c>
      <c r="EH305">
        <v>9515.3471428571411</v>
      </c>
      <c r="EI305">
        <v>47.991</v>
      </c>
      <c r="EJ305">
        <v>50.311999999999998</v>
      </c>
      <c r="EK305">
        <v>49.196000000000012</v>
      </c>
      <c r="EL305">
        <v>49.125</v>
      </c>
      <c r="EM305">
        <v>49.705000000000013</v>
      </c>
      <c r="EN305">
        <v>1144.8214285714289</v>
      </c>
      <c r="EO305">
        <v>50.202857142857127</v>
      </c>
      <c r="EP305">
        <v>0</v>
      </c>
      <c r="EQ305">
        <v>611197.5</v>
      </c>
      <c r="ER305">
        <v>0</v>
      </c>
      <c r="ES305">
        <v>565.3836153846155</v>
      </c>
      <c r="ET305">
        <v>-0.70256411718196521</v>
      </c>
      <c r="EU305">
        <v>356.17333310608331</v>
      </c>
      <c r="EV305">
        <v>8124.1142307692317</v>
      </c>
      <c r="EW305">
        <v>15</v>
      </c>
      <c r="EX305">
        <v>1657194677</v>
      </c>
      <c r="EY305" t="s">
        <v>416</v>
      </c>
      <c r="EZ305">
        <v>1657194677</v>
      </c>
      <c r="FA305">
        <v>1657194677</v>
      </c>
      <c r="FB305">
        <v>4</v>
      </c>
      <c r="FC305">
        <v>-0.154</v>
      </c>
      <c r="FD305">
        <v>6.0000000000000001E-3</v>
      </c>
      <c r="FE305">
        <v>-1.1719999999999999</v>
      </c>
      <c r="FF305">
        <v>0.44700000000000001</v>
      </c>
      <c r="FG305">
        <v>415</v>
      </c>
      <c r="FH305">
        <v>30</v>
      </c>
      <c r="FI305">
        <v>0.27</v>
      </c>
      <c r="FJ305">
        <v>0.12</v>
      </c>
      <c r="FK305">
        <v>-30.128007499999999</v>
      </c>
      <c r="FL305">
        <v>-0.40282964352715561</v>
      </c>
      <c r="FM305">
        <v>7.3419246071789554E-2</v>
      </c>
      <c r="FN305">
        <v>1</v>
      </c>
      <c r="FO305">
        <v>565.44058823529406</v>
      </c>
      <c r="FP305">
        <v>-0.91327731671836365</v>
      </c>
      <c r="FQ305">
        <v>0.19799184737331069</v>
      </c>
      <c r="FR305">
        <v>1</v>
      </c>
      <c r="FS305">
        <v>1.1191197500000001</v>
      </c>
      <c r="FT305">
        <v>0.41649984990619149</v>
      </c>
      <c r="FU305">
        <v>4.0895196080193839E-2</v>
      </c>
      <c r="FV305">
        <v>0</v>
      </c>
      <c r="FW305">
        <v>2</v>
      </c>
      <c r="FX305">
        <v>3</v>
      </c>
      <c r="FY305" t="s">
        <v>490</v>
      </c>
      <c r="FZ305">
        <v>3.36842</v>
      </c>
      <c r="GA305">
        <v>2.8935399999999998</v>
      </c>
      <c r="GB305">
        <v>0.268515</v>
      </c>
      <c r="GC305">
        <v>0.27392499999999997</v>
      </c>
      <c r="GD305">
        <v>0.14433499999999999</v>
      </c>
      <c r="GE305">
        <v>0.143785</v>
      </c>
      <c r="GF305">
        <v>25163</v>
      </c>
      <c r="GG305">
        <v>21746.400000000001</v>
      </c>
      <c r="GH305">
        <v>30780.799999999999</v>
      </c>
      <c r="GI305">
        <v>27947.8</v>
      </c>
      <c r="GJ305">
        <v>34724.800000000003</v>
      </c>
      <c r="GK305">
        <v>33791.4</v>
      </c>
      <c r="GL305">
        <v>40145</v>
      </c>
      <c r="GM305">
        <v>38984.400000000001</v>
      </c>
      <c r="GN305">
        <v>2.3135500000000002</v>
      </c>
      <c r="GO305">
        <v>1.5291999999999999</v>
      </c>
      <c r="GP305">
        <v>0</v>
      </c>
      <c r="GQ305">
        <v>6.3099000000000002E-2</v>
      </c>
      <c r="GR305">
        <v>999.9</v>
      </c>
      <c r="GS305">
        <v>32.521999999999998</v>
      </c>
      <c r="GT305">
        <v>45.6</v>
      </c>
      <c r="GU305">
        <v>44.3</v>
      </c>
      <c r="GV305">
        <v>41.8872</v>
      </c>
      <c r="GW305">
        <v>50.6937</v>
      </c>
      <c r="GX305">
        <v>42.343800000000002</v>
      </c>
      <c r="GY305">
        <v>1</v>
      </c>
      <c r="GZ305">
        <v>0.73096499999999998</v>
      </c>
      <c r="HA305">
        <v>1.70234</v>
      </c>
      <c r="HB305">
        <v>20.197700000000001</v>
      </c>
      <c r="HC305">
        <v>5.21549</v>
      </c>
      <c r="HD305">
        <v>11.974</v>
      </c>
      <c r="HE305">
        <v>4.9903000000000004</v>
      </c>
      <c r="HF305">
        <v>3.2926500000000001</v>
      </c>
      <c r="HG305">
        <v>7090.5</v>
      </c>
      <c r="HH305">
        <v>9999</v>
      </c>
      <c r="HI305">
        <v>9999</v>
      </c>
      <c r="HJ305">
        <v>659.5</v>
      </c>
      <c r="HK305">
        <v>4.9713000000000003</v>
      </c>
      <c r="HL305">
        <v>1.8748499999999999</v>
      </c>
      <c r="HM305">
        <v>1.8711199999999999</v>
      </c>
      <c r="HN305">
        <v>1.8708800000000001</v>
      </c>
      <c r="HO305">
        <v>1.87531</v>
      </c>
      <c r="HP305">
        <v>1.8721000000000001</v>
      </c>
      <c r="HQ305">
        <v>1.8675200000000001</v>
      </c>
      <c r="HR305">
        <v>1.8785099999999999</v>
      </c>
      <c r="HS305">
        <v>0</v>
      </c>
      <c r="HT305">
        <v>0</v>
      </c>
      <c r="HU305">
        <v>0</v>
      </c>
      <c r="HV305">
        <v>0</v>
      </c>
      <c r="HW305" t="s">
        <v>418</v>
      </c>
      <c r="HX305" t="s">
        <v>419</v>
      </c>
      <c r="HY305" t="s">
        <v>420</v>
      </c>
      <c r="HZ305" t="s">
        <v>420</v>
      </c>
      <c r="IA305" t="s">
        <v>420</v>
      </c>
      <c r="IB305" t="s">
        <v>420</v>
      </c>
      <c r="IC305">
        <v>0</v>
      </c>
      <c r="ID305">
        <v>100</v>
      </c>
      <c r="IE305">
        <v>100</v>
      </c>
      <c r="IF305">
        <v>-1.18</v>
      </c>
      <c r="IG305">
        <v>0.44719999999999999</v>
      </c>
      <c r="IH305">
        <v>-1.172199999999918</v>
      </c>
      <c r="II305">
        <v>0</v>
      </c>
      <c r="IJ305">
        <v>0</v>
      </c>
      <c r="IK305">
        <v>0</v>
      </c>
      <c r="IL305">
        <v>0.44723499999999922</v>
      </c>
      <c r="IM305">
        <v>0</v>
      </c>
      <c r="IN305">
        <v>0</v>
      </c>
      <c r="IO305">
        <v>0</v>
      </c>
      <c r="IP305">
        <v>-1</v>
      </c>
      <c r="IQ305">
        <v>-1</v>
      </c>
      <c r="IR305">
        <v>-1</v>
      </c>
      <c r="IS305">
        <v>-1</v>
      </c>
      <c r="IT305">
        <v>199</v>
      </c>
      <c r="IU305">
        <v>199</v>
      </c>
      <c r="IV305">
        <v>3.6938499999999999</v>
      </c>
      <c r="IW305">
        <v>2.5561500000000001</v>
      </c>
      <c r="IX305">
        <v>1.49902</v>
      </c>
      <c r="IY305">
        <v>2.2778299999999998</v>
      </c>
      <c r="IZ305">
        <v>1.69678</v>
      </c>
      <c r="JA305">
        <v>2.2497600000000002</v>
      </c>
      <c r="JB305">
        <v>46.590800000000002</v>
      </c>
      <c r="JC305">
        <v>13.6592</v>
      </c>
      <c r="JD305">
        <v>18</v>
      </c>
      <c r="JE305">
        <v>709.38800000000003</v>
      </c>
      <c r="JF305">
        <v>271.25400000000002</v>
      </c>
      <c r="JG305">
        <v>29.998899999999999</v>
      </c>
      <c r="JH305">
        <v>36.697600000000001</v>
      </c>
      <c r="JI305">
        <v>29.999600000000001</v>
      </c>
      <c r="JJ305">
        <v>36.441400000000002</v>
      </c>
      <c r="JK305">
        <v>36.430599999999998</v>
      </c>
      <c r="JL305">
        <v>73.993700000000004</v>
      </c>
      <c r="JM305">
        <v>20.299900000000001</v>
      </c>
      <c r="JN305">
        <v>1.2366299999999999</v>
      </c>
      <c r="JO305">
        <v>30</v>
      </c>
      <c r="JP305">
        <v>1936.14</v>
      </c>
      <c r="JQ305">
        <v>34.200099999999999</v>
      </c>
      <c r="JR305">
        <v>98.122100000000003</v>
      </c>
      <c r="JS305">
        <v>98.150099999999995</v>
      </c>
    </row>
    <row r="306" spans="1:279" x14ac:dyDescent="0.2">
      <c r="A306">
        <v>291</v>
      </c>
      <c r="B306">
        <v>1657206620.5999999</v>
      </c>
      <c r="C306">
        <v>1157.5</v>
      </c>
      <c r="D306" t="s">
        <v>1002</v>
      </c>
      <c r="E306" t="s">
        <v>1003</v>
      </c>
      <c r="F306">
        <v>4</v>
      </c>
      <c r="G306">
        <v>1657206618.2874999</v>
      </c>
      <c r="H306">
        <f t="shared" si="200"/>
        <v>1.2675674277056095E-3</v>
      </c>
      <c r="I306">
        <f t="shared" si="201"/>
        <v>1.2675674277056095</v>
      </c>
      <c r="J306">
        <f t="shared" si="202"/>
        <v>20.930275186147458</v>
      </c>
      <c r="K306">
        <f t="shared" si="203"/>
        <v>1897.94875</v>
      </c>
      <c r="L306">
        <f t="shared" si="204"/>
        <v>1412.6436080096366</v>
      </c>
      <c r="M306">
        <f t="shared" si="205"/>
        <v>143.11442342782595</v>
      </c>
      <c r="N306">
        <f t="shared" si="206"/>
        <v>192.28051541925788</v>
      </c>
      <c r="O306">
        <f t="shared" si="207"/>
        <v>7.6924981933489539E-2</v>
      </c>
      <c r="P306">
        <f t="shared" si="208"/>
        <v>2.7683216550957779</v>
      </c>
      <c r="Q306">
        <f t="shared" si="209"/>
        <v>7.5756907680730151E-2</v>
      </c>
      <c r="R306">
        <f t="shared" si="210"/>
        <v>4.7451536596982473E-2</v>
      </c>
      <c r="S306">
        <f t="shared" si="211"/>
        <v>194.42871936244077</v>
      </c>
      <c r="T306">
        <f t="shared" si="212"/>
        <v>34.596146705138295</v>
      </c>
      <c r="U306">
        <f t="shared" si="213"/>
        <v>33.550974999999987</v>
      </c>
      <c r="V306">
        <f t="shared" si="214"/>
        <v>5.2106338361910094</v>
      </c>
      <c r="W306">
        <f t="shared" si="215"/>
        <v>68.159151839309516</v>
      </c>
      <c r="X306">
        <f t="shared" si="216"/>
        <v>3.5891360757016093</v>
      </c>
      <c r="Y306">
        <f t="shared" si="217"/>
        <v>5.2658168108712324</v>
      </c>
      <c r="Z306">
        <f t="shared" si="218"/>
        <v>1.6214977604894001</v>
      </c>
      <c r="AA306">
        <f t="shared" si="219"/>
        <v>-55.899723561817375</v>
      </c>
      <c r="AB306">
        <f t="shared" si="220"/>
        <v>28.114169487973722</v>
      </c>
      <c r="AC306">
        <f t="shared" si="221"/>
        <v>2.3406059838231723</v>
      </c>
      <c r="AD306">
        <f t="shared" si="222"/>
        <v>168.98377127242028</v>
      </c>
      <c r="AE306">
        <f t="shared" si="223"/>
        <v>30.167775301589032</v>
      </c>
      <c r="AF306">
        <f t="shared" si="224"/>
        <v>1.3264085033437596</v>
      </c>
      <c r="AG306">
        <f t="shared" si="225"/>
        <v>20.930275186147458</v>
      </c>
      <c r="AH306">
        <v>1997.6584384072139</v>
      </c>
      <c r="AI306">
        <v>1970.7869090909101</v>
      </c>
      <c r="AJ306">
        <v>1.7141814774188291</v>
      </c>
      <c r="AK306">
        <v>65.771731375418483</v>
      </c>
      <c r="AL306">
        <f t="shared" si="226"/>
        <v>1.2675674277056095</v>
      </c>
      <c r="AM306">
        <v>34.251030970670612</v>
      </c>
      <c r="AN306">
        <v>35.416153846153861</v>
      </c>
      <c r="AO306">
        <v>-6.9059514648115248E-3</v>
      </c>
      <c r="AP306">
        <v>88.071452504573628</v>
      </c>
      <c r="AQ306">
        <v>1</v>
      </c>
      <c r="AR306">
        <v>0</v>
      </c>
      <c r="AS306">
        <f t="shared" si="227"/>
        <v>1</v>
      </c>
      <c r="AT306">
        <f t="shared" si="228"/>
        <v>0</v>
      </c>
      <c r="AU306">
        <f t="shared" si="229"/>
        <v>47242.081395758083</v>
      </c>
      <c r="AV306" t="s">
        <v>413</v>
      </c>
      <c r="AW306" t="s">
        <v>413</v>
      </c>
      <c r="AX306">
        <v>0</v>
      </c>
      <c r="AY306">
        <v>0</v>
      </c>
      <c r="AZ306" t="e">
        <f t="shared" si="230"/>
        <v>#DIV/0!</v>
      </c>
      <c r="BA306">
        <v>0</v>
      </c>
      <c r="BB306" t="s">
        <v>413</v>
      </c>
      <c r="BC306" t="s">
        <v>413</v>
      </c>
      <c r="BD306">
        <v>0</v>
      </c>
      <c r="BE306">
        <v>0</v>
      </c>
      <c r="BF306" t="e">
        <f t="shared" si="231"/>
        <v>#DIV/0!</v>
      </c>
      <c r="BG306">
        <v>0.5</v>
      </c>
      <c r="BH306">
        <f t="shared" si="232"/>
        <v>1009.5165747991921</v>
      </c>
      <c r="BI306">
        <f t="shared" si="233"/>
        <v>20.930275186147458</v>
      </c>
      <c r="BJ306" t="e">
        <f t="shared" si="234"/>
        <v>#DIV/0!</v>
      </c>
      <c r="BK306">
        <f t="shared" si="235"/>
        <v>2.0732968342110483E-2</v>
      </c>
      <c r="BL306" t="e">
        <f t="shared" si="236"/>
        <v>#DIV/0!</v>
      </c>
      <c r="BM306" t="e">
        <f t="shared" si="237"/>
        <v>#DIV/0!</v>
      </c>
      <c r="BN306" t="s">
        <v>413</v>
      </c>
      <c r="BO306">
        <v>0</v>
      </c>
      <c r="BP306" t="e">
        <f t="shared" si="238"/>
        <v>#DIV/0!</v>
      </c>
      <c r="BQ306" t="e">
        <f t="shared" si="239"/>
        <v>#DIV/0!</v>
      </c>
      <c r="BR306" t="e">
        <f t="shared" si="240"/>
        <v>#DIV/0!</v>
      </c>
      <c r="BS306" t="e">
        <f t="shared" si="241"/>
        <v>#DIV/0!</v>
      </c>
      <c r="BT306" t="e">
        <f t="shared" si="242"/>
        <v>#DIV/0!</v>
      </c>
      <c r="BU306" t="e">
        <f t="shared" si="243"/>
        <v>#DIV/0!</v>
      </c>
      <c r="BV306" t="e">
        <f t="shared" si="244"/>
        <v>#DIV/0!</v>
      </c>
      <c r="BW306" t="e">
        <f t="shared" si="245"/>
        <v>#DIV/0!</v>
      </c>
      <c r="BX306" t="s">
        <v>413</v>
      </c>
      <c r="BY306" t="s">
        <v>413</v>
      </c>
      <c r="BZ306" t="s">
        <v>413</v>
      </c>
      <c r="CA306" t="s">
        <v>413</v>
      </c>
      <c r="CB306" t="s">
        <v>413</v>
      </c>
      <c r="CC306" t="s">
        <v>413</v>
      </c>
      <c r="CD306" t="s">
        <v>413</v>
      </c>
      <c r="CE306" t="s">
        <v>413</v>
      </c>
      <c r="CF306">
        <v>251</v>
      </c>
      <c r="CG306">
        <v>1000</v>
      </c>
      <c r="CH306" t="s">
        <v>414</v>
      </c>
      <c r="CI306">
        <v>8.5</v>
      </c>
      <c r="CJ306">
        <v>1.992</v>
      </c>
      <c r="CK306">
        <v>33.67</v>
      </c>
      <c r="CL306">
        <v>2.6106759999999999E-5</v>
      </c>
      <c r="CM306">
        <v>3.7014436000000001E-4</v>
      </c>
      <c r="CN306">
        <v>1.8797999360000001E-2</v>
      </c>
      <c r="CO306">
        <v>1.9799999999999999E-4</v>
      </c>
      <c r="CP306">
        <f t="shared" si="246"/>
        <v>1200.0125</v>
      </c>
      <c r="CQ306">
        <f t="shared" si="247"/>
        <v>1009.5165747991921</v>
      </c>
      <c r="CR306">
        <f t="shared" si="248"/>
        <v>0.84125504925923023</v>
      </c>
      <c r="CS306">
        <f t="shared" si="249"/>
        <v>0.16202224507031449</v>
      </c>
      <c r="CT306">
        <v>6</v>
      </c>
      <c r="CU306">
        <v>0.5</v>
      </c>
      <c r="CV306" t="s">
        <v>415</v>
      </c>
      <c r="CW306">
        <v>2</v>
      </c>
      <c r="CX306" t="b">
        <v>1</v>
      </c>
      <c r="CY306">
        <v>1657206618.2874999</v>
      </c>
      <c r="CZ306">
        <v>1897.94875</v>
      </c>
      <c r="DA306">
        <v>1928.10375</v>
      </c>
      <c r="DB306">
        <v>35.427387500000002</v>
      </c>
      <c r="DC306">
        <v>34.247012499999997</v>
      </c>
      <c r="DD306">
        <v>1899.1224999999999</v>
      </c>
      <c r="DE306">
        <v>34.980162499999999</v>
      </c>
      <c r="DF306">
        <v>650.34449999999993</v>
      </c>
      <c r="DG306">
        <v>101.20975</v>
      </c>
      <c r="DH306">
        <v>9.989569999999999E-2</v>
      </c>
      <c r="DI306">
        <v>33.739350000000002</v>
      </c>
      <c r="DJ306">
        <v>999.9</v>
      </c>
      <c r="DK306">
        <v>33.550974999999987</v>
      </c>
      <c r="DL306">
        <v>0</v>
      </c>
      <c r="DM306">
        <v>0</v>
      </c>
      <c r="DN306">
        <v>8999.1437499999993</v>
      </c>
      <c r="DO306">
        <v>0</v>
      </c>
      <c r="DP306">
        <v>1499.4</v>
      </c>
      <c r="DQ306">
        <v>-30.152262499999999</v>
      </c>
      <c r="DR306">
        <v>1967.6575</v>
      </c>
      <c r="DS306">
        <v>1996.4762499999999</v>
      </c>
      <c r="DT306">
        <v>1.1803487500000001</v>
      </c>
      <c r="DU306">
        <v>1928.10375</v>
      </c>
      <c r="DV306">
        <v>34.247012499999997</v>
      </c>
      <c r="DW306">
        <v>3.5855975</v>
      </c>
      <c r="DX306">
        <v>3.4661362499999999</v>
      </c>
      <c r="DY306">
        <v>27.0306</v>
      </c>
      <c r="DZ306">
        <v>26.454775000000001</v>
      </c>
      <c r="EA306">
        <v>1200.0125</v>
      </c>
      <c r="EB306">
        <v>0.95799237500000001</v>
      </c>
      <c r="EC306">
        <v>4.2007849999999999E-2</v>
      </c>
      <c r="ED306">
        <v>0</v>
      </c>
      <c r="EE306">
        <v>565.13737500000002</v>
      </c>
      <c r="EF306">
        <v>5.0001600000000002</v>
      </c>
      <c r="EG306">
        <v>8234.2200000000012</v>
      </c>
      <c r="EH306">
        <v>9515.25</v>
      </c>
      <c r="EI306">
        <v>47.984250000000003</v>
      </c>
      <c r="EJ306">
        <v>50.311999999999998</v>
      </c>
      <c r="EK306">
        <v>49.210625</v>
      </c>
      <c r="EL306">
        <v>49.101374999999997</v>
      </c>
      <c r="EM306">
        <v>49.710624999999993</v>
      </c>
      <c r="EN306">
        <v>1144.81</v>
      </c>
      <c r="EO306">
        <v>50.202500000000001</v>
      </c>
      <c r="EP306">
        <v>0</v>
      </c>
      <c r="EQ306">
        <v>611201.70000004768</v>
      </c>
      <c r="ER306">
        <v>0</v>
      </c>
      <c r="ES306">
        <v>565.31740000000002</v>
      </c>
      <c r="ET306">
        <v>-1.6848461558105809</v>
      </c>
      <c r="EU306">
        <v>586.71538384776272</v>
      </c>
      <c r="EV306">
        <v>8178.6675999999998</v>
      </c>
      <c r="EW306">
        <v>15</v>
      </c>
      <c r="EX306">
        <v>1657194677</v>
      </c>
      <c r="EY306" t="s">
        <v>416</v>
      </c>
      <c r="EZ306">
        <v>1657194677</v>
      </c>
      <c r="FA306">
        <v>1657194677</v>
      </c>
      <c r="FB306">
        <v>4</v>
      </c>
      <c r="FC306">
        <v>-0.154</v>
      </c>
      <c r="FD306">
        <v>6.0000000000000001E-3</v>
      </c>
      <c r="FE306">
        <v>-1.1719999999999999</v>
      </c>
      <c r="FF306">
        <v>0.44700000000000001</v>
      </c>
      <c r="FG306">
        <v>415</v>
      </c>
      <c r="FH306">
        <v>30</v>
      </c>
      <c r="FI306">
        <v>0.27</v>
      </c>
      <c r="FJ306">
        <v>0.12</v>
      </c>
      <c r="FK306">
        <v>-30.138750000000009</v>
      </c>
      <c r="FL306">
        <v>-0.26551069418383949</v>
      </c>
      <c r="FM306">
        <v>7.5120346777687225E-2</v>
      </c>
      <c r="FN306">
        <v>1</v>
      </c>
      <c r="FO306">
        <v>565.3395588235295</v>
      </c>
      <c r="FP306">
        <v>-1.102750197459714</v>
      </c>
      <c r="FQ306">
        <v>0.2066669943164374</v>
      </c>
      <c r="FR306">
        <v>0</v>
      </c>
      <c r="FS306">
        <v>1.1417332499999999</v>
      </c>
      <c r="FT306">
        <v>0.36420641651031649</v>
      </c>
      <c r="FU306">
        <v>3.6938155231921108E-2</v>
      </c>
      <c r="FV306">
        <v>0</v>
      </c>
      <c r="FW306">
        <v>1</v>
      </c>
      <c r="FX306">
        <v>3</v>
      </c>
      <c r="FY306" t="s">
        <v>417</v>
      </c>
      <c r="FZ306">
        <v>3.3683100000000001</v>
      </c>
      <c r="GA306">
        <v>2.8936700000000002</v>
      </c>
      <c r="GB306">
        <v>0.26906200000000002</v>
      </c>
      <c r="GC306">
        <v>0.27446700000000002</v>
      </c>
      <c r="GD306">
        <v>0.144264</v>
      </c>
      <c r="GE306">
        <v>0.14375299999999999</v>
      </c>
      <c r="GF306">
        <v>25143.9</v>
      </c>
      <c r="GG306">
        <v>21730.3</v>
      </c>
      <c r="GH306">
        <v>30780.6</v>
      </c>
      <c r="GI306">
        <v>27948.1</v>
      </c>
      <c r="GJ306">
        <v>34727.4</v>
      </c>
      <c r="GK306">
        <v>33792.800000000003</v>
      </c>
      <c r="GL306">
        <v>40144.699999999997</v>
      </c>
      <c r="GM306">
        <v>38984.699999999997</v>
      </c>
      <c r="GN306">
        <v>2.3134999999999999</v>
      </c>
      <c r="GO306">
        <v>1.52935</v>
      </c>
      <c r="GP306">
        <v>0</v>
      </c>
      <c r="GQ306">
        <v>6.3568399999999997E-2</v>
      </c>
      <c r="GR306">
        <v>999.9</v>
      </c>
      <c r="GS306">
        <v>32.524500000000003</v>
      </c>
      <c r="GT306">
        <v>45.6</v>
      </c>
      <c r="GU306">
        <v>44.3</v>
      </c>
      <c r="GV306">
        <v>41.884099999999997</v>
      </c>
      <c r="GW306">
        <v>50.933700000000002</v>
      </c>
      <c r="GX306">
        <v>43.000799999999998</v>
      </c>
      <c r="GY306">
        <v>1</v>
      </c>
      <c r="GZ306">
        <v>0.73051100000000002</v>
      </c>
      <c r="HA306">
        <v>1.70459</v>
      </c>
      <c r="HB306">
        <v>20.197700000000001</v>
      </c>
      <c r="HC306">
        <v>5.2157900000000001</v>
      </c>
      <c r="HD306">
        <v>11.974</v>
      </c>
      <c r="HE306">
        <v>4.9904999999999999</v>
      </c>
      <c r="HF306">
        <v>3.2926500000000001</v>
      </c>
      <c r="HG306">
        <v>7090.5</v>
      </c>
      <c r="HH306">
        <v>9999</v>
      </c>
      <c r="HI306">
        <v>9999</v>
      </c>
      <c r="HJ306">
        <v>659.5</v>
      </c>
      <c r="HK306">
        <v>4.9712899999999998</v>
      </c>
      <c r="HL306">
        <v>1.8748499999999999</v>
      </c>
      <c r="HM306">
        <v>1.8711</v>
      </c>
      <c r="HN306">
        <v>1.8708800000000001</v>
      </c>
      <c r="HO306">
        <v>1.87531</v>
      </c>
      <c r="HP306">
        <v>1.8721000000000001</v>
      </c>
      <c r="HQ306">
        <v>1.8675200000000001</v>
      </c>
      <c r="HR306">
        <v>1.8785099999999999</v>
      </c>
      <c r="HS306">
        <v>0</v>
      </c>
      <c r="HT306">
        <v>0</v>
      </c>
      <c r="HU306">
        <v>0</v>
      </c>
      <c r="HV306">
        <v>0</v>
      </c>
      <c r="HW306" t="s">
        <v>418</v>
      </c>
      <c r="HX306" t="s">
        <v>419</v>
      </c>
      <c r="HY306" t="s">
        <v>420</v>
      </c>
      <c r="HZ306" t="s">
        <v>420</v>
      </c>
      <c r="IA306" t="s">
        <v>420</v>
      </c>
      <c r="IB306" t="s">
        <v>420</v>
      </c>
      <c r="IC306">
        <v>0</v>
      </c>
      <c r="ID306">
        <v>100</v>
      </c>
      <c r="IE306">
        <v>100</v>
      </c>
      <c r="IF306">
        <v>-1.17</v>
      </c>
      <c r="IG306">
        <v>0.44719999999999999</v>
      </c>
      <c r="IH306">
        <v>-1.172199999999918</v>
      </c>
      <c r="II306">
        <v>0</v>
      </c>
      <c r="IJ306">
        <v>0</v>
      </c>
      <c r="IK306">
        <v>0</v>
      </c>
      <c r="IL306">
        <v>0.44723499999999922</v>
      </c>
      <c r="IM306">
        <v>0</v>
      </c>
      <c r="IN306">
        <v>0</v>
      </c>
      <c r="IO306">
        <v>0</v>
      </c>
      <c r="IP306">
        <v>-1</v>
      </c>
      <c r="IQ306">
        <v>-1</v>
      </c>
      <c r="IR306">
        <v>-1</v>
      </c>
      <c r="IS306">
        <v>-1</v>
      </c>
      <c r="IT306">
        <v>199.1</v>
      </c>
      <c r="IU306">
        <v>199.1</v>
      </c>
      <c r="IV306">
        <v>3.7036099999999998</v>
      </c>
      <c r="IW306">
        <v>2.5512700000000001</v>
      </c>
      <c r="IX306">
        <v>1.49902</v>
      </c>
      <c r="IY306">
        <v>2.2778299999999998</v>
      </c>
      <c r="IZ306">
        <v>1.69678</v>
      </c>
      <c r="JA306">
        <v>2.2875999999999999</v>
      </c>
      <c r="JB306">
        <v>46.590800000000002</v>
      </c>
      <c r="JC306">
        <v>13.6592</v>
      </c>
      <c r="JD306">
        <v>18</v>
      </c>
      <c r="JE306">
        <v>709.31299999999999</v>
      </c>
      <c r="JF306">
        <v>271.31400000000002</v>
      </c>
      <c r="JG306">
        <v>29.9999</v>
      </c>
      <c r="JH306">
        <v>36.692599999999999</v>
      </c>
      <c r="JI306">
        <v>29.999600000000001</v>
      </c>
      <c r="JJ306">
        <v>36.438400000000001</v>
      </c>
      <c r="JK306">
        <v>36.428100000000001</v>
      </c>
      <c r="JL306">
        <v>74.190200000000004</v>
      </c>
      <c r="JM306">
        <v>20.299900000000001</v>
      </c>
      <c r="JN306">
        <v>1.2366299999999999</v>
      </c>
      <c r="JO306">
        <v>30</v>
      </c>
      <c r="JP306">
        <v>1942.82</v>
      </c>
      <c r="JQ306">
        <v>34.200200000000002</v>
      </c>
      <c r="JR306">
        <v>98.121399999999994</v>
      </c>
      <c r="JS306">
        <v>98.150800000000004</v>
      </c>
    </row>
    <row r="307" spans="1:279" x14ac:dyDescent="0.2">
      <c r="A307">
        <v>292</v>
      </c>
      <c r="B307">
        <v>1657206624.5999999</v>
      </c>
      <c r="C307">
        <v>1161.5</v>
      </c>
      <c r="D307" t="s">
        <v>1004</v>
      </c>
      <c r="E307" t="s">
        <v>1005</v>
      </c>
      <c r="F307">
        <v>4</v>
      </c>
      <c r="G307">
        <v>1657206622.5999999</v>
      </c>
      <c r="H307">
        <f t="shared" si="200"/>
        <v>1.2610960793655237E-3</v>
      </c>
      <c r="I307">
        <f t="shared" si="201"/>
        <v>1.2610960793655237</v>
      </c>
      <c r="J307">
        <f t="shared" si="202"/>
        <v>21.049745741039107</v>
      </c>
      <c r="K307">
        <f t="shared" si="203"/>
        <v>1905.062857142857</v>
      </c>
      <c r="L307">
        <f t="shared" si="204"/>
        <v>1414.2838189969898</v>
      </c>
      <c r="M307">
        <f t="shared" si="205"/>
        <v>143.28072334206095</v>
      </c>
      <c r="N307">
        <f t="shared" si="206"/>
        <v>193.00141917561095</v>
      </c>
      <c r="O307">
        <f t="shared" si="207"/>
        <v>7.6439271865983899E-2</v>
      </c>
      <c r="P307">
        <f t="shared" si="208"/>
        <v>2.765319235405991</v>
      </c>
      <c r="Q307">
        <f t="shared" si="209"/>
        <v>7.5284550422717797E-2</v>
      </c>
      <c r="R307">
        <f t="shared" si="210"/>
        <v>4.7155138019216239E-2</v>
      </c>
      <c r="S307">
        <f t="shared" si="211"/>
        <v>194.44506775531704</v>
      </c>
      <c r="T307">
        <f t="shared" si="212"/>
        <v>34.603563245145139</v>
      </c>
      <c r="U307">
        <f t="shared" si="213"/>
        <v>33.548728571428569</v>
      </c>
      <c r="V307">
        <f t="shared" si="214"/>
        <v>5.2099788094710249</v>
      </c>
      <c r="W307">
        <f t="shared" si="215"/>
        <v>68.093307170128242</v>
      </c>
      <c r="X307">
        <f t="shared" si="216"/>
        <v>3.5866093204049116</v>
      </c>
      <c r="Y307">
        <f t="shared" si="217"/>
        <v>5.2671980102889115</v>
      </c>
      <c r="Z307">
        <f t="shared" si="218"/>
        <v>1.6233694890661132</v>
      </c>
      <c r="AA307">
        <f t="shared" si="219"/>
        <v>-55.614337100019597</v>
      </c>
      <c r="AB307">
        <f t="shared" si="220"/>
        <v>29.118213607797813</v>
      </c>
      <c r="AC307">
        <f t="shared" si="221"/>
        <v>2.4268573850892068</v>
      </c>
      <c r="AD307">
        <f t="shared" si="222"/>
        <v>170.37580164818445</v>
      </c>
      <c r="AE307">
        <f t="shared" si="223"/>
        <v>30.291214213698296</v>
      </c>
      <c r="AF307">
        <f t="shared" si="224"/>
        <v>1.3092200258659248</v>
      </c>
      <c r="AG307">
        <f t="shared" si="225"/>
        <v>21.049745741039107</v>
      </c>
      <c r="AH307">
        <v>2004.5661626591821</v>
      </c>
      <c r="AI307">
        <v>1977.558848484849</v>
      </c>
      <c r="AJ307">
        <v>1.719708985403295</v>
      </c>
      <c r="AK307">
        <v>65.771731375418483</v>
      </c>
      <c r="AL307">
        <f t="shared" si="226"/>
        <v>1.2610960793655237</v>
      </c>
      <c r="AM307">
        <v>34.240629465647913</v>
      </c>
      <c r="AN307">
        <v>35.394500000000029</v>
      </c>
      <c r="AO307">
        <v>-5.8803971281871734E-3</v>
      </c>
      <c r="AP307">
        <v>88.071452504573628</v>
      </c>
      <c r="AQ307">
        <v>1</v>
      </c>
      <c r="AR307">
        <v>0</v>
      </c>
      <c r="AS307">
        <f t="shared" si="227"/>
        <v>1</v>
      </c>
      <c r="AT307">
        <f t="shared" si="228"/>
        <v>0</v>
      </c>
      <c r="AU307">
        <f t="shared" si="229"/>
        <v>47158.959197317999</v>
      </c>
      <c r="AV307" t="s">
        <v>413</v>
      </c>
      <c r="AW307" t="s">
        <v>413</v>
      </c>
      <c r="AX307">
        <v>0</v>
      </c>
      <c r="AY307">
        <v>0</v>
      </c>
      <c r="AZ307" t="e">
        <f t="shared" si="230"/>
        <v>#DIV/0!</v>
      </c>
      <c r="BA307">
        <v>0</v>
      </c>
      <c r="BB307" t="s">
        <v>413</v>
      </c>
      <c r="BC307" t="s">
        <v>413</v>
      </c>
      <c r="BD307">
        <v>0</v>
      </c>
      <c r="BE307">
        <v>0</v>
      </c>
      <c r="BF307" t="e">
        <f t="shared" si="231"/>
        <v>#DIV/0!</v>
      </c>
      <c r="BG307">
        <v>0.5</v>
      </c>
      <c r="BH307">
        <f t="shared" si="232"/>
        <v>1009.6021283706308</v>
      </c>
      <c r="BI307">
        <f t="shared" si="233"/>
        <v>21.049745741039107</v>
      </c>
      <c r="BJ307" t="e">
        <f t="shared" si="234"/>
        <v>#DIV/0!</v>
      </c>
      <c r="BK307">
        <f t="shared" si="235"/>
        <v>2.0849545726503878E-2</v>
      </c>
      <c r="BL307" t="e">
        <f t="shared" si="236"/>
        <v>#DIV/0!</v>
      </c>
      <c r="BM307" t="e">
        <f t="shared" si="237"/>
        <v>#DIV/0!</v>
      </c>
      <c r="BN307" t="s">
        <v>413</v>
      </c>
      <c r="BO307">
        <v>0</v>
      </c>
      <c r="BP307" t="e">
        <f t="shared" si="238"/>
        <v>#DIV/0!</v>
      </c>
      <c r="BQ307" t="e">
        <f t="shared" si="239"/>
        <v>#DIV/0!</v>
      </c>
      <c r="BR307" t="e">
        <f t="shared" si="240"/>
        <v>#DIV/0!</v>
      </c>
      <c r="BS307" t="e">
        <f t="shared" si="241"/>
        <v>#DIV/0!</v>
      </c>
      <c r="BT307" t="e">
        <f t="shared" si="242"/>
        <v>#DIV/0!</v>
      </c>
      <c r="BU307" t="e">
        <f t="shared" si="243"/>
        <v>#DIV/0!</v>
      </c>
      <c r="BV307" t="e">
        <f t="shared" si="244"/>
        <v>#DIV/0!</v>
      </c>
      <c r="BW307" t="e">
        <f t="shared" si="245"/>
        <v>#DIV/0!</v>
      </c>
      <c r="BX307" t="s">
        <v>413</v>
      </c>
      <c r="BY307" t="s">
        <v>413</v>
      </c>
      <c r="BZ307" t="s">
        <v>413</v>
      </c>
      <c r="CA307" t="s">
        <v>413</v>
      </c>
      <c r="CB307" t="s">
        <v>413</v>
      </c>
      <c r="CC307" t="s">
        <v>413</v>
      </c>
      <c r="CD307" t="s">
        <v>413</v>
      </c>
      <c r="CE307" t="s">
        <v>413</v>
      </c>
      <c r="CF307">
        <v>251</v>
      </c>
      <c r="CG307">
        <v>1000</v>
      </c>
      <c r="CH307" t="s">
        <v>414</v>
      </c>
      <c r="CI307">
        <v>8.5</v>
      </c>
      <c r="CJ307">
        <v>1.992</v>
      </c>
      <c r="CK307">
        <v>33.67</v>
      </c>
      <c r="CL307">
        <v>2.6106759999999999E-5</v>
      </c>
      <c r="CM307">
        <v>3.7014436000000001E-4</v>
      </c>
      <c r="CN307">
        <v>1.8797999360000001E-2</v>
      </c>
      <c r="CO307">
        <v>1.9799999999999999E-4</v>
      </c>
      <c r="CP307">
        <f t="shared" si="246"/>
        <v>1200.1142857142861</v>
      </c>
      <c r="CQ307">
        <f t="shared" si="247"/>
        <v>1009.6021283706308</v>
      </c>
      <c r="CR307">
        <f t="shared" si="248"/>
        <v>0.84125498745291083</v>
      </c>
      <c r="CS307">
        <f t="shared" si="249"/>
        <v>0.16202212578411804</v>
      </c>
      <c r="CT307">
        <v>6</v>
      </c>
      <c r="CU307">
        <v>0.5</v>
      </c>
      <c r="CV307" t="s">
        <v>415</v>
      </c>
      <c r="CW307">
        <v>2</v>
      </c>
      <c r="CX307" t="b">
        <v>1</v>
      </c>
      <c r="CY307">
        <v>1657206622.5999999</v>
      </c>
      <c r="CZ307">
        <v>1905.062857142857</v>
      </c>
      <c r="DA307">
        <v>1935.31</v>
      </c>
      <c r="DB307">
        <v>35.402414285714293</v>
      </c>
      <c r="DC307">
        <v>34.237314285714277</v>
      </c>
      <c r="DD307">
        <v>1906.232857142857</v>
      </c>
      <c r="DE307">
        <v>34.955171428571433</v>
      </c>
      <c r="DF307">
        <v>650.34957142857149</v>
      </c>
      <c r="DG307">
        <v>101.2097142857143</v>
      </c>
      <c r="DH307">
        <v>0.1000238428571429</v>
      </c>
      <c r="DI307">
        <v>33.744042857142858</v>
      </c>
      <c r="DJ307">
        <v>999.89999999999986</v>
      </c>
      <c r="DK307">
        <v>33.548728571428569</v>
      </c>
      <c r="DL307">
        <v>0</v>
      </c>
      <c r="DM307">
        <v>0</v>
      </c>
      <c r="DN307">
        <v>8983.2128571428584</v>
      </c>
      <c r="DO307">
        <v>0</v>
      </c>
      <c r="DP307">
        <v>1682.1071428571429</v>
      </c>
      <c r="DQ307">
        <v>-30.24748571428572</v>
      </c>
      <c r="DR307">
        <v>1974.981428571429</v>
      </c>
      <c r="DS307">
        <v>2003.9171428571431</v>
      </c>
      <c r="DT307">
        <v>1.165117142857143</v>
      </c>
      <c r="DU307">
        <v>1935.31</v>
      </c>
      <c r="DV307">
        <v>34.237314285714277</v>
      </c>
      <c r="DW307">
        <v>3.583071428571428</v>
      </c>
      <c r="DX307">
        <v>3.46515</v>
      </c>
      <c r="DY307">
        <v>27.018599999999999</v>
      </c>
      <c r="DZ307">
        <v>26.449957142857141</v>
      </c>
      <c r="EA307">
        <v>1200.1142857142861</v>
      </c>
      <c r="EB307">
        <v>0.95799414285714291</v>
      </c>
      <c r="EC307">
        <v>4.2006114285714283E-2</v>
      </c>
      <c r="ED307">
        <v>0</v>
      </c>
      <c r="EE307">
        <v>565.47200000000009</v>
      </c>
      <c r="EF307">
        <v>5.0001600000000002</v>
      </c>
      <c r="EG307">
        <v>8335.9285714285706</v>
      </c>
      <c r="EH307">
        <v>9516.0614285714273</v>
      </c>
      <c r="EI307">
        <v>47.991</v>
      </c>
      <c r="EJ307">
        <v>50.267714285714291</v>
      </c>
      <c r="EK307">
        <v>49.204999999999998</v>
      </c>
      <c r="EL307">
        <v>49.107000000000014</v>
      </c>
      <c r="EM307">
        <v>49.723000000000013</v>
      </c>
      <c r="EN307">
        <v>1144.9100000000001</v>
      </c>
      <c r="EO307">
        <v>50.204285714285717</v>
      </c>
      <c r="EP307">
        <v>0</v>
      </c>
      <c r="EQ307">
        <v>611205.29999995232</v>
      </c>
      <c r="ER307">
        <v>0</v>
      </c>
      <c r="ES307">
        <v>565.31335999999999</v>
      </c>
      <c r="ET307">
        <v>0.43876922278028663</v>
      </c>
      <c r="EU307">
        <v>1013.30307445724</v>
      </c>
      <c r="EV307">
        <v>8224.3608000000004</v>
      </c>
      <c r="EW307">
        <v>15</v>
      </c>
      <c r="EX307">
        <v>1657194677</v>
      </c>
      <c r="EY307" t="s">
        <v>416</v>
      </c>
      <c r="EZ307">
        <v>1657194677</v>
      </c>
      <c r="FA307">
        <v>1657194677</v>
      </c>
      <c r="FB307">
        <v>4</v>
      </c>
      <c r="FC307">
        <v>-0.154</v>
      </c>
      <c r="FD307">
        <v>6.0000000000000001E-3</v>
      </c>
      <c r="FE307">
        <v>-1.1719999999999999</v>
      </c>
      <c r="FF307">
        <v>0.44700000000000001</v>
      </c>
      <c r="FG307">
        <v>415</v>
      </c>
      <c r="FH307">
        <v>30</v>
      </c>
      <c r="FI307">
        <v>0.27</v>
      </c>
      <c r="FJ307">
        <v>0.12</v>
      </c>
      <c r="FK307">
        <v>-30.156572499999999</v>
      </c>
      <c r="FL307">
        <v>-0.62213921200751643</v>
      </c>
      <c r="FM307">
        <v>8.7558009306687598E-2</v>
      </c>
      <c r="FN307">
        <v>0</v>
      </c>
      <c r="FO307">
        <v>565.34179411764705</v>
      </c>
      <c r="FP307">
        <v>-0.3612681462370787</v>
      </c>
      <c r="FQ307">
        <v>0.2202719948838307</v>
      </c>
      <c r="FR307">
        <v>1</v>
      </c>
      <c r="FS307">
        <v>1.1583725</v>
      </c>
      <c r="FT307">
        <v>0.17494333958724059</v>
      </c>
      <c r="FU307">
        <v>2.2382998430728631E-2</v>
      </c>
      <c r="FV307">
        <v>0</v>
      </c>
      <c r="FW307">
        <v>1</v>
      </c>
      <c r="FX307">
        <v>3</v>
      </c>
      <c r="FY307" t="s">
        <v>417</v>
      </c>
      <c r="FZ307">
        <v>3.3683800000000002</v>
      </c>
      <c r="GA307">
        <v>2.8936299999999999</v>
      </c>
      <c r="GB307">
        <v>0.26960899999999999</v>
      </c>
      <c r="GC307">
        <v>0.27501100000000001</v>
      </c>
      <c r="GD307">
        <v>0.144205</v>
      </c>
      <c r="GE307">
        <v>0.143731</v>
      </c>
      <c r="GF307">
        <v>25125.4</v>
      </c>
      <c r="GG307">
        <v>21713.9</v>
      </c>
      <c r="GH307">
        <v>30781.200000000001</v>
      </c>
      <c r="GI307">
        <v>27948</v>
      </c>
      <c r="GJ307">
        <v>34730.1</v>
      </c>
      <c r="GK307">
        <v>33793.9</v>
      </c>
      <c r="GL307">
        <v>40145</v>
      </c>
      <c r="GM307">
        <v>38984.9</v>
      </c>
      <c r="GN307">
        <v>2.3138000000000001</v>
      </c>
      <c r="GO307">
        <v>1.5294700000000001</v>
      </c>
      <c r="GP307">
        <v>0</v>
      </c>
      <c r="GQ307">
        <v>6.3247999999999999E-2</v>
      </c>
      <c r="GR307">
        <v>999.9</v>
      </c>
      <c r="GS307">
        <v>32.524500000000003</v>
      </c>
      <c r="GT307">
        <v>45.6</v>
      </c>
      <c r="GU307">
        <v>44.3</v>
      </c>
      <c r="GV307">
        <v>41.885300000000001</v>
      </c>
      <c r="GW307">
        <v>51.0837</v>
      </c>
      <c r="GX307">
        <v>43.185099999999998</v>
      </c>
      <c r="GY307">
        <v>1</v>
      </c>
      <c r="GZ307">
        <v>0.73024100000000003</v>
      </c>
      <c r="HA307">
        <v>1.7107300000000001</v>
      </c>
      <c r="HB307">
        <v>20.197800000000001</v>
      </c>
      <c r="HC307">
        <v>5.21549</v>
      </c>
      <c r="HD307">
        <v>11.974</v>
      </c>
      <c r="HE307">
        <v>4.9902499999999996</v>
      </c>
      <c r="HF307">
        <v>3.2925300000000002</v>
      </c>
      <c r="HG307">
        <v>7090.7</v>
      </c>
      <c r="HH307">
        <v>9999</v>
      </c>
      <c r="HI307">
        <v>9999</v>
      </c>
      <c r="HJ307">
        <v>659.5</v>
      </c>
      <c r="HK307">
        <v>4.97133</v>
      </c>
      <c r="HL307">
        <v>1.8748499999999999</v>
      </c>
      <c r="HM307">
        <v>1.87113</v>
      </c>
      <c r="HN307">
        <v>1.8708800000000001</v>
      </c>
      <c r="HO307">
        <v>1.8753200000000001</v>
      </c>
      <c r="HP307">
        <v>1.8721000000000001</v>
      </c>
      <c r="HQ307">
        <v>1.8675200000000001</v>
      </c>
      <c r="HR307">
        <v>1.8785099999999999</v>
      </c>
      <c r="HS307">
        <v>0</v>
      </c>
      <c r="HT307">
        <v>0</v>
      </c>
      <c r="HU307">
        <v>0</v>
      </c>
      <c r="HV307">
        <v>0</v>
      </c>
      <c r="HW307" t="s">
        <v>418</v>
      </c>
      <c r="HX307" t="s">
        <v>419</v>
      </c>
      <c r="HY307" t="s">
        <v>420</v>
      </c>
      <c r="HZ307" t="s">
        <v>420</v>
      </c>
      <c r="IA307" t="s">
        <v>420</v>
      </c>
      <c r="IB307" t="s">
        <v>420</v>
      </c>
      <c r="IC307">
        <v>0</v>
      </c>
      <c r="ID307">
        <v>100</v>
      </c>
      <c r="IE307">
        <v>100</v>
      </c>
      <c r="IF307">
        <v>-1.17</v>
      </c>
      <c r="IG307">
        <v>0.44719999999999999</v>
      </c>
      <c r="IH307">
        <v>-1.172199999999918</v>
      </c>
      <c r="II307">
        <v>0</v>
      </c>
      <c r="IJ307">
        <v>0</v>
      </c>
      <c r="IK307">
        <v>0</v>
      </c>
      <c r="IL307">
        <v>0.44723499999999922</v>
      </c>
      <c r="IM307">
        <v>0</v>
      </c>
      <c r="IN307">
        <v>0</v>
      </c>
      <c r="IO307">
        <v>0</v>
      </c>
      <c r="IP307">
        <v>-1</v>
      </c>
      <c r="IQ307">
        <v>-1</v>
      </c>
      <c r="IR307">
        <v>-1</v>
      </c>
      <c r="IS307">
        <v>-1</v>
      </c>
      <c r="IT307">
        <v>199.1</v>
      </c>
      <c r="IU307">
        <v>199.1</v>
      </c>
      <c r="IV307">
        <v>3.7145999999999999</v>
      </c>
      <c r="IW307">
        <v>2.5476100000000002</v>
      </c>
      <c r="IX307">
        <v>1.49902</v>
      </c>
      <c r="IY307">
        <v>2.2778299999999998</v>
      </c>
      <c r="IZ307">
        <v>1.69678</v>
      </c>
      <c r="JA307">
        <v>2.2912599999999999</v>
      </c>
      <c r="JB307">
        <v>46.590800000000002</v>
      </c>
      <c r="JC307">
        <v>13.6592</v>
      </c>
      <c r="JD307">
        <v>18</v>
      </c>
      <c r="JE307">
        <v>709.52499999999998</v>
      </c>
      <c r="JF307">
        <v>271.363</v>
      </c>
      <c r="JG307">
        <v>30.001000000000001</v>
      </c>
      <c r="JH307">
        <v>36.689</v>
      </c>
      <c r="JI307">
        <v>29.999700000000001</v>
      </c>
      <c r="JJ307">
        <v>36.435000000000002</v>
      </c>
      <c r="JK307">
        <v>36.4255</v>
      </c>
      <c r="JL307">
        <v>74.400400000000005</v>
      </c>
      <c r="JM307">
        <v>20.299900000000001</v>
      </c>
      <c r="JN307">
        <v>1.2366299999999999</v>
      </c>
      <c r="JO307">
        <v>30</v>
      </c>
      <c r="JP307">
        <v>1949.5</v>
      </c>
      <c r="JQ307">
        <v>34.209400000000002</v>
      </c>
      <c r="JR307">
        <v>98.122600000000006</v>
      </c>
      <c r="JS307">
        <v>98.150999999999996</v>
      </c>
    </row>
    <row r="308" spans="1:279" x14ac:dyDescent="0.2">
      <c r="A308">
        <v>293</v>
      </c>
      <c r="B308">
        <v>1657206628.5999999</v>
      </c>
      <c r="C308">
        <v>1165.5</v>
      </c>
      <c r="D308" t="s">
        <v>1006</v>
      </c>
      <c r="E308" t="s">
        <v>1007</v>
      </c>
      <c r="F308">
        <v>4</v>
      </c>
      <c r="G308">
        <v>1657206626.2874999</v>
      </c>
      <c r="H308">
        <f t="shared" si="200"/>
        <v>1.2562449590093501E-3</v>
      </c>
      <c r="I308">
        <f t="shared" si="201"/>
        <v>1.2562449590093501</v>
      </c>
      <c r="J308">
        <f t="shared" si="202"/>
        <v>21.228603635068449</v>
      </c>
      <c r="K308">
        <f t="shared" si="203"/>
        <v>1911.15625</v>
      </c>
      <c r="L308">
        <f t="shared" si="204"/>
        <v>1413.8911176215167</v>
      </c>
      <c r="M308">
        <f t="shared" si="205"/>
        <v>143.24215643583534</v>
      </c>
      <c r="N308">
        <f t="shared" si="206"/>
        <v>193.62038499566171</v>
      </c>
      <c r="O308">
        <f t="shared" si="207"/>
        <v>7.6003682826628519E-2</v>
      </c>
      <c r="P308">
        <f t="shared" si="208"/>
        <v>2.7693361721560525</v>
      </c>
      <c r="Q308">
        <f t="shared" si="209"/>
        <v>7.4863607530724158E-2</v>
      </c>
      <c r="R308">
        <f t="shared" si="210"/>
        <v>4.6890761313910116E-2</v>
      </c>
      <c r="S308">
        <f t="shared" si="211"/>
        <v>194.43303598745928</v>
      </c>
      <c r="T308">
        <f t="shared" si="212"/>
        <v>34.606203709115512</v>
      </c>
      <c r="U308">
        <f t="shared" si="213"/>
        <v>33.552612500000002</v>
      </c>
      <c r="V308">
        <f t="shared" si="214"/>
        <v>5.2111113531107822</v>
      </c>
      <c r="W308">
        <f t="shared" si="215"/>
        <v>68.050689091533314</v>
      </c>
      <c r="X308">
        <f t="shared" si="216"/>
        <v>3.5848742889633836</v>
      </c>
      <c r="Y308">
        <f t="shared" si="217"/>
        <v>5.2679470800677084</v>
      </c>
      <c r="Z308">
        <f t="shared" si="218"/>
        <v>1.6262370641473987</v>
      </c>
      <c r="AA308">
        <f t="shared" si="219"/>
        <v>-55.40040269231234</v>
      </c>
      <c r="AB308">
        <f t="shared" si="220"/>
        <v>28.960555121082134</v>
      </c>
      <c r="AC308">
        <f t="shared" si="221"/>
        <v>2.4102920189922634</v>
      </c>
      <c r="AD308">
        <f t="shared" si="222"/>
        <v>170.40348043522133</v>
      </c>
      <c r="AE308">
        <f t="shared" si="223"/>
        <v>30.238228731210178</v>
      </c>
      <c r="AF308">
        <f t="shared" si="224"/>
        <v>1.2988363654410937</v>
      </c>
      <c r="AG308">
        <f t="shared" si="225"/>
        <v>21.228603635068449</v>
      </c>
      <c r="AH308">
        <v>2011.3004764077939</v>
      </c>
      <c r="AI308">
        <v>1984.305151515151</v>
      </c>
      <c r="AJ308">
        <v>1.6741282119537819</v>
      </c>
      <c r="AK308">
        <v>65.771731375418483</v>
      </c>
      <c r="AL308">
        <f t="shared" si="226"/>
        <v>1.2562449590093501</v>
      </c>
      <c r="AM308">
        <v>34.23151130001655</v>
      </c>
      <c r="AN308">
        <v>35.378458041958048</v>
      </c>
      <c r="AO308">
        <v>-5.3903393171793748E-3</v>
      </c>
      <c r="AP308">
        <v>88.071452504573628</v>
      </c>
      <c r="AQ308">
        <v>1</v>
      </c>
      <c r="AR308">
        <v>0</v>
      </c>
      <c r="AS308">
        <f t="shared" si="227"/>
        <v>1</v>
      </c>
      <c r="AT308">
        <f t="shared" si="228"/>
        <v>0</v>
      </c>
      <c r="AU308">
        <f t="shared" si="229"/>
        <v>47268.825931603518</v>
      </c>
      <c r="AV308" t="s">
        <v>413</v>
      </c>
      <c r="AW308" t="s">
        <v>413</v>
      </c>
      <c r="AX308">
        <v>0</v>
      </c>
      <c r="AY308">
        <v>0</v>
      </c>
      <c r="AZ308" t="e">
        <f t="shared" si="230"/>
        <v>#DIV/0!</v>
      </c>
      <c r="BA308">
        <v>0</v>
      </c>
      <c r="BB308" t="s">
        <v>413</v>
      </c>
      <c r="BC308" t="s">
        <v>413</v>
      </c>
      <c r="BD308">
        <v>0</v>
      </c>
      <c r="BE308">
        <v>0</v>
      </c>
      <c r="BF308" t="e">
        <f t="shared" si="231"/>
        <v>#DIV/0!</v>
      </c>
      <c r="BG308">
        <v>0.5</v>
      </c>
      <c r="BH308">
        <f t="shared" si="232"/>
        <v>1009.5396372992014</v>
      </c>
      <c r="BI308">
        <f t="shared" si="233"/>
        <v>21.228603635068449</v>
      </c>
      <c r="BJ308" t="e">
        <f t="shared" si="234"/>
        <v>#DIV/0!</v>
      </c>
      <c r="BK308">
        <f t="shared" si="235"/>
        <v>2.1028004102801603E-2</v>
      </c>
      <c r="BL308" t="e">
        <f t="shared" si="236"/>
        <v>#DIV/0!</v>
      </c>
      <c r="BM308" t="e">
        <f t="shared" si="237"/>
        <v>#DIV/0!</v>
      </c>
      <c r="BN308" t="s">
        <v>413</v>
      </c>
      <c r="BO308">
        <v>0</v>
      </c>
      <c r="BP308" t="e">
        <f t="shared" si="238"/>
        <v>#DIV/0!</v>
      </c>
      <c r="BQ308" t="e">
        <f t="shared" si="239"/>
        <v>#DIV/0!</v>
      </c>
      <c r="BR308" t="e">
        <f t="shared" si="240"/>
        <v>#DIV/0!</v>
      </c>
      <c r="BS308" t="e">
        <f t="shared" si="241"/>
        <v>#DIV/0!</v>
      </c>
      <c r="BT308" t="e">
        <f t="shared" si="242"/>
        <v>#DIV/0!</v>
      </c>
      <c r="BU308" t="e">
        <f t="shared" si="243"/>
        <v>#DIV/0!</v>
      </c>
      <c r="BV308" t="e">
        <f t="shared" si="244"/>
        <v>#DIV/0!</v>
      </c>
      <c r="BW308" t="e">
        <f t="shared" si="245"/>
        <v>#DIV/0!</v>
      </c>
      <c r="BX308" t="s">
        <v>413</v>
      </c>
      <c r="BY308" t="s">
        <v>413</v>
      </c>
      <c r="BZ308" t="s">
        <v>413</v>
      </c>
      <c r="CA308" t="s">
        <v>413</v>
      </c>
      <c r="CB308" t="s">
        <v>413</v>
      </c>
      <c r="CC308" t="s">
        <v>413</v>
      </c>
      <c r="CD308" t="s">
        <v>413</v>
      </c>
      <c r="CE308" t="s">
        <v>413</v>
      </c>
      <c r="CF308">
        <v>251</v>
      </c>
      <c r="CG308">
        <v>1000</v>
      </c>
      <c r="CH308" t="s">
        <v>414</v>
      </c>
      <c r="CI308">
        <v>8.5</v>
      </c>
      <c r="CJ308">
        <v>1.992</v>
      </c>
      <c r="CK308">
        <v>33.67</v>
      </c>
      <c r="CL308">
        <v>2.6106759999999999E-5</v>
      </c>
      <c r="CM308">
        <v>3.7014436000000001E-4</v>
      </c>
      <c r="CN308">
        <v>1.8797999360000001E-2</v>
      </c>
      <c r="CO308">
        <v>1.9799999999999999E-4</v>
      </c>
      <c r="CP308">
        <f t="shared" si="246"/>
        <v>1200.04</v>
      </c>
      <c r="CQ308">
        <f t="shared" si="247"/>
        <v>1009.5396372992014</v>
      </c>
      <c r="CR308">
        <f t="shared" si="248"/>
        <v>0.84125498924969289</v>
      </c>
      <c r="CS308">
        <f t="shared" si="249"/>
        <v>0.16202212925190768</v>
      </c>
      <c r="CT308">
        <v>6</v>
      </c>
      <c r="CU308">
        <v>0.5</v>
      </c>
      <c r="CV308" t="s">
        <v>415</v>
      </c>
      <c r="CW308">
        <v>2</v>
      </c>
      <c r="CX308" t="b">
        <v>1</v>
      </c>
      <c r="CY308">
        <v>1657206626.2874999</v>
      </c>
      <c r="CZ308">
        <v>1911.15625</v>
      </c>
      <c r="DA308">
        <v>1941.34375</v>
      </c>
      <c r="DB308">
        <v>35.384987500000001</v>
      </c>
      <c r="DC308">
        <v>34.229100000000003</v>
      </c>
      <c r="DD308">
        <v>1912.3275000000001</v>
      </c>
      <c r="DE308">
        <v>34.937749999999987</v>
      </c>
      <c r="DF308">
        <v>650.34550000000002</v>
      </c>
      <c r="DG308">
        <v>101.21062499999999</v>
      </c>
      <c r="DH308">
        <v>9.9974275000000001E-2</v>
      </c>
      <c r="DI308">
        <v>33.746587499999997</v>
      </c>
      <c r="DJ308">
        <v>999.9</v>
      </c>
      <c r="DK308">
        <v>33.552612500000002</v>
      </c>
      <c r="DL308">
        <v>0</v>
      </c>
      <c r="DM308">
        <v>0</v>
      </c>
      <c r="DN308">
        <v>9004.4537499999988</v>
      </c>
      <c r="DO308">
        <v>0</v>
      </c>
      <c r="DP308">
        <v>1713.64625</v>
      </c>
      <c r="DQ308">
        <v>-30.188937500000002</v>
      </c>
      <c r="DR308">
        <v>1981.26125</v>
      </c>
      <c r="DS308">
        <v>2010.15</v>
      </c>
      <c r="DT308">
        <v>1.1559124999999999</v>
      </c>
      <c r="DU308">
        <v>1941.34375</v>
      </c>
      <c r="DV308">
        <v>34.229100000000003</v>
      </c>
      <c r="DW308">
        <v>3.581341249999999</v>
      </c>
      <c r="DX308">
        <v>3.46435125</v>
      </c>
      <c r="DY308">
        <v>27.010375</v>
      </c>
      <c r="DZ308">
        <v>26.446024999999999</v>
      </c>
      <c r="EA308">
        <v>1200.04</v>
      </c>
      <c r="EB308">
        <v>0.95799512500000006</v>
      </c>
      <c r="EC308">
        <v>4.2005149999999991E-2</v>
      </c>
      <c r="ED308">
        <v>0</v>
      </c>
      <c r="EE308">
        <v>565.47412499999996</v>
      </c>
      <c r="EF308">
        <v>5.0001600000000002</v>
      </c>
      <c r="EG308">
        <v>8305.7124999999996</v>
      </c>
      <c r="EH308">
        <v>9515.4874999999993</v>
      </c>
      <c r="EI308">
        <v>48</v>
      </c>
      <c r="EJ308">
        <v>50.311999999999998</v>
      </c>
      <c r="EK308">
        <v>49.210624999999993</v>
      </c>
      <c r="EL308">
        <v>49.069875000000003</v>
      </c>
      <c r="EM308">
        <v>49.686999999999998</v>
      </c>
      <c r="EN308">
        <v>1144.8387499999999</v>
      </c>
      <c r="EO308">
        <v>50.201250000000002</v>
      </c>
      <c r="EP308">
        <v>0</v>
      </c>
      <c r="EQ308">
        <v>611209.5</v>
      </c>
      <c r="ER308">
        <v>0</v>
      </c>
      <c r="ES308">
        <v>565.3093076923077</v>
      </c>
      <c r="ET308">
        <v>1.078290604063624</v>
      </c>
      <c r="EU308">
        <v>881.35623962160332</v>
      </c>
      <c r="EV308">
        <v>8260.755000000001</v>
      </c>
      <c r="EW308">
        <v>15</v>
      </c>
      <c r="EX308">
        <v>1657194677</v>
      </c>
      <c r="EY308" t="s">
        <v>416</v>
      </c>
      <c r="EZ308">
        <v>1657194677</v>
      </c>
      <c r="FA308">
        <v>1657194677</v>
      </c>
      <c r="FB308">
        <v>4</v>
      </c>
      <c r="FC308">
        <v>-0.154</v>
      </c>
      <c r="FD308">
        <v>6.0000000000000001E-3</v>
      </c>
      <c r="FE308">
        <v>-1.1719999999999999</v>
      </c>
      <c r="FF308">
        <v>0.44700000000000001</v>
      </c>
      <c r="FG308">
        <v>415</v>
      </c>
      <c r="FH308">
        <v>30</v>
      </c>
      <c r="FI308">
        <v>0.27</v>
      </c>
      <c r="FJ308">
        <v>0.12</v>
      </c>
      <c r="FK308">
        <v>-30.187137499999999</v>
      </c>
      <c r="FL308">
        <v>-0.14171144465286731</v>
      </c>
      <c r="FM308">
        <v>5.8645978922258639E-2</v>
      </c>
      <c r="FN308">
        <v>1</v>
      </c>
      <c r="FO308">
        <v>565.34847058823539</v>
      </c>
      <c r="FP308">
        <v>6.9732620712797108E-2</v>
      </c>
      <c r="FQ308">
        <v>0.210292825993564</v>
      </c>
      <c r="FR308">
        <v>1</v>
      </c>
      <c r="FS308">
        <v>1.1638824999999999</v>
      </c>
      <c r="FT308">
        <v>3.2176660412755499E-2</v>
      </c>
      <c r="FU308">
        <v>1.6493020304055889E-2</v>
      </c>
      <c r="FV308">
        <v>1</v>
      </c>
      <c r="FW308">
        <v>3</v>
      </c>
      <c r="FX308">
        <v>3</v>
      </c>
      <c r="FY308" t="s">
        <v>887</v>
      </c>
      <c r="FZ308">
        <v>3.36835</v>
      </c>
      <c r="GA308">
        <v>2.8936799999999998</v>
      </c>
      <c r="GB308">
        <v>0.270148</v>
      </c>
      <c r="GC308">
        <v>0.27555299999999999</v>
      </c>
      <c r="GD308">
        <v>0.14416599999999999</v>
      </c>
      <c r="GE308">
        <v>0.14371999999999999</v>
      </c>
      <c r="GF308">
        <v>25106.5</v>
      </c>
      <c r="GG308">
        <v>21698.5</v>
      </c>
      <c r="GH308">
        <v>30780.9</v>
      </c>
      <c r="GI308">
        <v>27949.3</v>
      </c>
      <c r="GJ308">
        <v>34731.800000000003</v>
      </c>
      <c r="GK308">
        <v>33796.1</v>
      </c>
      <c r="GL308">
        <v>40145.1</v>
      </c>
      <c r="GM308">
        <v>38986.9</v>
      </c>
      <c r="GN308">
        <v>2.31365</v>
      </c>
      <c r="GO308">
        <v>1.5297000000000001</v>
      </c>
      <c r="GP308">
        <v>0</v>
      </c>
      <c r="GQ308">
        <v>6.4030299999999998E-2</v>
      </c>
      <c r="GR308">
        <v>999.9</v>
      </c>
      <c r="GS308">
        <v>32.524500000000003</v>
      </c>
      <c r="GT308">
        <v>45.6</v>
      </c>
      <c r="GU308">
        <v>44.3</v>
      </c>
      <c r="GV308">
        <v>41.881100000000004</v>
      </c>
      <c r="GW308">
        <v>50.813699999999997</v>
      </c>
      <c r="GX308">
        <v>42.9527</v>
      </c>
      <c r="GY308">
        <v>1</v>
      </c>
      <c r="GZ308">
        <v>0.72966500000000001</v>
      </c>
      <c r="HA308">
        <v>1.7166600000000001</v>
      </c>
      <c r="HB308">
        <v>20.197800000000001</v>
      </c>
      <c r="HC308">
        <v>5.2159399999999998</v>
      </c>
      <c r="HD308">
        <v>11.974</v>
      </c>
      <c r="HE308">
        <v>4.9903000000000004</v>
      </c>
      <c r="HF308">
        <v>3.2925499999999999</v>
      </c>
      <c r="HG308">
        <v>7090.7</v>
      </c>
      <c r="HH308">
        <v>9999</v>
      </c>
      <c r="HI308">
        <v>9999</v>
      </c>
      <c r="HJ308">
        <v>659.5</v>
      </c>
      <c r="HK308">
        <v>4.9713000000000003</v>
      </c>
      <c r="HL308">
        <v>1.8748499999999999</v>
      </c>
      <c r="HM308">
        <v>1.8711100000000001</v>
      </c>
      <c r="HN308">
        <v>1.8708800000000001</v>
      </c>
      <c r="HO308">
        <v>1.87531</v>
      </c>
      <c r="HP308">
        <v>1.87209</v>
      </c>
      <c r="HQ308">
        <v>1.8675200000000001</v>
      </c>
      <c r="HR308">
        <v>1.8785099999999999</v>
      </c>
      <c r="HS308">
        <v>0</v>
      </c>
      <c r="HT308">
        <v>0</v>
      </c>
      <c r="HU308">
        <v>0</v>
      </c>
      <c r="HV308">
        <v>0</v>
      </c>
      <c r="HW308" t="s">
        <v>418</v>
      </c>
      <c r="HX308" t="s">
        <v>419</v>
      </c>
      <c r="HY308" t="s">
        <v>420</v>
      </c>
      <c r="HZ308" t="s">
        <v>420</v>
      </c>
      <c r="IA308" t="s">
        <v>420</v>
      </c>
      <c r="IB308" t="s">
        <v>420</v>
      </c>
      <c r="IC308">
        <v>0</v>
      </c>
      <c r="ID308">
        <v>100</v>
      </c>
      <c r="IE308">
        <v>100</v>
      </c>
      <c r="IF308">
        <v>-1.17</v>
      </c>
      <c r="IG308">
        <v>0.44719999999999999</v>
      </c>
      <c r="IH308">
        <v>-1.172199999999918</v>
      </c>
      <c r="II308">
        <v>0</v>
      </c>
      <c r="IJ308">
        <v>0</v>
      </c>
      <c r="IK308">
        <v>0</v>
      </c>
      <c r="IL308">
        <v>0.44723499999999922</v>
      </c>
      <c r="IM308">
        <v>0</v>
      </c>
      <c r="IN308">
        <v>0</v>
      </c>
      <c r="IO308">
        <v>0</v>
      </c>
      <c r="IP308">
        <v>-1</v>
      </c>
      <c r="IQ308">
        <v>-1</v>
      </c>
      <c r="IR308">
        <v>-1</v>
      </c>
      <c r="IS308">
        <v>-1</v>
      </c>
      <c r="IT308">
        <v>199.2</v>
      </c>
      <c r="IU308">
        <v>199.2</v>
      </c>
      <c r="IV308">
        <v>3.72437</v>
      </c>
      <c r="IW308">
        <v>2.5415000000000001</v>
      </c>
      <c r="IX308">
        <v>1.49902</v>
      </c>
      <c r="IY308">
        <v>2.2790499999999998</v>
      </c>
      <c r="IZ308">
        <v>1.69678</v>
      </c>
      <c r="JA308">
        <v>2.3730500000000001</v>
      </c>
      <c r="JB308">
        <v>46.590800000000002</v>
      </c>
      <c r="JC308">
        <v>13.6592</v>
      </c>
      <c r="JD308">
        <v>18</v>
      </c>
      <c r="JE308">
        <v>709.36199999999997</v>
      </c>
      <c r="JF308">
        <v>271.45400000000001</v>
      </c>
      <c r="JG308">
        <v>30.001300000000001</v>
      </c>
      <c r="JH308">
        <v>36.684600000000003</v>
      </c>
      <c r="JI308">
        <v>29.999500000000001</v>
      </c>
      <c r="JJ308">
        <v>36.431600000000003</v>
      </c>
      <c r="JK308">
        <v>36.421999999999997</v>
      </c>
      <c r="JL308">
        <v>74.605800000000002</v>
      </c>
      <c r="JM308">
        <v>20.299900000000001</v>
      </c>
      <c r="JN308">
        <v>1.2366299999999999</v>
      </c>
      <c r="JO308">
        <v>30</v>
      </c>
      <c r="JP308">
        <v>1956.18</v>
      </c>
      <c r="JQ308">
        <v>34.214799999999997</v>
      </c>
      <c r="JR308">
        <v>98.122399999999999</v>
      </c>
      <c r="JS308">
        <v>98.155799999999999</v>
      </c>
    </row>
    <row r="309" spans="1:279" x14ac:dyDescent="0.2">
      <c r="A309">
        <v>294</v>
      </c>
      <c r="B309">
        <v>1657206632.5999999</v>
      </c>
      <c r="C309">
        <v>1169.5</v>
      </c>
      <c r="D309" t="s">
        <v>1008</v>
      </c>
      <c r="E309" t="s">
        <v>1009</v>
      </c>
      <c r="F309">
        <v>4</v>
      </c>
      <c r="G309">
        <v>1657206630.5999999</v>
      </c>
      <c r="H309">
        <f t="shared" si="200"/>
        <v>1.2757966019251816E-3</v>
      </c>
      <c r="I309">
        <f t="shared" si="201"/>
        <v>1.2757966019251816</v>
      </c>
      <c r="J309">
        <f t="shared" si="202"/>
        <v>21.00718605951522</v>
      </c>
      <c r="K309">
        <f t="shared" si="203"/>
        <v>1918.234285714286</v>
      </c>
      <c r="L309">
        <f t="shared" si="204"/>
        <v>1431.1999957008632</v>
      </c>
      <c r="M309">
        <f t="shared" si="205"/>
        <v>144.99587064428002</v>
      </c>
      <c r="N309">
        <f t="shared" si="206"/>
        <v>194.3376545502625</v>
      </c>
      <c r="O309">
        <f t="shared" si="207"/>
        <v>7.7035436354868814E-2</v>
      </c>
      <c r="P309">
        <f t="shared" si="208"/>
        <v>2.7729896615594556</v>
      </c>
      <c r="Q309">
        <f t="shared" si="209"/>
        <v>7.5865972466664627E-2</v>
      </c>
      <c r="R309">
        <f t="shared" si="210"/>
        <v>4.7519825546940342E-2</v>
      </c>
      <c r="S309">
        <f t="shared" si="211"/>
        <v>194.42384361245047</v>
      </c>
      <c r="T309">
        <f t="shared" si="212"/>
        <v>34.600574538106926</v>
      </c>
      <c r="U309">
        <f t="shared" si="213"/>
        <v>33.55985714285714</v>
      </c>
      <c r="V309">
        <f t="shared" si="214"/>
        <v>5.2132244447018019</v>
      </c>
      <c r="W309">
        <f t="shared" si="215"/>
        <v>68.021617800815577</v>
      </c>
      <c r="X309">
        <f t="shared" si="216"/>
        <v>3.5835026730594155</v>
      </c>
      <c r="Y309">
        <f t="shared" si="217"/>
        <v>5.2681820705188365</v>
      </c>
      <c r="Z309">
        <f t="shared" si="218"/>
        <v>1.6297217716423864</v>
      </c>
      <c r="AA309">
        <f t="shared" si="219"/>
        <v>-56.262630144900513</v>
      </c>
      <c r="AB309">
        <f t="shared" si="220"/>
        <v>28.035037348692011</v>
      </c>
      <c r="AC309">
        <f t="shared" si="221"/>
        <v>2.330281732013793</v>
      </c>
      <c r="AD309">
        <f t="shared" si="222"/>
        <v>168.52653254825577</v>
      </c>
      <c r="AE309">
        <f t="shared" si="223"/>
        <v>30.378775758177824</v>
      </c>
      <c r="AF309">
        <f t="shared" si="224"/>
        <v>1.290528644283724</v>
      </c>
      <c r="AG309">
        <f t="shared" si="225"/>
        <v>21.00718605951522</v>
      </c>
      <c r="AH309">
        <v>2018.250097287143</v>
      </c>
      <c r="AI309">
        <v>1991.186848484848</v>
      </c>
      <c r="AJ309">
        <v>1.7437089854035319</v>
      </c>
      <c r="AK309">
        <v>65.771731375418483</v>
      </c>
      <c r="AL309">
        <f t="shared" si="226"/>
        <v>1.2757966019251816</v>
      </c>
      <c r="AM309">
        <v>34.226332220349903</v>
      </c>
      <c r="AN309">
        <v>35.367728671328692</v>
      </c>
      <c r="AO309">
        <v>-1.1122053419906871E-3</v>
      </c>
      <c r="AP309">
        <v>88.071452504573628</v>
      </c>
      <c r="AQ309">
        <v>1</v>
      </c>
      <c r="AR309">
        <v>0</v>
      </c>
      <c r="AS309">
        <f t="shared" si="227"/>
        <v>1</v>
      </c>
      <c r="AT309">
        <f t="shared" si="228"/>
        <v>0</v>
      </c>
      <c r="AU309">
        <f t="shared" si="229"/>
        <v>47369.054003256184</v>
      </c>
      <c r="AV309" t="s">
        <v>413</v>
      </c>
      <c r="AW309" t="s">
        <v>413</v>
      </c>
      <c r="AX309">
        <v>0</v>
      </c>
      <c r="AY309">
        <v>0</v>
      </c>
      <c r="AZ309" t="e">
        <f t="shared" si="230"/>
        <v>#DIV/0!</v>
      </c>
      <c r="BA309">
        <v>0</v>
      </c>
      <c r="BB309" t="s">
        <v>413</v>
      </c>
      <c r="BC309" t="s">
        <v>413</v>
      </c>
      <c r="BD309">
        <v>0</v>
      </c>
      <c r="BE309">
        <v>0</v>
      </c>
      <c r="BF309" t="e">
        <f t="shared" si="231"/>
        <v>#DIV/0!</v>
      </c>
      <c r="BG309">
        <v>0.5</v>
      </c>
      <c r="BH309">
        <f t="shared" si="232"/>
        <v>1009.4915997991969</v>
      </c>
      <c r="BI309">
        <f t="shared" si="233"/>
        <v>21.00718605951522</v>
      </c>
      <c r="BJ309" t="e">
        <f t="shared" si="234"/>
        <v>#DIV/0!</v>
      </c>
      <c r="BK309">
        <f t="shared" si="235"/>
        <v>2.0809669009324957E-2</v>
      </c>
      <c r="BL309" t="e">
        <f t="shared" si="236"/>
        <v>#DIV/0!</v>
      </c>
      <c r="BM309" t="e">
        <f t="shared" si="237"/>
        <v>#DIV/0!</v>
      </c>
      <c r="BN309" t="s">
        <v>413</v>
      </c>
      <c r="BO309">
        <v>0</v>
      </c>
      <c r="BP309" t="e">
        <f t="shared" si="238"/>
        <v>#DIV/0!</v>
      </c>
      <c r="BQ309" t="e">
        <f t="shared" si="239"/>
        <v>#DIV/0!</v>
      </c>
      <c r="BR309" t="e">
        <f t="shared" si="240"/>
        <v>#DIV/0!</v>
      </c>
      <c r="BS309" t="e">
        <f t="shared" si="241"/>
        <v>#DIV/0!</v>
      </c>
      <c r="BT309" t="e">
        <f t="shared" si="242"/>
        <v>#DIV/0!</v>
      </c>
      <c r="BU309" t="e">
        <f t="shared" si="243"/>
        <v>#DIV/0!</v>
      </c>
      <c r="BV309" t="e">
        <f t="shared" si="244"/>
        <v>#DIV/0!</v>
      </c>
      <c r="BW309" t="e">
        <f t="shared" si="245"/>
        <v>#DIV/0!</v>
      </c>
      <c r="BX309" t="s">
        <v>413</v>
      </c>
      <c r="BY309" t="s">
        <v>413</v>
      </c>
      <c r="BZ309" t="s">
        <v>413</v>
      </c>
      <c r="CA309" t="s">
        <v>413</v>
      </c>
      <c r="CB309" t="s">
        <v>413</v>
      </c>
      <c r="CC309" t="s">
        <v>413</v>
      </c>
      <c r="CD309" t="s">
        <v>413</v>
      </c>
      <c r="CE309" t="s">
        <v>413</v>
      </c>
      <c r="CF309">
        <v>251</v>
      </c>
      <c r="CG309">
        <v>1000</v>
      </c>
      <c r="CH309" t="s">
        <v>414</v>
      </c>
      <c r="CI309">
        <v>8.5</v>
      </c>
      <c r="CJ309">
        <v>1.992</v>
      </c>
      <c r="CK309">
        <v>33.67</v>
      </c>
      <c r="CL309">
        <v>2.6106759999999999E-5</v>
      </c>
      <c r="CM309">
        <v>3.7014436000000001E-4</v>
      </c>
      <c r="CN309">
        <v>1.8797999360000001E-2</v>
      </c>
      <c r="CO309">
        <v>1.9799999999999999E-4</v>
      </c>
      <c r="CP309">
        <f t="shared" si="246"/>
        <v>1199.982857142857</v>
      </c>
      <c r="CQ309">
        <f t="shared" si="247"/>
        <v>1009.4915997991969</v>
      </c>
      <c r="CR309">
        <f t="shared" si="248"/>
        <v>0.84125501776148937</v>
      </c>
      <c r="CS309">
        <f t="shared" si="249"/>
        <v>0.16202218427967463</v>
      </c>
      <c r="CT309">
        <v>6</v>
      </c>
      <c r="CU309">
        <v>0.5</v>
      </c>
      <c r="CV309" t="s">
        <v>415</v>
      </c>
      <c r="CW309">
        <v>2</v>
      </c>
      <c r="CX309" t="b">
        <v>1</v>
      </c>
      <c r="CY309">
        <v>1657206630.5999999</v>
      </c>
      <c r="CZ309">
        <v>1918.234285714286</v>
      </c>
      <c r="DA309">
        <v>1948.545714285714</v>
      </c>
      <c r="DB309">
        <v>35.371414285714287</v>
      </c>
      <c r="DC309">
        <v>34.222885714285717</v>
      </c>
      <c r="DD309">
        <v>1919.4071428571431</v>
      </c>
      <c r="DE309">
        <v>34.924171428571427</v>
      </c>
      <c r="DF309">
        <v>650.33514285714296</v>
      </c>
      <c r="DG309">
        <v>101.211</v>
      </c>
      <c r="DH309">
        <v>9.9698071428571428E-2</v>
      </c>
      <c r="DI309">
        <v>33.747385714285713</v>
      </c>
      <c r="DJ309">
        <v>999.89999999999986</v>
      </c>
      <c r="DK309">
        <v>33.55985714285714</v>
      </c>
      <c r="DL309">
        <v>0</v>
      </c>
      <c r="DM309">
        <v>0</v>
      </c>
      <c r="DN309">
        <v>9023.8385714285723</v>
      </c>
      <c r="DO309">
        <v>0</v>
      </c>
      <c r="DP309">
        <v>1713.985714285714</v>
      </c>
      <c r="DQ309">
        <v>-30.310742857142859</v>
      </c>
      <c r="DR309">
        <v>1988.5714285714289</v>
      </c>
      <c r="DS309">
        <v>2017.5942857142859</v>
      </c>
      <c r="DT309">
        <v>1.148505714285714</v>
      </c>
      <c r="DU309">
        <v>1948.545714285714</v>
      </c>
      <c r="DV309">
        <v>34.222885714285717</v>
      </c>
      <c r="DW309">
        <v>3.5799728571428568</v>
      </c>
      <c r="DX309">
        <v>3.4637342857142861</v>
      </c>
      <c r="DY309">
        <v>27.00385714285715</v>
      </c>
      <c r="DZ309">
        <v>26.443014285714291</v>
      </c>
      <c r="EA309">
        <v>1199.982857142857</v>
      </c>
      <c r="EB309">
        <v>0.95799414285714291</v>
      </c>
      <c r="EC309">
        <v>4.2006114285714283E-2</v>
      </c>
      <c r="ED309">
        <v>0</v>
      </c>
      <c r="EE309">
        <v>565.21757142857143</v>
      </c>
      <c r="EF309">
        <v>5.0001600000000002</v>
      </c>
      <c r="EG309">
        <v>8367.4071428571442</v>
      </c>
      <c r="EH309">
        <v>9515.0014285714278</v>
      </c>
      <c r="EI309">
        <v>47.973000000000013</v>
      </c>
      <c r="EJ309">
        <v>50.311999999999998</v>
      </c>
      <c r="EK309">
        <v>49.196000000000012</v>
      </c>
      <c r="EL309">
        <v>49.08</v>
      </c>
      <c r="EM309">
        <v>49.686999999999998</v>
      </c>
      <c r="EN309">
        <v>1144.782857142857</v>
      </c>
      <c r="EO309">
        <v>50.2</v>
      </c>
      <c r="EP309">
        <v>0</v>
      </c>
      <c r="EQ309">
        <v>611213.70000004768</v>
      </c>
      <c r="ER309">
        <v>0</v>
      </c>
      <c r="ES309">
        <v>565.31852000000003</v>
      </c>
      <c r="ET309">
        <v>-0.18761537975537279</v>
      </c>
      <c r="EU309">
        <v>329.20461475267979</v>
      </c>
      <c r="EV309">
        <v>8325.5419999999995</v>
      </c>
      <c r="EW309">
        <v>15</v>
      </c>
      <c r="EX309">
        <v>1657194677</v>
      </c>
      <c r="EY309" t="s">
        <v>416</v>
      </c>
      <c r="EZ309">
        <v>1657194677</v>
      </c>
      <c r="FA309">
        <v>1657194677</v>
      </c>
      <c r="FB309">
        <v>4</v>
      </c>
      <c r="FC309">
        <v>-0.154</v>
      </c>
      <c r="FD309">
        <v>6.0000000000000001E-3</v>
      </c>
      <c r="FE309">
        <v>-1.1719999999999999</v>
      </c>
      <c r="FF309">
        <v>0.44700000000000001</v>
      </c>
      <c r="FG309">
        <v>415</v>
      </c>
      <c r="FH309">
        <v>30</v>
      </c>
      <c r="FI309">
        <v>0.27</v>
      </c>
      <c r="FJ309">
        <v>0.12</v>
      </c>
      <c r="FK309">
        <v>-30.218924999999999</v>
      </c>
      <c r="FL309">
        <v>-0.31171407129445389</v>
      </c>
      <c r="FM309">
        <v>7.042459708794957E-2</v>
      </c>
      <c r="FN309">
        <v>1</v>
      </c>
      <c r="FO309">
        <v>565.3068823529411</v>
      </c>
      <c r="FP309">
        <v>0.1429488156850259</v>
      </c>
      <c r="FQ309">
        <v>0.19612642451863679</v>
      </c>
      <c r="FR309">
        <v>1</v>
      </c>
      <c r="FS309">
        <v>1.16579575</v>
      </c>
      <c r="FT309">
        <v>-0.1209409756097594</v>
      </c>
      <c r="FU309">
        <v>1.3658741868763031E-2</v>
      </c>
      <c r="FV309">
        <v>0</v>
      </c>
      <c r="FW309">
        <v>2</v>
      </c>
      <c r="FX309">
        <v>3</v>
      </c>
      <c r="FY309" t="s">
        <v>490</v>
      </c>
      <c r="FZ309">
        <v>3.3683999999999998</v>
      </c>
      <c r="GA309">
        <v>2.8937400000000002</v>
      </c>
      <c r="GB309">
        <v>0.27069199999999999</v>
      </c>
      <c r="GC309">
        <v>0.27609800000000001</v>
      </c>
      <c r="GD309">
        <v>0.14413699999999999</v>
      </c>
      <c r="GE309">
        <v>0.14369899999999999</v>
      </c>
      <c r="GF309">
        <v>25087.8</v>
      </c>
      <c r="GG309">
        <v>21683.200000000001</v>
      </c>
      <c r="GH309">
        <v>30781.1</v>
      </c>
      <c r="GI309">
        <v>27950.7</v>
      </c>
      <c r="GJ309">
        <v>34733.1</v>
      </c>
      <c r="GK309">
        <v>33798.400000000001</v>
      </c>
      <c r="GL309">
        <v>40145.300000000003</v>
      </c>
      <c r="GM309">
        <v>38988.6</v>
      </c>
      <c r="GN309">
        <v>2.31345</v>
      </c>
      <c r="GO309">
        <v>1.5296799999999999</v>
      </c>
      <c r="GP309">
        <v>0</v>
      </c>
      <c r="GQ309">
        <v>6.3635399999999995E-2</v>
      </c>
      <c r="GR309">
        <v>999.9</v>
      </c>
      <c r="GS309">
        <v>32.521799999999999</v>
      </c>
      <c r="GT309">
        <v>45.6</v>
      </c>
      <c r="GU309">
        <v>44.3</v>
      </c>
      <c r="GV309">
        <v>41.885300000000001</v>
      </c>
      <c r="GW309">
        <v>50.423699999999997</v>
      </c>
      <c r="GX309">
        <v>42.079300000000003</v>
      </c>
      <c r="GY309">
        <v>1</v>
      </c>
      <c r="GZ309">
        <v>0.72928099999999996</v>
      </c>
      <c r="HA309">
        <v>1.7212799999999999</v>
      </c>
      <c r="HB309">
        <v>20.197700000000001</v>
      </c>
      <c r="HC309">
        <v>5.2153400000000003</v>
      </c>
      <c r="HD309">
        <v>11.974</v>
      </c>
      <c r="HE309">
        <v>4.9904000000000002</v>
      </c>
      <c r="HF309">
        <v>3.2925</v>
      </c>
      <c r="HG309">
        <v>7091</v>
      </c>
      <c r="HH309">
        <v>9999</v>
      </c>
      <c r="HI309">
        <v>9999</v>
      </c>
      <c r="HJ309">
        <v>659.5</v>
      </c>
      <c r="HK309">
        <v>4.9713099999999999</v>
      </c>
      <c r="HL309">
        <v>1.8748499999999999</v>
      </c>
      <c r="HM309">
        <v>1.87113</v>
      </c>
      <c r="HN309">
        <v>1.8708800000000001</v>
      </c>
      <c r="HO309">
        <v>1.87531</v>
      </c>
      <c r="HP309">
        <v>1.8721000000000001</v>
      </c>
      <c r="HQ309">
        <v>1.8675200000000001</v>
      </c>
      <c r="HR309">
        <v>1.8785099999999999</v>
      </c>
      <c r="HS309">
        <v>0</v>
      </c>
      <c r="HT309">
        <v>0</v>
      </c>
      <c r="HU309">
        <v>0</v>
      </c>
      <c r="HV309">
        <v>0</v>
      </c>
      <c r="HW309" t="s">
        <v>418</v>
      </c>
      <c r="HX309" t="s">
        <v>419</v>
      </c>
      <c r="HY309" t="s">
        <v>420</v>
      </c>
      <c r="HZ309" t="s">
        <v>420</v>
      </c>
      <c r="IA309" t="s">
        <v>420</v>
      </c>
      <c r="IB309" t="s">
        <v>420</v>
      </c>
      <c r="IC309">
        <v>0</v>
      </c>
      <c r="ID309">
        <v>100</v>
      </c>
      <c r="IE309">
        <v>100</v>
      </c>
      <c r="IF309">
        <v>-1.17</v>
      </c>
      <c r="IG309">
        <v>0.44729999999999998</v>
      </c>
      <c r="IH309">
        <v>-1.172199999999918</v>
      </c>
      <c r="II309">
        <v>0</v>
      </c>
      <c r="IJ309">
        <v>0</v>
      </c>
      <c r="IK309">
        <v>0</v>
      </c>
      <c r="IL309">
        <v>0.44723499999999922</v>
      </c>
      <c r="IM309">
        <v>0</v>
      </c>
      <c r="IN309">
        <v>0</v>
      </c>
      <c r="IO309">
        <v>0</v>
      </c>
      <c r="IP309">
        <v>-1</v>
      </c>
      <c r="IQ309">
        <v>-1</v>
      </c>
      <c r="IR309">
        <v>-1</v>
      </c>
      <c r="IS309">
        <v>-1</v>
      </c>
      <c r="IT309">
        <v>199.3</v>
      </c>
      <c r="IU309">
        <v>199.3</v>
      </c>
      <c r="IV309">
        <v>3.7353499999999999</v>
      </c>
      <c r="IW309">
        <v>2.5427200000000001</v>
      </c>
      <c r="IX309">
        <v>1.49902</v>
      </c>
      <c r="IY309">
        <v>2.2790499999999998</v>
      </c>
      <c r="IZ309">
        <v>1.69678</v>
      </c>
      <c r="JA309">
        <v>2.34985</v>
      </c>
      <c r="JB309">
        <v>46.590800000000002</v>
      </c>
      <c r="JC309">
        <v>13.6592</v>
      </c>
      <c r="JD309">
        <v>18</v>
      </c>
      <c r="JE309">
        <v>709.15899999999999</v>
      </c>
      <c r="JF309">
        <v>271.428</v>
      </c>
      <c r="JG309">
        <v>30.001300000000001</v>
      </c>
      <c r="JH309">
        <v>36.680399999999999</v>
      </c>
      <c r="JI309">
        <v>29.999600000000001</v>
      </c>
      <c r="JJ309">
        <v>36.4283</v>
      </c>
      <c r="JK309">
        <v>36.418799999999997</v>
      </c>
      <c r="JL309">
        <v>74.812299999999993</v>
      </c>
      <c r="JM309">
        <v>20.299900000000001</v>
      </c>
      <c r="JN309">
        <v>1.2366299999999999</v>
      </c>
      <c r="JO309">
        <v>30</v>
      </c>
      <c r="JP309">
        <v>1962.87</v>
      </c>
      <c r="JQ309">
        <v>34.214799999999997</v>
      </c>
      <c r="JR309">
        <v>98.123000000000005</v>
      </c>
      <c r="JS309">
        <v>98.160499999999999</v>
      </c>
    </row>
    <row r="310" spans="1:279" x14ac:dyDescent="0.2">
      <c r="A310">
        <v>295</v>
      </c>
      <c r="B310">
        <v>1657206636.5999999</v>
      </c>
      <c r="C310">
        <v>1173.5</v>
      </c>
      <c r="D310" t="s">
        <v>1010</v>
      </c>
      <c r="E310" t="s">
        <v>1011</v>
      </c>
      <c r="F310">
        <v>4</v>
      </c>
      <c r="G310">
        <v>1657206634.2874999</v>
      </c>
      <c r="H310">
        <f t="shared" si="200"/>
        <v>1.2777177474943115E-3</v>
      </c>
      <c r="I310">
        <f t="shared" si="201"/>
        <v>1.2777177474943116</v>
      </c>
      <c r="J310">
        <f t="shared" si="202"/>
        <v>21.066042988504073</v>
      </c>
      <c r="K310">
        <f t="shared" si="203"/>
        <v>1924.41875</v>
      </c>
      <c r="L310">
        <f t="shared" si="204"/>
        <v>1436.7560042076998</v>
      </c>
      <c r="M310">
        <f t="shared" si="205"/>
        <v>145.5589715080616</v>
      </c>
      <c r="N310">
        <f t="shared" si="206"/>
        <v>194.96449862083571</v>
      </c>
      <c r="O310">
        <f t="shared" si="207"/>
        <v>7.7169498726147992E-2</v>
      </c>
      <c r="P310">
        <f t="shared" si="208"/>
        <v>2.7721481635411411</v>
      </c>
      <c r="Q310">
        <f t="shared" si="209"/>
        <v>7.5995643981598998E-2</v>
      </c>
      <c r="R310">
        <f t="shared" si="210"/>
        <v>4.7601256209822002E-2</v>
      </c>
      <c r="S310">
        <f t="shared" si="211"/>
        <v>194.42039511244352</v>
      </c>
      <c r="T310">
        <f t="shared" si="212"/>
        <v>34.602869111847092</v>
      </c>
      <c r="U310">
        <f t="shared" si="213"/>
        <v>33.555974999999997</v>
      </c>
      <c r="V310">
        <f t="shared" si="214"/>
        <v>5.2120920224542004</v>
      </c>
      <c r="W310">
        <f t="shared" si="215"/>
        <v>67.996156171142985</v>
      </c>
      <c r="X310">
        <f t="shared" si="216"/>
        <v>3.5826821698289422</v>
      </c>
      <c r="Y310">
        <f t="shared" si="217"/>
        <v>5.2689480870234888</v>
      </c>
      <c r="Z310">
        <f t="shared" si="218"/>
        <v>1.6294098526252583</v>
      </c>
      <c r="AA310">
        <f t="shared" si="219"/>
        <v>-56.347352664499134</v>
      </c>
      <c r="AB310">
        <f t="shared" si="220"/>
        <v>28.995566198457418</v>
      </c>
      <c r="AC310">
        <f t="shared" si="221"/>
        <v>2.4108377331236719</v>
      </c>
      <c r="AD310">
        <f t="shared" si="222"/>
        <v>169.47944637952548</v>
      </c>
      <c r="AE310">
        <f t="shared" si="223"/>
        <v>30.487244119556593</v>
      </c>
      <c r="AF310">
        <f t="shared" si="224"/>
        <v>1.2860316998993571</v>
      </c>
      <c r="AG310">
        <f t="shared" si="225"/>
        <v>21.066042988504073</v>
      </c>
      <c r="AH310">
        <v>2025.300456300929</v>
      </c>
      <c r="AI310">
        <v>1998.1380606060591</v>
      </c>
      <c r="AJ310">
        <v>1.754364581651825</v>
      </c>
      <c r="AK310">
        <v>65.771731375418483</v>
      </c>
      <c r="AL310">
        <f t="shared" si="226"/>
        <v>1.2777177474943116</v>
      </c>
      <c r="AM310">
        <v>34.220010226354688</v>
      </c>
      <c r="AN310">
        <v>35.360179720279731</v>
      </c>
      <c r="AO310">
        <v>-5.612893835732286E-4</v>
      </c>
      <c r="AP310">
        <v>88.071452504573628</v>
      </c>
      <c r="AQ310">
        <v>1</v>
      </c>
      <c r="AR310">
        <v>0</v>
      </c>
      <c r="AS310">
        <f t="shared" si="227"/>
        <v>1</v>
      </c>
      <c r="AT310">
        <f t="shared" si="228"/>
        <v>0</v>
      </c>
      <c r="AU310">
        <f t="shared" si="229"/>
        <v>47345.532420462485</v>
      </c>
      <c r="AV310" t="s">
        <v>413</v>
      </c>
      <c r="AW310" t="s">
        <v>413</v>
      </c>
      <c r="AX310">
        <v>0</v>
      </c>
      <c r="AY310">
        <v>0</v>
      </c>
      <c r="AZ310" t="e">
        <f t="shared" si="230"/>
        <v>#DIV/0!</v>
      </c>
      <c r="BA310">
        <v>0</v>
      </c>
      <c r="BB310" t="s">
        <v>413</v>
      </c>
      <c r="BC310" t="s">
        <v>413</v>
      </c>
      <c r="BD310">
        <v>0</v>
      </c>
      <c r="BE310">
        <v>0</v>
      </c>
      <c r="BF310" t="e">
        <f t="shared" si="231"/>
        <v>#DIV/0!</v>
      </c>
      <c r="BG310">
        <v>0.5</v>
      </c>
      <c r="BH310">
        <f t="shared" si="232"/>
        <v>1009.4734497991935</v>
      </c>
      <c r="BI310">
        <f t="shared" si="233"/>
        <v>21.066042988504073</v>
      </c>
      <c r="BJ310" t="e">
        <f t="shared" si="234"/>
        <v>#DIV/0!</v>
      </c>
      <c r="BK310">
        <f t="shared" si="235"/>
        <v>2.0868347743761437E-2</v>
      </c>
      <c r="BL310" t="e">
        <f t="shared" si="236"/>
        <v>#DIV/0!</v>
      </c>
      <c r="BM310" t="e">
        <f t="shared" si="237"/>
        <v>#DIV/0!</v>
      </c>
      <c r="BN310" t="s">
        <v>413</v>
      </c>
      <c r="BO310">
        <v>0</v>
      </c>
      <c r="BP310" t="e">
        <f t="shared" si="238"/>
        <v>#DIV/0!</v>
      </c>
      <c r="BQ310" t="e">
        <f t="shared" si="239"/>
        <v>#DIV/0!</v>
      </c>
      <c r="BR310" t="e">
        <f t="shared" si="240"/>
        <v>#DIV/0!</v>
      </c>
      <c r="BS310" t="e">
        <f t="shared" si="241"/>
        <v>#DIV/0!</v>
      </c>
      <c r="BT310" t="e">
        <f t="shared" si="242"/>
        <v>#DIV/0!</v>
      </c>
      <c r="BU310" t="e">
        <f t="shared" si="243"/>
        <v>#DIV/0!</v>
      </c>
      <c r="BV310" t="e">
        <f t="shared" si="244"/>
        <v>#DIV/0!</v>
      </c>
      <c r="BW310" t="e">
        <f t="shared" si="245"/>
        <v>#DIV/0!</v>
      </c>
      <c r="BX310" t="s">
        <v>413</v>
      </c>
      <c r="BY310" t="s">
        <v>413</v>
      </c>
      <c r="BZ310" t="s">
        <v>413</v>
      </c>
      <c r="CA310" t="s">
        <v>413</v>
      </c>
      <c r="CB310" t="s">
        <v>413</v>
      </c>
      <c r="CC310" t="s">
        <v>413</v>
      </c>
      <c r="CD310" t="s">
        <v>413</v>
      </c>
      <c r="CE310" t="s">
        <v>413</v>
      </c>
      <c r="CF310">
        <v>251</v>
      </c>
      <c r="CG310">
        <v>1000</v>
      </c>
      <c r="CH310" t="s">
        <v>414</v>
      </c>
      <c r="CI310">
        <v>8.5</v>
      </c>
      <c r="CJ310">
        <v>1.992</v>
      </c>
      <c r="CK310">
        <v>33.67</v>
      </c>
      <c r="CL310">
        <v>2.6106759999999999E-5</v>
      </c>
      <c r="CM310">
        <v>3.7014436000000001E-4</v>
      </c>
      <c r="CN310">
        <v>1.8797999360000001E-2</v>
      </c>
      <c r="CO310">
        <v>1.9799999999999999E-4</v>
      </c>
      <c r="CP310">
        <f t="shared" si="246"/>
        <v>1199.9612500000001</v>
      </c>
      <c r="CQ310">
        <f t="shared" si="247"/>
        <v>1009.4734497991935</v>
      </c>
      <c r="CR310">
        <f t="shared" si="248"/>
        <v>0.8412550403600062</v>
      </c>
      <c r="CS310">
        <f t="shared" si="249"/>
        <v>0.16202222789481202</v>
      </c>
      <c r="CT310">
        <v>6</v>
      </c>
      <c r="CU310">
        <v>0.5</v>
      </c>
      <c r="CV310" t="s">
        <v>415</v>
      </c>
      <c r="CW310">
        <v>2</v>
      </c>
      <c r="CX310" t="b">
        <v>1</v>
      </c>
      <c r="CY310">
        <v>1657206634.2874999</v>
      </c>
      <c r="CZ310">
        <v>1924.41875</v>
      </c>
      <c r="DA310">
        <v>1954.83</v>
      </c>
      <c r="DB310">
        <v>35.363262499999998</v>
      </c>
      <c r="DC310">
        <v>34.218712500000002</v>
      </c>
      <c r="DD310">
        <v>1925.5887499999999</v>
      </c>
      <c r="DE310">
        <v>34.916024999999998</v>
      </c>
      <c r="DF310">
        <v>650.32725000000005</v>
      </c>
      <c r="DG310">
        <v>101.210875</v>
      </c>
      <c r="DH310">
        <v>9.9974637500000005E-2</v>
      </c>
      <c r="DI310">
        <v>33.749987500000003</v>
      </c>
      <c r="DJ310">
        <v>999.9</v>
      </c>
      <c r="DK310">
        <v>33.555974999999997</v>
      </c>
      <c r="DL310">
        <v>0</v>
      </c>
      <c r="DM310">
        <v>0</v>
      </c>
      <c r="DN310">
        <v>9019.375</v>
      </c>
      <c r="DO310">
        <v>0</v>
      </c>
      <c r="DP310">
        <v>1759.4512500000001</v>
      </c>
      <c r="DQ310">
        <v>-30.410225000000001</v>
      </c>
      <c r="DR310">
        <v>1994.9649999999999</v>
      </c>
      <c r="DS310">
        <v>2024.0912499999999</v>
      </c>
      <c r="DT310">
        <v>1.14453625</v>
      </c>
      <c r="DU310">
        <v>1954.83</v>
      </c>
      <c r="DV310">
        <v>34.218712500000002</v>
      </c>
      <c r="DW310">
        <v>3.5791437500000001</v>
      </c>
      <c r="DX310">
        <v>3.4633025000000002</v>
      </c>
      <c r="DY310">
        <v>26.999925000000001</v>
      </c>
      <c r="DZ310">
        <v>26.4409125</v>
      </c>
      <c r="EA310">
        <v>1199.9612500000001</v>
      </c>
      <c r="EB310">
        <v>0.95799374999999998</v>
      </c>
      <c r="EC310">
        <v>4.2006500000000002E-2</v>
      </c>
      <c r="ED310">
        <v>0</v>
      </c>
      <c r="EE310">
        <v>565.16312500000004</v>
      </c>
      <c r="EF310">
        <v>5.0001600000000002</v>
      </c>
      <c r="EG310">
        <v>8317.7037500000006</v>
      </c>
      <c r="EH310">
        <v>9514.84</v>
      </c>
      <c r="EI310">
        <v>48</v>
      </c>
      <c r="EJ310">
        <v>50.311999999999998</v>
      </c>
      <c r="EK310">
        <v>49.186999999999998</v>
      </c>
      <c r="EL310">
        <v>49.109250000000003</v>
      </c>
      <c r="EM310">
        <v>49.710625</v>
      </c>
      <c r="EN310">
        <v>1144.76125</v>
      </c>
      <c r="EO310">
        <v>50.2</v>
      </c>
      <c r="EP310">
        <v>0</v>
      </c>
      <c r="EQ310">
        <v>611217.29999995232</v>
      </c>
      <c r="ER310">
        <v>0</v>
      </c>
      <c r="ES310">
        <v>565.29607999999996</v>
      </c>
      <c r="ET310">
        <v>-1.81869230330447</v>
      </c>
      <c r="EU310">
        <v>-111.750000710164</v>
      </c>
      <c r="EV310">
        <v>8326.1316000000006</v>
      </c>
      <c r="EW310">
        <v>15</v>
      </c>
      <c r="EX310">
        <v>1657194677</v>
      </c>
      <c r="EY310" t="s">
        <v>416</v>
      </c>
      <c r="EZ310">
        <v>1657194677</v>
      </c>
      <c r="FA310">
        <v>1657194677</v>
      </c>
      <c r="FB310">
        <v>4</v>
      </c>
      <c r="FC310">
        <v>-0.154</v>
      </c>
      <c r="FD310">
        <v>6.0000000000000001E-3</v>
      </c>
      <c r="FE310">
        <v>-1.1719999999999999</v>
      </c>
      <c r="FF310">
        <v>0.44700000000000001</v>
      </c>
      <c r="FG310">
        <v>415</v>
      </c>
      <c r="FH310">
        <v>30</v>
      </c>
      <c r="FI310">
        <v>0.27</v>
      </c>
      <c r="FJ310">
        <v>0.12</v>
      </c>
      <c r="FK310">
        <v>-30.255479999999999</v>
      </c>
      <c r="FL310">
        <v>-0.86346641651021105</v>
      </c>
      <c r="FM310">
        <v>0.1027868989706375</v>
      </c>
      <c r="FN310">
        <v>0</v>
      </c>
      <c r="FO310">
        <v>565.27332352941175</v>
      </c>
      <c r="FP310">
        <v>-0.26455309457108772</v>
      </c>
      <c r="FQ310">
        <v>0.20243702297232641</v>
      </c>
      <c r="FR310">
        <v>1</v>
      </c>
      <c r="FS310">
        <v>1.159035</v>
      </c>
      <c r="FT310">
        <v>-0.13319594746717031</v>
      </c>
      <c r="FU310">
        <v>1.3184642012584199E-2</v>
      </c>
      <c r="FV310">
        <v>0</v>
      </c>
      <c r="FW310">
        <v>1</v>
      </c>
      <c r="FX310">
        <v>3</v>
      </c>
      <c r="FY310" t="s">
        <v>417</v>
      </c>
      <c r="FZ310">
        <v>3.3684699999999999</v>
      </c>
      <c r="GA310">
        <v>2.89384</v>
      </c>
      <c r="GB310">
        <v>0.27124599999999999</v>
      </c>
      <c r="GC310">
        <v>0.27666200000000002</v>
      </c>
      <c r="GD310">
        <v>0.144118</v>
      </c>
      <c r="GE310">
        <v>0.14369100000000001</v>
      </c>
      <c r="GF310">
        <v>25069.1</v>
      </c>
      <c r="GG310">
        <v>21666.3</v>
      </c>
      <c r="GH310">
        <v>30781.599999999999</v>
      </c>
      <c r="GI310">
        <v>27950.799999999999</v>
      </c>
      <c r="GJ310">
        <v>34734.400000000001</v>
      </c>
      <c r="GK310">
        <v>33798.9</v>
      </c>
      <c r="GL310">
        <v>40145.9</v>
      </c>
      <c r="GM310">
        <v>38988.800000000003</v>
      </c>
      <c r="GN310">
        <v>2.31393</v>
      </c>
      <c r="GO310">
        <v>1.5294700000000001</v>
      </c>
      <c r="GP310">
        <v>0</v>
      </c>
      <c r="GQ310">
        <v>6.4358100000000001E-2</v>
      </c>
      <c r="GR310">
        <v>999.9</v>
      </c>
      <c r="GS310">
        <v>32.518799999999999</v>
      </c>
      <c r="GT310">
        <v>45.6</v>
      </c>
      <c r="GU310">
        <v>44.3</v>
      </c>
      <c r="GV310">
        <v>41.878799999999998</v>
      </c>
      <c r="GW310">
        <v>50.663699999999999</v>
      </c>
      <c r="GX310">
        <v>43.165100000000002</v>
      </c>
      <c r="GY310">
        <v>1</v>
      </c>
      <c r="GZ310">
        <v>0.72892999999999997</v>
      </c>
      <c r="HA310">
        <v>1.72546</v>
      </c>
      <c r="HB310">
        <v>20.198</v>
      </c>
      <c r="HC310">
        <v>5.2153400000000003</v>
      </c>
      <c r="HD310">
        <v>11.974</v>
      </c>
      <c r="HE310">
        <v>4.9900500000000001</v>
      </c>
      <c r="HF310">
        <v>3.2925</v>
      </c>
      <c r="HG310">
        <v>7091</v>
      </c>
      <c r="HH310">
        <v>9999</v>
      </c>
      <c r="HI310">
        <v>9999</v>
      </c>
      <c r="HJ310">
        <v>659.5</v>
      </c>
      <c r="HK310">
        <v>4.97133</v>
      </c>
      <c r="HL310">
        <v>1.8748499999999999</v>
      </c>
      <c r="HM310">
        <v>1.87113</v>
      </c>
      <c r="HN310">
        <v>1.8708800000000001</v>
      </c>
      <c r="HO310">
        <v>1.87531</v>
      </c>
      <c r="HP310">
        <v>1.8721000000000001</v>
      </c>
      <c r="HQ310">
        <v>1.8675200000000001</v>
      </c>
      <c r="HR310">
        <v>1.8785099999999999</v>
      </c>
      <c r="HS310">
        <v>0</v>
      </c>
      <c r="HT310">
        <v>0</v>
      </c>
      <c r="HU310">
        <v>0</v>
      </c>
      <c r="HV310">
        <v>0</v>
      </c>
      <c r="HW310" t="s">
        <v>418</v>
      </c>
      <c r="HX310" t="s">
        <v>419</v>
      </c>
      <c r="HY310" t="s">
        <v>420</v>
      </c>
      <c r="HZ310" t="s">
        <v>420</v>
      </c>
      <c r="IA310" t="s">
        <v>420</v>
      </c>
      <c r="IB310" t="s">
        <v>420</v>
      </c>
      <c r="IC310">
        <v>0</v>
      </c>
      <c r="ID310">
        <v>100</v>
      </c>
      <c r="IE310">
        <v>100</v>
      </c>
      <c r="IF310">
        <v>-1.17</v>
      </c>
      <c r="IG310">
        <v>0.44719999999999999</v>
      </c>
      <c r="IH310">
        <v>-1.172199999999918</v>
      </c>
      <c r="II310">
        <v>0</v>
      </c>
      <c r="IJ310">
        <v>0</v>
      </c>
      <c r="IK310">
        <v>0</v>
      </c>
      <c r="IL310">
        <v>0.44723499999999922</v>
      </c>
      <c r="IM310">
        <v>0</v>
      </c>
      <c r="IN310">
        <v>0</v>
      </c>
      <c r="IO310">
        <v>0</v>
      </c>
      <c r="IP310">
        <v>-1</v>
      </c>
      <c r="IQ310">
        <v>-1</v>
      </c>
      <c r="IR310">
        <v>-1</v>
      </c>
      <c r="IS310">
        <v>-1</v>
      </c>
      <c r="IT310">
        <v>199.3</v>
      </c>
      <c r="IU310">
        <v>199.3</v>
      </c>
      <c r="IV310">
        <v>3.74512</v>
      </c>
      <c r="IW310">
        <v>2.5415000000000001</v>
      </c>
      <c r="IX310">
        <v>1.49902</v>
      </c>
      <c r="IY310">
        <v>2.2778299999999998</v>
      </c>
      <c r="IZ310">
        <v>1.69678</v>
      </c>
      <c r="JA310">
        <v>2.3938000000000001</v>
      </c>
      <c r="JB310">
        <v>46.561500000000002</v>
      </c>
      <c r="JC310">
        <v>13.6592</v>
      </c>
      <c r="JD310">
        <v>18</v>
      </c>
      <c r="JE310">
        <v>709.51300000000003</v>
      </c>
      <c r="JF310">
        <v>271.31599999999997</v>
      </c>
      <c r="JG310">
        <v>30.001300000000001</v>
      </c>
      <c r="JH310">
        <v>36.675400000000003</v>
      </c>
      <c r="JI310">
        <v>29.999600000000001</v>
      </c>
      <c r="JJ310">
        <v>36.424399999999999</v>
      </c>
      <c r="JK310">
        <v>36.414499999999997</v>
      </c>
      <c r="JL310">
        <v>75.013099999999994</v>
      </c>
      <c r="JM310">
        <v>20.299900000000001</v>
      </c>
      <c r="JN310">
        <v>1.2366299999999999</v>
      </c>
      <c r="JO310">
        <v>30</v>
      </c>
      <c r="JP310">
        <v>1969.56</v>
      </c>
      <c r="JQ310">
        <v>34.214799999999997</v>
      </c>
      <c r="JR310">
        <v>98.124499999999998</v>
      </c>
      <c r="JS310">
        <v>98.160799999999995</v>
      </c>
    </row>
    <row r="311" spans="1:279" x14ac:dyDescent="0.2">
      <c r="A311">
        <v>296</v>
      </c>
      <c r="B311">
        <v>1657206640.5999999</v>
      </c>
      <c r="C311">
        <v>1177.5</v>
      </c>
      <c r="D311" t="s">
        <v>1012</v>
      </c>
      <c r="E311" t="s">
        <v>1013</v>
      </c>
      <c r="F311">
        <v>4</v>
      </c>
      <c r="G311">
        <v>1657206638.5999999</v>
      </c>
      <c r="H311">
        <f t="shared" si="200"/>
        <v>1.2797820097915406E-3</v>
      </c>
      <c r="I311">
        <f t="shared" si="201"/>
        <v>1.2797820097915404</v>
      </c>
      <c r="J311">
        <f t="shared" si="202"/>
        <v>21.265025347175225</v>
      </c>
      <c r="K311">
        <f t="shared" si="203"/>
        <v>1931.6342857142861</v>
      </c>
      <c r="L311">
        <f t="shared" si="204"/>
        <v>1439.2581193220731</v>
      </c>
      <c r="M311">
        <f t="shared" si="205"/>
        <v>145.81426029000002</v>
      </c>
      <c r="N311">
        <f t="shared" si="206"/>
        <v>195.69792293747847</v>
      </c>
      <c r="O311">
        <f t="shared" si="207"/>
        <v>7.7117015197566419E-2</v>
      </c>
      <c r="P311">
        <f t="shared" si="208"/>
        <v>2.7724881997161748</v>
      </c>
      <c r="Q311">
        <f t="shared" si="209"/>
        <v>7.5944884946354985E-2</v>
      </c>
      <c r="R311">
        <f t="shared" si="210"/>
        <v>4.756938023066723E-2</v>
      </c>
      <c r="S311">
        <f t="shared" si="211"/>
        <v>194.42574340608877</v>
      </c>
      <c r="T311">
        <f t="shared" si="212"/>
        <v>34.609465479615849</v>
      </c>
      <c r="U311">
        <f t="shared" si="213"/>
        <v>33.566800000000001</v>
      </c>
      <c r="V311">
        <f t="shared" si="214"/>
        <v>5.215250211850468</v>
      </c>
      <c r="W311">
        <f t="shared" si="215"/>
        <v>67.95799778934034</v>
      </c>
      <c r="X311">
        <f t="shared" si="216"/>
        <v>3.5821179168316575</v>
      </c>
      <c r="Y311">
        <f t="shared" si="217"/>
        <v>5.2710763020648264</v>
      </c>
      <c r="Z311">
        <f t="shared" si="218"/>
        <v>1.6331322950188105</v>
      </c>
      <c r="AA311">
        <f t="shared" si="219"/>
        <v>-56.438386631806935</v>
      </c>
      <c r="AB311">
        <f t="shared" si="220"/>
        <v>28.461296371116067</v>
      </c>
      <c r="AC311">
        <f t="shared" si="221"/>
        <v>2.3663345381060839</v>
      </c>
      <c r="AD311">
        <f t="shared" si="222"/>
        <v>168.814987683504</v>
      </c>
      <c r="AE311">
        <f t="shared" si="223"/>
        <v>30.4623756958967</v>
      </c>
      <c r="AF311">
        <f t="shared" si="224"/>
        <v>1.2842881562739636</v>
      </c>
      <c r="AG311">
        <f t="shared" si="225"/>
        <v>21.265025347175225</v>
      </c>
      <c r="AH311">
        <v>2032.160299055713</v>
      </c>
      <c r="AI311">
        <v>2004.997696969697</v>
      </c>
      <c r="AJ311">
        <v>1.707275682187064</v>
      </c>
      <c r="AK311">
        <v>65.771731375418483</v>
      </c>
      <c r="AL311">
        <f t="shared" si="226"/>
        <v>1.2797820097915404</v>
      </c>
      <c r="AM311">
        <v>34.216039775035199</v>
      </c>
      <c r="AN311">
        <v>35.35609930069932</v>
      </c>
      <c r="AO311">
        <v>-2.0422909058789219E-4</v>
      </c>
      <c r="AP311">
        <v>88.071452504573628</v>
      </c>
      <c r="AQ311">
        <v>1</v>
      </c>
      <c r="AR311">
        <v>0</v>
      </c>
      <c r="AS311">
        <f t="shared" si="227"/>
        <v>1</v>
      </c>
      <c r="AT311">
        <f t="shared" si="228"/>
        <v>0</v>
      </c>
      <c r="AU311">
        <f t="shared" si="229"/>
        <v>47353.767682234276</v>
      </c>
      <c r="AV311" t="s">
        <v>413</v>
      </c>
      <c r="AW311" t="s">
        <v>413</v>
      </c>
      <c r="AX311">
        <v>0</v>
      </c>
      <c r="AY311">
        <v>0</v>
      </c>
      <c r="AZ311" t="e">
        <f t="shared" si="230"/>
        <v>#DIV/0!</v>
      </c>
      <c r="BA311">
        <v>0</v>
      </c>
      <c r="BB311" t="s">
        <v>413</v>
      </c>
      <c r="BC311" t="s">
        <v>413</v>
      </c>
      <c r="BD311">
        <v>0</v>
      </c>
      <c r="BE311">
        <v>0</v>
      </c>
      <c r="BF311" t="e">
        <f t="shared" si="231"/>
        <v>#DIV/0!</v>
      </c>
      <c r="BG311">
        <v>0.5</v>
      </c>
      <c r="BH311">
        <f t="shared" si="232"/>
        <v>1009.5012390705125</v>
      </c>
      <c r="BI311">
        <f t="shared" si="233"/>
        <v>21.265025347175225</v>
      </c>
      <c r="BJ311" t="e">
        <f t="shared" si="234"/>
        <v>#DIV/0!</v>
      </c>
      <c r="BK311">
        <f t="shared" si="235"/>
        <v>2.1064882859138212E-2</v>
      </c>
      <c r="BL311" t="e">
        <f t="shared" si="236"/>
        <v>#DIV/0!</v>
      </c>
      <c r="BM311" t="e">
        <f t="shared" si="237"/>
        <v>#DIV/0!</v>
      </c>
      <c r="BN311" t="s">
        <v>413</v>
      </c>
      <c r="BO311">
        <v>0</v>
      </c>
      <c r="BP311" t="e">
        <f t="shared" si="238"/>
        <v>#DIV/0!</v>
      </c>
      <c r="BQ311" t="e">
        <f t="shared" si="239"/>
        <v>#DIV/0!</v>
      </c>
      <c r="BR311" t="e">
        <f t="shared" si="240"/>
        <v>#DIV/0!</v>
      </c>
      <c r="BS311" t="e">
        <f t="shared" si="241"/>
        <v>#DIV/0!</v>
      </c>
      <c r="BT311" t="e">
        <f t="shared" si="242"/>
        <v>#DIV/0!</v>
      </c>
      <c r="BU311" t="e">
        <f t="shared" si="243"/>
        <v>#DIV/0!</v>
      </c>
      <c r="BV311" t="e">
        <f t="shared" si="244"/>
        <v>#DIV/0!</v>
      </c>
      <c r="BW311" t="e">
        <f t="shared" si="245"/>
        <v>#DIV/0!</v>
      </c>
      <c r="BX311" t="s">
        <v>413</v>
      </c>
      <c r="BY311" t="s">
        <v>413</v>
      </c>
      <c r="BZ311" t="s">
        <v>413</v>
      </c>
      <c r="CA311" t="s">
        <v>413</v>
      </c>
      <c r="CB311" t="s">
        <v>413</v>
      </c>
      <c r="CC311" t="s">
        <v>413</v>
      </c>
      <c r="CD311" t="s">
        <v>413</v>
      </c>
      <c r="CE311" t="s">
        <v>413</v>
      </c>
      <c r="CF311">
        <v>251</v>
      </c>
      <c r="CG311">
        <v>1000</v>
      </c>
      <c r="CH311" t="s">
        <v>414</v>
      </c>
      <c r="CI311">
        <v>8.5</v>
      </c>
      <c r="CJ311">
        <v>1.992</v>
      </c>
      <c r="CK311">
        <v>33.67</v>
      </c>
      <c r="CL311">
        <v>2.6106759999999999E-5</v>
      </c>
      <c r="CM311">
        <v>3.7014436000000001E-4</v>
      </c>
      <c r="CN311">
        <v>1.8797999360000001E-2</v>
      </c>
      <c r="CO311">
        <v>1.9799999999999999E-4</v>
      </c>
      <c r="CP311">
        <f t="shared" si="246"/>
        <v>1199.994285714286</v>
      </c>
      <c r="CQ311">
        <f t="shared" si="247"/>
        <v>1009.5012390705125</v>
      </c>
      <c r="CR311">
        <f t="shared" si="248"/>
        <v>0.84125503853513417</v>
      </c>
      <c r="CS311">
        <f t="shared" si="249"/>
        <v>0.16202222437280905</v>
      </c>
      <c r="CT311">
        <v>6</v>
      </c>
      <c r="CU311">
        <v>0.5</v>
      </c>
      <c r="CV311" t="s">
        <v>415</v>
      </c>
      <c r="CW311">
        <v>2</v>
      </c>
      <c r="CX311" t="b">
        <v>1</v>
      </c>
      <c r="CY311">
        <v>1657206638.5999999</v>
      </c>
      <c r="CZ311">
        <v>1931.6342857142861</v>
      </c>
      <c r="DA311">
        <v>1962.027142857143</v>
      </c>
      <c r="DB311">
        <v>35.357257142857137</v>
      </c>
      <c r="DC311">
        <v>34.214285714285722</v>
      </c>
      <c r="DD311">
        <v>1932.808571428571</v>
      </c>
      <c r="DE311">
        <v>34.909999999999997</v>
      </c>
      <c r="DF311">
        <v>650.34657142857145</v>
      </c>
      <c r="DG311">
        <v>101.21214285714279</v>
      </c>
      <c r="DH311">
        <v>9.9955599999999992E-2</v>
      </c>
      <c r="DI311">
        <v>33.757214285714291</v>
      </c>
      <c r="DJ311">
        <v>999.89999999999986</v>
      </c>
      <c r="DK311">
        <v>33.566800000000001</v>
      </c>
      <c r="DL311">
        <v>0</v>
      </c>
      <c r="DM311">
        <v>0</v>
      </c>
      <c r="DN311">
        <v>9021.0700000000015</v>
      </c>
      <c r="DO311">
        <v>0</v>
      </c>
      <c r="DP311">
        <v>1618.1057142857151</v>
      </c>
      <c r="DQ311">
        <v>-30.391557142857138</v>
      </c>
      <c r="DR311">
        <v>2002.4357142857141</v>
      </c>
      <c r="DS311">
        <v>2031.535714285714</v>
      </c>
      <c r="DT311">
        <v>1.1429514285714291</v>
      </c>
      <c r="DU311">
        <v>1962.027142857143</v>
      </c>
      <c r="DV311">
        <v>34.214285714285722</v>
      </c>
      <c r="DW311">
        <v>3.578585714285714</v>
      </c>
      <c r="DX311">
        <v>3.4629028571428568</v>
      </c>
      <c r="DY311">
        <v>26.997285714285709</v>
      </c>
      <c r="DZ311">
        <v>26.438957142857141</v>
      </c>
      <c r="EA311">
        <v>1199.994285714286</v>
      </c>
      <c r="EB311">
        <v>0.95799414285714291</v>
      </c>
      <c r="EC311">
        <v>4.2006114285714283E-2</v>
      </c>
      <c r="ED311">
        <v>0</v>
      </c>
      <c r="EE311">
        <v>565.12314285714285</v>
      </c>
      <c r="EF311">
        <v>5.0001600000000002</v>
      </c>
      <c r="EG311">
        <v>8215.9228571428575</v>
      </c>
      <c r="EH311">
        <v>9515.1114285714284</v>
      </c>
      <c r="EI311">
        <v>47.936999999999998</v>
      </c>
      <c r="EJ311">
        <v>50.311999999999998</v>
      </c>
      <c r="EK311">
        <v>49.196000000000012</v>
      </c>
      <c r="EL311">
        <v>49.116</v>
      </c>
      <c r="EM311">
        <v>49.686999999999998</v>
      </c>
      <c r="EN311">
        <v>1144.795714285714</v>
      </c>
      <c r="EO311">
        <v>50.201428571428558</v>
      </c>
      <c r="EP311">
        <v>0</v>
      </c>
      <c r="EQ311">
        <v>611221.5</v>
      </c>
      <c r="ER311">
        <v>0</v>
      </c>
      <c r="ES311">
        <v>565.19834615384616</v>
      </c>
      <c r="ET311">
        <v>-1.1613333376418731</v>
      </c>
      <c r="EU311">
        <v>-499.63179606657542</v>
      </c>
      <c r="EV311">
        <v>8297.9142307692309</v>
      </c>
      <c r="EW311">
        <v>15</v>
      </c>
      <c r="EX311">
        <v>1657194677</v>
      </c>
      <c r="EY311" t="s">
        <v>416</v>
      </c>
      <c r="EZ311">
        <v>1657194677</v>
      </c>
      <c r="FA311">
        <v>1657194677</v>
      </c>
      <c r="FB311">
        <v>4</v>
      </c>
      <c r="FC311">
        <v>-0.154</v>
      </c>
      <c r="FD311">
        <v>6.0000000000000001E-3</v>
      </c>
      <c r="FE311">
        <v>-1.1719999999999999</v>
      </c>
      <c r="FF311">
        <v>0.44700000000000001</v>
      </c>
      <c r="FG311">
        <v>415</v>
      </c>
      <c r="FH311">
        <v>30</v>
      </c>
      <c r="FI311">
        <v>0.27</v>
      </c>
      <c r="FJ311">
        <v>0.12</v>
      </c>
      <c r="FK311">
        <v>-30.307097500000001</v>
      </c>
      <c r="FL311">
        <v>-0.82045666041267673</v>
      </c>
      <c r="FM311">
        <v>9.871217880155439E-2</v>
      </c>
      <c r="FN311">
        <v>0</v>
      </c>
      <c r="FO311">
        <v>565.26247058823537</v>
      </c>
      <c r="FP311">
        <v>-1.291673033263653</v>
      </c>
      <c r="FQ311">
        <v>0.2191310694665167</v>
      </c>
      <c r="FR311">
        <v>0</v>
      </c>
      <c r="FS311">
        <v>1.1516025000000001</v>
      </c>
      <c r="FT311">
        <v>-8.6744465290809925E-2</v>
      </c>
      <c r="FU311">
        <v>8.8322878547973157E-3</v>
      </c>
      <c r="FV311">
        <v>1</v>
      </c>
      <c r="FW311">
        <v>1</v>
      </c>
      <c r="FX311">
        <v>3</v>
      </c>
      <c r="FY311" t="s">
        <v>417</v>
      </c>
      <c r="FZ311">
        <v>3.3684500000000002</v>
      </c>
      <c r="GA311">
        <v>2.89385</v>
      </c>
      <c r="GB311">
        <v>0.27179300000000001</v>
      </c>
      <c r="GC311">
        <v>0.277198</v>
      </c>
      <c r="GD311">
        <v>0.14411099999999999</v>
      </c>
      <c r="GE311">
        <v>0.14368900000000001</v>
      </c>
      <c r="GF311">
        <v>25050.3</v>
      </c>
      <c r="GG311">
        <v>21650.2</v>
      </c>
      <c r="GH311">
        <v>30781.8</v>
      </c>
      <c r="GI311">
        <v>27950.9</v>
      </c>
      <c r="GJ311">
        <v>34734.800000000003</v>
      </c>
      <c r="GK311">
        <v>33799.199999999997</v>
      </c>
      <c r="GL311">
        <v>40146</v>
      </c>
      <c r="GM311">
        <v>38989</v>
      </c>
      <c r="GN311">
        <v>2.3136199999999998</v>
      </c>
      <c r="GO311">
        <v>1.5299199999999999</v>
      </c>
      <c r="GP311">
        <v>0</v>
      </c>
      <c r="GQ311">
        <v>6.4883399999999994E-2</v>
      </c>
      <c r="GR311">
        <v>999.9</v>
      </c>
      <c r="GS311">
        <v>32.519300000000001</v>
      </c>
      <c r="GT311">
        <v>45.6</v>
      </c>
      <c r="GU311">
        <v>44.3</v>
      </c>
      <c r="GV311">
        <v>41.885599999999997</v>
      </c>
      <c r="GW311">
        <v>50.3337</v>
      </c>
      <c r="GX311">
        <v>42.1755</v>
      </c>
      <c r="GY311">
        <v>1</v>
      </c>
      <c r="GZ311">
        <v>0.72834399999999999</v>
      </c>
      <c r="HA311">
        <v>1.73136</v>
      </c>
      <c r="HB311">
        <v>20.197700000000001</v>
      </c>
      <c r="HC311">
        <v>5.2148899999999996</v>
      </c>
      <c r="HD311">
        <v>11.974</v>
      </c>
      <c r="HE311">
        <v>4.9899500000000003</v>
      </c>
      <c r="HF311">
        <v>3.2925</v>
      </c>
      <c r="HG311">
        <v>7091</v>
      </c>
      <c r="HH311">
        <v>9999</v>
      </c>
      <c r="HI311">
        <v>9999</v>
      </c>
      <c r="HJ311">
        <v>659.5</v>
      </c>
      <c r="HK311">
        <v>4.9713200000000004</v>
      </c>
      <c r="HL311">
        <v>1.8748499999999999</v>
      </c>
      <c r="HM311">
        <v>1.8711100000000001</v>
      </c>
      <c r="HN311">
        <v>1.8708800000000001</v>
      </c>
      <c r="HO311">
        <v>1.87531</v>
      </c>
      <c r="HP311">
        <v>1.8721000000000001</v>
      </c>
      <c r="HQ311">
        <v>1.8675200000000001</v>
      </c>
      <c r="HR311">
        <v>1.8785000000000001</v>
      </c>
      <c r="HS311">
        <v>0</v>
      </c>
      <c r="HT311">
        <v>0</v>
      </c>
      <c r="HU311">
        <v>0</v>
      </c>
      <c r="HV311">
        <v>0</v>
      </c>
      <c r="HW311" t="s">
        <v>418</v>
      </c>
      <c r="HX311" t="s">
        <v>419</v>
      </c>
      <c r="HY311" t="s">
        <v>420</v>
      </c>
      <c r="HZ311" t="s">
        <v>420</v>
      </c>
      <c r="IA311" t="s">
        <v>420</v>
      </c>
      <c r="IB311" t="s">
        <v>420</v>
      </c>
      <c r="IC311">
        <v>0</v>
      </c>
      <c r="ID311">
        <v>100</v>
      </c>
      <c r="IE311">
        <v>100</v>
      </c>
      <c r="IF311">
        <v>-1.18</v>
      </c>
      <c r="IG311">
        <v>0.44719999999999999</v>
      </c>
      <c r="IH311">
        <v>-1.172199999999918</v>
      </c>
      <c r="II311">
        <v>0</v>
      </c>
      <c r="IJ311">
        <v>0</v>
      </c>
      <c r="IK311">
        <v>0</v>
      </c>
      <c r="IL311">
        <v>0.44723499999999922</v>
      </c>
      <c r="IM311">
        <v>0</v>
      </c>
      <c r="IN311">
        <v>0</v>
      </c>
      <c r="IO311">
        <v>0</v>
      </c>
      <c r="IP311">
        <v>-1</v>
      </c>
      <c r="IQ311">
        <v>-1</v>
      </c>
      <c r="IR311">
        <v>-1</v>
      </c>
      <c r="IS311">
        <v>-1</v>
      </c>
      <c r="IT311">
        <v>199.4</v>
      </c>
      <c r="IU311">
        <v>199.4</v>
      </c>
      <c r="IV311">
        <v>3.75488</v>
      </c>
      <c r="IW311">
        <v>2.5402800000000001</v>
      </c>
      <c r="IX311">
        <v>1.49902</v>
      </c>
      <c r="IY311">
        <v>2.2778299999999998</v>
      </c>
      <c r="IZ311">
        <v>1.69678</v>
      </c>
      <c r="JA311">
        <v>2.4035600000000001</v>
      </c>
      <c r="JB311">
        <v>46.561500000000002</v>
      </c>
      <c r="JC311">
        <v>13.6592</v>
      </c>
      <c r="JD311">
        <v>18</v>
      </c>
      <c r="JE311">
        <v>709.21699999999998</v>
      </c>
      <c r="JF311">
        <v>271.51400000000001</v>
      </c>
      <c r="JG311">
        <v>30.0016</v>
      </c>
      <c r="JH311">
        <v>36.670699999999997</v>
      </c>
      <c r="JI311">
        <v>29.999500000000001</v>
      </c>
      <c r="JJ311">
        <v>36.420299999999997</v>
      </c>
      <c r="JK311">
        <v>36.410899999999998</v>
      </c>
      <c r="JL311">
        <v>75.213999999999999</v>
      </c>
      <c r="JM311">
        <v>20.299900000000001</v>
      </c>
      <c r="JN311">
        <v>1.2366299999999999</v>
      </c>
      <c r="JO311">
        <v>30</v>
      </c>
      <c r="JP311">
        <v>1976.23</v>
      </c>
      <c r="JQ311">
        <v>34.214799999999997</v>
      </c>
      <c r="JR311">
        <v>98.125</v>
      </c>
      <c r="JS311">
        <v>98.161299999999997</v>
      </c>
    </row>
    <row r="312" spans="1:279" x14ac:dyDescent="0.2">
      <c r="A312">
        <v>297</v>
      </c>
      <c r="B312">
        <v>1657206644.5999999</v>
      </c>
      <c r="C312">
        <v>1181.5</v>
      </c>
      <c r="D312" t="s">
        <v>1014</v>
      </c>
      <c r="E312" t="s">
        <v>1015</v>
      </c>
      <c r="F312">
        <v>4</v>
      </c>
      <c r="G312">
        <v>1657206642.2874999</v>
      </c>
      <c r="H312">
        <f t="shared" si="200"/>
        <v>1.2761279962527846E-3</v>
      </c>
      <c r="I312">
        <f t="shared" si="201"/>
        <v>1.2761279962527847</v>
      </c>
      <c r="J312">
        <f t="shared" si="202"/>
        <v>20.999879808807481</v>
      </c>
      <c r="K312">
        <f t="shared" si="203"/>
        <v>1937.8525</v>
      </c>
      <c r="L312">
        <f t="shared" si="204"/>
        <v>1448.7389090806084</v>
      </c>
      <c r="M312">
        <f t="shared" si="205"/>
        <v>146.77613616373023</v>
      </c>
      <c r="N312">
        <f t="shared" si="206"/>
        <v>196.32971864180064</v>
      </c>
      <c r="O312">
        <f t="shared" si="207"/>
        <v>7.6763929648179879E-2</v>
      </c>
      <c r="P312">
        <f t="shared" si="208"/>
        <v>2.7638256870874285</v>
      </c>
      <c r="Q312">
        <f t="shared" si="209"/>
        <v>7.5598840148716859E-2</v>
      </c>
      <c r="R312">
        <f t="shared" si="210"/>
        <v>4.7352480677894257E-2</v>
      </c>
      <c r="S312">
        <f t="shared" si="211"/>
        <v>194.42285543180728</v>
      </c>
      <c r="T312">
        <f t="shared" si="212"/>
        <v>34.621291395181565</v>
      </c>
      <c r="U312">
        <f t="shared" si="213"/>
        <v>33.575024999999997</v>
      </c>
      <c r="V312">
        <f t="shared" si="214"/>
        <v>5.2176509650069933</v>
      </c>
      <c r="W312">
        <f t="shared" si="215"/>
        <v>67.918779751389664</v>
      </c>
      <c r="X312">
        <f t="shared" si="216"/>
        <v>3.5817286000838342</v>
      </c>
      <c r="Y312">
        <f t="shared" si="217"/>
        <v>5.2735467468561952</v>
      </c>
      <c r="Z312">
        <f t="shared" si="218"/>
        <v>1.6359223649231591</v>
      </c>
      <c r="AA312">
        <f t="shared" si="219"/>
        <v>-56.277244634747802</v>
      </c>
      <c r="AB312">
        <f t="shared" si="220"/>
        <v>28.396317322033607</v>
      </c>
      <c r="AC312">
        <f t="shared" si="221"/>
        <v>2.3685242128464616</v>
      </c>
      <c r="AD312">
        <f t="shared" si="222"/>
        <v>168.91045233193955</v>
      </c>
      <c r="AE312">
        <f t="shared" si="223"/>
        <v>30.420092055438115</v>
      </c>
      <c r="AF312">
        <f t="shared" si="224"/>
        <v>1.2797773506043555</v>
      </c>
      <c r="AG312">
        <f t="shared" si="225"/>
        <v>20.999879808807481</v>
      </c>
      <c r="AH312">
        <v>2039.1409606459681</v>
      </c>
      <c r="AI312">
        <v>2012.055757575758</v>
      </c>
      <c r="AJ312">
        <v>1.7512992024564979</v>
      </c>
      <c r="AK312">
        <v>65.771731375418483</v>
      </c>
      <c r="AL312">
        <f t="shared" si="226"/>
        <v>1.2761279962527847</v>
      </c>
      <c r="AM312">
        <v>34.214382431355098</v>
      </c>
      <c r="AN312">
        <v>35.350923076923102</v>
      </c>
      <c r="AO312">
        <v>-1.579360428684849E-4</v>
      </c>
      <c r="AP312">
        <v>88.071452504573628</v>
      </c>
      <c r="AQ312">
        <v>1</v>
      </c>
      <c r="AR312">
        <v>0</v>
      </c>
      <c r="AS312">
        <f t="shared" si="227"/>
        <v>1</v>
      </c>
      <c r="AT312">
        <f t="shared" si="228"/>
        <v>0</v>
      </c>
      <c r="AU312">
        <f t="shared" si="229"/>
        <v>47114.698173804798</v>
      </c>
      <c r="AV312" t="s">
        <v>413</v>
      </c>
      <c r="AW312" t="s">
        <v>413</v>
      </c>
      <c r="AX312">
        <v>0</v>
      </c>
      <c r="AY312">
        <v>0</v>
      </c>
      <c r="AZ312" t="e">
        <f t="shared" si="230"/>
        <v>#DIV/0!</v>
      </c>
      <c r="BA312">
        <v>0</v>
      </c>
      <c r="BB312" t="s">
        <v>413</v>
      </c>
      <c r="BC312" t="s">
        <v>413</v>
      </c>
      <c r="BD312">
        <v>0</v>
      </c>
      <c r="BE312">
        <v>0</v>
      </c>
      <c r="BF312" t="e">
        <f t="shared" si="231"/>
        <v>#DIV/0!</v>
      </c>
      <c r="BG312">
        <v>0.5</v>
      </c>
      <c r="BH312">
        <f t="shared" si="232"/>
        <v>1009.486084161558</v>
      </c>
      <c r="BI312">
        <f t="shared" si="233"/>
        <v>20.999879808807481</v>
      </c>
      <c r="BJ312" t="e">
        <f t="shared" si="234"/>
        <v>#DIV/0!</v>
      </c>
      <c r="BK312">
        <f t="shared" si="235"/>
        <v>2.0802545115071309E-2</v>
      </c>
      <c r="BL312" t="e">
        <f t="shared" si="236"/>
        <v>#DIV/0!</v>
      </c>
      <c r="BM312" t="e">
        <f t="shared" si="237"/>
        <v>#DIV/0!</v>
      </c>
      <c r="BN312" t="s">
        <v>413</v>
      </c>
      <c r="BO312">
        <v>0</v>
      </c>
      <c r="BP312" t="e">
        <f t="shared" si="238"/>
        <v>#DIV/0!</v>
      </c>
      <c r="BQ312" t="e">
        <f t="shared" si="239"/>
        <v>#DIV/0!</v>
      </c>
      <c r="BR312" t="e">
        <f t="shared" si="240"/>
        <v>#DIV/0!</v>
      </c>
      <c r="BS312" t="e">
        <f t="shared" si="241"/>
        <v>#DIV/0!</v>
      </c>
      <c r="BT312" t="e">
        <f t="shared" si="242"/>
        <v>#DIV/0!</v>
      </c>
      <c r="BU312" t="e">
        <f t="shared" si="243"/>
        <v>#DIV/0!</v>
      </c>
      <c r="BV312" t="e">
        <f t="shared" si="244"/>
        <v>#DIV/0!</v>
      </c>
      <c r="BW312" t="e">
        <f t="shared" si="245"/>
        <v>#DIV/0!</v>
      </c>
      <c r="BX312" t="s">
        <v>413</v>
      </c>
      <c r="BY312" t="s">
        <v>413</v>
      </c>
      <c r="BZ312" t="s">
        <v>413</v>
      </c>
      <c r="CA312" t="s">
        <v>413</v>
      </c>
      <c r="CB312" t="s">
        <v>413</v>
      </c>
      <c r="CC312" t="s">
        <v>413</v>
      </c>
      <c r="CD312" t="s">
        <v>413</v>
      </c>
      <c r="CE312" t="s">
        <v>413</v>
      </c>
      <c r="CF312">
        <v>251</v>
      </c>
      <c r="CG312">
        <v>1000</v>
      </c>
      <c r="CH312" t="s">
        <v>414</v>
      </c>
      <c r="CI312">
        <v>8.5</v>
      </c>
      <c r="CJ312">
        <v>1.992</v>
      </c>
      <c r="CK312">
        <v>33.67</v>
      </c>
      <c r="CL312">
        <v>2.6106759999999999E-5</v>
      </c>
      <c r="CM312">
        <v>3.7014436000000001E-4</v>
      </c>
      <c r="CN312">
        <v>1.8797999360000001E-2</v>
      </c>
      <c r="CO312">
        <v>1.9799999999999999E-4</v>
      </c>
      <c r="CP312">
        <f t="shared" si="246"/>
        <v>1199.9762499999999</v>
      </c>
      <c r="CQ312">
        <f t="shared" si="247"/>
        <v>1009.486084161558</v>
      </c>
      <c r="CR312">
        <f t="shared" si="248"/>
        <v>0.84125505330756178</v>
      </c>
      <c r="CS312">
        <f t="shared" si="249"/>
        <v>0.1620222528835944</v>
      </c>
      <c r="CT312">
        <v>6</v>
      </c>
      <c r="CU312">
        <v>0.5</v>
      </c>
      <c r="CV312" t="s">
        <v>415</v>
      </c>
      <c r="CW312">
        <v>2</v>
      </c>
      <c r="CX312" t="b">
        <v>1</v>
      </c>
      <c r="CY312">
        <v>1657206642.2874999</v>
      </c>
      <c r="CZ312">
        <v>1937.8525</v>
      </c>
      <c r="DA312">
        <v>1968.2049999999999</v>
      </c>
      <c r="DB312">
        <v>35.353087500000001</v>
      </c>
      <c r="DC312">
        <v>34.214149999999997</v>
      </c>
      <c r="DD312">
        <v>1939.0250000000001</v>
      </c>
      <c r="DE312">
        <v>34.905837499999997</v>
      </c>
      <c r="DF312">
        <v>650.3605</v>
      </c>
      <c r="DG312">
        <v>101.21299999999999</v>
      </c>
      <c r="DH312">
        <v>0.10003525000000001</v>
      </c>
      <c r="DI312">
        <v>33.765599999999999</v>
      </c>
      <c r="DJ312">
        <v>999.9</v>
      </c>
      <c r="DK312">
        <v>33.575024999999997</v>
      </c>
      <c r="DL312">
        <v>0</v>
      </c>
      <c r="DM312">
        <v>0</v>
      </c>
      <c r="DN312">
        <v>8975.0012500000012</v>
      </c>
      <c r="DO312">
        <v>0</v>
      </c>
      <c r="DP312">
        <v>1602.13375</v>
      </c>
      <c r="DQ312">
        <v>-30.350837500000001</v>
      </c>
      <c r="DR312">
        <v>2008.87375</v>
      </c>
      <c r="DS312">
        <v>2037.9312500000001</v>
      </c>
      <c r="DT312">
        <v>1.1389324999999999</v>
      </c>
      <c r="DU312">
        <v>1968.2049999999999</v>
      </c>
      <c r="DV312">
        <v>34.214149999999997</v>
      </c>
      <c r="DW312">
        <v>3.5781787500000002</v>
      </c>
      <c r="DX312">
        <v>3.4629050000000001</v>
      </c>
      <c r="DY312">
        <v>26.995337500000002</v>
      </c>
      <c r="DZ312">
        <v>26.438962499999999</v>
      </c>
      <c r="EA312">
        <v>1199.9762499999999</v>
      </c>
      <c r="EB312">
        <v>0.95799374999999998</v>
      </c>
      <c r="EC312">
        <v>4.2006500000000002E-2</v>
      </c>
      <c r="ED312">
        <v>0</v>
      </c>
      <c r="EE312">
        <v>564.91374999999994</v>
      </c>
      <c r="EF312">
        <v>5.0001600000000002</v>
      </c>
      <c r="EG312">
        <v>8267.5074999999997</v>
      </c>
      <c r="EH312">
        <v>9514.9700000000012</v>
      </c>
      <c r="EI312">
        <v>47.944875000000003</v>
      </c>
      <c r="EJ312">
        <v>50.311999999999998</v>
      </c>
      <c r="EK312">
        <v>49.194875000000003</v>
      </c>
      <c r="EL312">
        <v>49.077749999999988</v>
      </c>
      <c r="EM312">
        <v>49.694875000000003</v>
      </c>
      <c r="EN312">
        <v>1144.7774999999999</v>
      </c>
      <c r="EO312">
        <v>50.201250000000002</v>
      </c>
      <c r="EP312">
        <v>0</v>
      </c>
      <c r="EQ312">
        <v>611225.70000004768</v>
      </c>
      <c r="ER312">
        <v>0</v>
      </c>
      <c r="ES312">
        <v>565.07335999999998</v>
      </c>
      <c r="ET312">
        <v>-1.6280769291703701</v>
      </c>
      <c r="EU312">
        <v>-532.8761537045466</v>
      </c>
      <c r="EV312">
        <v>8281.8896000000004</v>
      </c>
      <c r="EW312">
        <v>15</v>
      </c>
      <c r="EX312">
        <v>1657194677</v>
      </c>
      <c r="EY312" t="s">
        <v>416</v>
      </c>
      <c r="EZ312">
        <v>1657194677</v>
      </c>
      <c r="FA312">
        <v>1657194677</v>
      </c>
      <c r="FB312">
        <v>4</v>
      </c>
      <c r="FC312">
        <v>-0.154</v>
      </c>
      <c r="FD312">
        <v>6.0000000000000001E-3</v>
      </c>
      <c r="FE312">
        <v>-1.1719999999999999</v>
      </c>
      <c r="FF312">
        <v>0.44700000000000001</v>
      </c>
      <c r="FG312">
        <v>415</v>
      </c>
      <c r="FH312">
        <v>30</v>
      </c>
      <c r="FI312">
        <v>0.27</v>
      </c>
      <c r="FJ312">
        <v>0.12</v>
      </c>
      <c r="FK312">
        <v>-30.328712500000002</v>
      </c>
      <c r="FL312">
        <v>-0.61932720450276479</v>
      </c>
      <c r="FM312">
        <v>9.3807641446472953E-2</v>
      </c>
      <c r="FN312">
        <v>0</v>
      </c>
      <c r="FO312">
        <v>565.16238235294122</v>
      </c>
      <c r="FP312">
        <v>-1.747272729553639</v>
      </c>
      <c r="FQ312">
        <v>0.242972767138494</v>
      </c>
      <c r="FR312">
        <v>0</v>
      </c>
      <c r="FS312">
        <v>1.1461479999999999</v>
      </c>
      <c r="FT312">
        <v>-5.9595647279555838E-2</v>
      </c>
      <c r="FU312">
        <v>5.9812704336119071E-3</v>
      </c>
      <c r="FV312">
        <v>1</v>
      </c>
      <c r="FW312">
        <v>1</v>
      </c>
      <c r="FX312">
        <v>3</v>
      </c>
      <c r="FY312" t="s">
        <v>417</v>
      </c>
      <c r="FZ312">
        <v>3.3682099999999999</v>
      </c>
      <c r="GA312">
        <v>2.8929200000000002</v>
      </c>
      <c r="GB312">
        <v>0.27234399999999997</v>
      </c>
      <c r="GC312">
        <v>0.27773199999999998</v>
      </c>
      <c r="GD312">
        <v>0.144099</v>
      </c>
      <c r="GE312">
        <v>0.143681</v>
      </c>
      <c r="GF312">
        <v>25031.7</v>
      </c>
      <c r="GG312">
        <v>21635</v>
      </c>
      <c r="GH312">
        <v>30782.400000000001</v>
      </c>
      <c r="GI312">
        <v>27952</v>
      </c>
      <c r="GJ312">
        <v>34735.800000000003</v>
      </c>
      <c r="GK312">
        <v>33800.699999999997</v>
      </c>
      <c r="GL312">
        <v>40146.6</v>
      </c>
      <c r="GM312">
        <v>38990.300000000003</v>
      </c>
      <c r="GN312">
        <v>2.31358</v>
      </c>
      <c r="GO312">
        <v>1.5299499999999999</v>
      </c>
      <c r="GP312">
        <v>0</v>
      </c>
      <c r="GQ312">
        <v>6.5308099999999994E-2</v>
      </c>
      <c r="GR312">
        <v>999.9</v>
      </c>
      <c r="GS312">
        <v>32.524500000000003</v>
      </c>
      <c r="GT312">
        <v>45.6</v>
      </c>
      <c r="GU312">
        <v>44.3</v>
      </c>
      <c r="GV312">
        <v>41.881900000000002</v>
      </c>
      <c r="GW312">
        <v>50.903700000000001</v>
      </c>
      <c r="GX312">
        <v>42.447899999999997</v>
      </c>
      <c r="GY312">
        <v>1</v>
      </c>
      <c r="GZ312">
        <v>0.72776700000000005</v>
      </c>
      <c r="HA312">
        <v>1.7369300000000001</v>
      </c>
      <c r="HB312">
        <v>20.197299999999998</v>
      </c>
      <c r="HC312">
        <v>5.2140000000000004</v>
      </c>
      <c r="HD312">
        <v>11.974</v>
      </c>
      <c r="HE312">
        <v>4.9880000000000004</v>
      </c>
      <c r="HF312">
        <v>3.2925</v>
      </c>
      <c r="HG312">
        <v>7091.2</v>
      </c>
      <c r="HH312">
        <v>9999</v>
      </c>
      <c r="HI312">
        <v>9999</v>
      </c>
      <c r="HJ312">
        <v>659.5</v>
      </c>
      <c r="HK312">
        <v>4.97133</v>
      </c>
      <c r="HL312">
        <v>1.8748499999999999</v>
      </c>
      <c r="HM312">
        <v>1.8710800000000001</v>
      </c>
      <c r="HN312">
        <v>1.8708800000000001</v>
      </c>
      <c r="HO312">
        <v>1.87531</v>
      </c>
      <c r="HP312">
        <v>1.8721000000000001</v>
      </c>
      <c r="HQ312">
        <v>1.8675200000000001</v>
      </c>
      <c r="HR312">
        <v>1.8785099999999999</v>
      </c>
      <c r="HS312">
        <v>0</v>
      </c>
      <c r="HT312">
        <v>0</v>
      </c>
      <c r="HU312">
        <v>0</v>
      </c>
      <c r="HV312">
        <v>0</v>
      </c>
      <c r="HW312" t="s">
        <v>418</v>
      </c>
      <c r="HX312" t="s">
        <v>419</v>
      </c>
      <c r="HY312" t="s">
        <v>420</v>
      </c>
      <c r="HZ312" t="s">
        <v>420</v>
      </c>
      <c r="IA312" t="s">
        <v>420</v>
      </c>
      <c r="IB312" t="s">
        <v>420</v>
      </c>
      <c r="IC312">
        <v>0</v>
      </c>
      <c r="ID312">
        <v>100</v>
      </c>
      <c r="IE312">
        <v>100</v>
      </c>
      <c r="IF312">
        <v>-1.17</v>
      </c>
      <c r="IG312">
        <v>0.44729999999999998</v>
      </c>
      <c r="IH312">
        <v>-1.172199999999918</v>
      </c>
      <c r="II312">
        <v>0</v>
      </c>
      <c r="IJ312">
        <v>0</v>
      </c>
      <c r="IK312">
        <v>0</v>
      </c>
      <c r="IL312">
        <v>0.44723499999999922</v>
      </c>
      <c r="IM312">
        <v>0</v>
      </c>
      <c r="IN312">
        <v>0</v>
      </c>
      <c r="IO312">
        <v>0</v>
      </c>
      <c r="IP312">
        <v>-1</v>
      </c>
      <c r="IQ312">
        <v>-1</v>
      </c>
      <c r="IR312">
        <v>-1</v>
      </c>
      <c r="IS312">
        <v>-1</v>
      </c>
      <c r="IT312">
        <v>199.5</v>
      </c>
      <c r="IU312">
        <v>199.5</v>
      </c>
      <c r="IV312">
        <v>3.7658700000000001</v>
      </c>
      <c r="IW312">
        <v>2.5390600000000001</v>
      </c>
      <c r="IX312">
        <v>1.49902</v>
      </c>
      <c r="IY312">
        <v>2.2778299999999998</v>
      </c>
      <c r="IZ312">
        <v>1.69678</v>
      </c>
      <c r="JA312">
        <v>2.3840300000000001</v>
      </c>
      <c r="JB312">
        <v>46.561500000000002</v>
      </c>
      <c r="JC312">
        <v>13.6592</v>
      </c>
      <c r="JD312">
        <v>18</v>
      </c>
      <c r="JE312">
        <v>709.14099999999996</v>
      </c>
      <c r="JF312">
        <v>271.512</v>
      </c>
      <c r="JG312">
        <v>30.0016</v>
      </c>
      <c r="JH312">
        <v>36.667400000000001</v>
      </c>
      <c r="JI312">
        <v>29.999400000000001</v>
      </c>
      <c r="JJ312">
        <v>36.417099999999998</v>
      </c>
      <c r="JK312">
        <v>36.407699999999998</v>
      </c>
      <c r="JL312">
        <v>75.424700000000001</v>
      </c>
      <c r="JM312">
        <v>20.299900000000001</v>
      </c>
      <c r="JN312">
        <v>1.2366299999999999</v>
      </c>
      <c r="JO312">
        <v>30</v>
      </c>
      <c r="JP312">
        <v>1982.92</v>
      </c>
      <c r="JQ312">
        <v>34.214799999999997</v>
      </c>
      <c r="JR312">
        <v>98.126599999999996</v>
      </c>
      <c r="JS312">
        <v>98.164900000000003</v>
      </c>
    </row>
    <row r="313" spans="1:279" x14ac:dyDescent="0.2">
      <c r="A313">
        <v>298</v>
      </c>
      <c r="B313">
        <v>1657206648.5999999</v>
      </c>
      <c r="C313">
        <v>1185.5</v>
      </c>
      <c r="D313" t="s">
        <v>1016</v>
      </c>
      <c r="E313" t="s">
        <v>1017</v>
      </c>
      <c r="F313">
        <v>4</v>
      </c>
      <c r="G313">
        <v>1657206646.5999999</v>
      </c>
      <c r="H313">
        <f t="shared" si="200"/>
        <v>1.2797639580071623E-3</v>
      </c>
      <c r="I313">
        <f t="shared" si="201"/>
        <v>1.2797639580071623</v>
      </c>
      <c r="J313">
        <f t="shared" si="202"/>
        <v>21.098223858945428</v>
      </c>
      <c r="K313">
        <f t="shared" si="203"/>
        <v>1945.07</v>
      </c>
      <c r="L313">
        <f t="shared" si="204"/>
        <v>1454.1231599959954</v>
      </c>
      <c r="M313">
        <f t="shared" si="205"/>
        <v>147.31814398956462</v>
      </c>
      <c r="N313">
        <f t="shared" si="206"/>
        <v>197.05628120975089</v>
      </c>
      <c r="O313">
        <f t="shared" si="207"/>
        <v>7.6849796653072441E-2</v>
      </c>
      <c r="P313">
        <f t="shared" si="208"/>
        <v>2.7646458815774801</v>
      </c>
      <c r="Q313">
        <f t="shared" si="209"/>
        <v>7.5682461310786306E-2</v>
      </c>
      <c r="R313">
        <f t="shared" si="210"/>
        <v>4.7404941653131472E-2</v>
      </c>
      <c r="S313">
        <f t="shared" si="211"/>
        <v>194.43113615233835</v>
      </c>
      <c r="T313">
        <f t="shared" si="212"/>
        <v>34.631822182073194</v>
      </c>
      <c r="U313">
        <f t="shared" si="213"/>
        <v>33.583528571428573</v>
      </c>
      <c r="V313">
        <f t="shared" si="214"/>
        <v>5.2201340395445062</v>
      </c>
      <c r="W313">
        <f t="shared" si="215"/>
        <v>67.8685343861506</v>
      </c>
      <c r="X313">
        <f t="shared" si="216"/>
        <v>3.5814222066135319</v>
      </c>
      <c r="Y313">
        <f t="shared" si="217"/>
        <v>5.276999479959839</v>
      </c>
      <c r="Z313">
        <f t="shared" si="218"/>
        <v>1.6387118329309742</v>
      </c>
      <c r="AA313">
        <f t="shared" si="219"/>
        <v>-56.437590548115857</v>
      </c>
      <c r="AB313">
        <f t="shared" si="220"/>
        <v>28.883293451893092</v>
      </c>
      <c r="AC313">
        <f t="shared" si="221"/>
        <v>2.4086661354667322</v>
      </c>
      <c r="AD313">
        <f t="shared" si="222"/>
        <v>169.28550519158233</v>
      </c>
      <c r="AE313">
        <f t="shared" si="223"/>
        <v>30.344381707483432</v>
      </c>
      <c r="AF313">
        <f t="shared" si="224"/>
        <v>1.281501038610021</v>
      </c>
      <c r="AG313">
        <f t="shared" si="225"/>
        <v>21.098223858945428</v>
      </c>
      <c r="AH313">
        <v>2045.982448185963</v>
      </c>
      <c r="AI313">
        <v>2018.9297575757571</v>
      </c>
      <c r="AJ313">
        <v>1.719576847579078</v>
      </c>
      <c r="AK313">
        <v>65.771731375418483</v>
      </c>
      <c r="AL313">
        <f t="shared" si="226"/>
        <v>1.2797639580071623</v>
      </c>
      <c r="AM313">
        <v>34.211419182938741</v>
      </c>
      <c r="AN313">
        <v>35.350416783216808</v>
      </c>
      <c r="AO313">
        <v>-2.6902175322964748E-6</v>
      </c>
      <c r="AP313">
        <v>88.071452504573628</v>
      </c>
      <c r="AQ313">
        <v>1</v>
      </c>
      <c r="AR313">
        <v>0</v>
      </c>
      <c r="AS313">
        <f t="shared" si="227"/>
        <v>1</v>
      </c>
      <c r="AT313">
        <f t="shared" si="228"/>
        <v>0</v>
      </c>
      <c r="AU313">
        <f t="shared" si="229"/>
        <v>47135.38005507824</v>
      </c>
      <c r="AV313" t="s">
        <v>413</v>
      </c>
      <c r="AW313" t="s">
        <v>413</v>
      </c>
      <c r="AX313">
        <v>0</v>
      </c>
      <c r="AY313">
        <v>0</v>
      </c>
      <c r="AZ313" t="e">
        <f t="shared" si="230"/>
        <v>#DIV/0!</v>
      </c>
      <c r="BA313">
        <v>0</v>
      </c>
      <c r="BB313" t="s">
        <v>413</v>
      </c>
      <c r="BC313" t="s">
        <v>413</v>
      </c>
      <c r="BD313">
        <v>0</v>
      </c>
      <c r="BE313">
        <v>0</v>
      </c>
      <c r="BF313" t="e">
        <f t="shared" si="231"/>
        <v>#DIV/0!</v>
      </c>
      <c r="BG313">
        <v>0.5</v>
      </c>
      <c r="BH313">
        <f t="shared" si="232"/>
        <v>1009.5299980063926</v>
      </c>
      <c r="BI313">
        <f t="shared" si="233"/>
        <v>21.098223858945428</v>
      </c>
      <c r="BJ313" t="e">
        <f t="shared" si="234"/>
        <v>#DIV/0!</v>
      </c>
      <c r="BK313">
        <f t="shared" si="235"/>
        <v>2.0899055897902925E-2</v>
      </c>
      <c r="BL313" t="e">
        <f t="shared" si="236"/>
        <v>#DIV/0!</v>
      </c>
      <c r="BM313" t="e">
        <f t="shared" si="237"/>
        <v>#DIV/0!</v>
      </c>
      <c r="BN313" t="s">
        <v>413</v>
      </c>
      <c r="BO313">
        <v>0</v>
      </c>
      <c r="BP313" t="e">
        <f t="shared" si="238"/>
        <v>#DIV/0!</v>
      </c>
      <c r="BQ313" t="e">
        <f t="shared" si="239"/>
        <v>#DIV/0!</v>
      </c>
      <c r="BR313" t="e">
        <f t="shared" si="240"/>
        <v>#DIV/0!</v>
      </c>
      <c r="BS313" t="e">
        <f t="shared" si="241"/>
        <v>#DIV/0!</v>
      </c>
      <c r="BT313" t="e">
        <f t="shared" si="242"/>
        <v>#DIV/0!</v>
      </c>
      <c r="BU313" t="e">
        <f t="shared" si="243"/>
        <v>#DIV/0!</v>
      </c>
      <c r="BV313" t="e">
        <f t="shared" si="244"/>
        <v>#DIV/0!</v>
      </c>
      <c r="BW313" t="e">
        <f t="shared" si="245"/>
        <v>#DIV/0!</v>
      </c>
      <c r="BX313" t="s">
        <v>413</v>
      </c>
      <c r="BY313" t="s">
        <v>413</v>
      </c>
      <c r="BZ313" t="s">
        <v>413</v>
      </c>
      <c r="CA313" t="s">
        <v>413</v>
      </c>
      <c r="CB313" t="s">
        <v>413</v>
      </c>
      <c r="CC313" t="s">
        <v>413</v>
      </c>
      <c r="CD313" t="s">
        <v>413</v>
      </c>
      <c r="CE313" t="s">
        <v>413</v>
      </c>
      <c r="CF313">
        <v>251</v>
      </c>
      <c r="CG313">
        <v>1000</v>
      </c>
      <c r="CH313" t="s">
        <v>414</v>
      </c>
      <c r="CI313">
        <v>8.5</v>
      </c>
      <c r="CJ313">
        <v>1.992</v>
      </c>
      <c r="CK313">
        <v>33.67</v>
      </c>
      <c r="CL313">
        <v>2.6106759999999999E-5</v>
      </c>
      <c r="CM313">
        <v>3.7014436000000001E-4</v>
      </c>
      <c r="CN313">
        <v>1.8797999360000001E-2</v>
      </c>
      <c r="CO313">
        <v>1.9799999999999999E-4</v>
      </c>
      <c r="CP313">
        <f t="shared" si="246"/>
        <v>1200.028571428571</v>
      </c>
      <c r="CQ313">
        <f t="shared" si="247"/>
        <v>1009.5299980063926</v>
      </c>
      <c r="CR313">
        <f t="shared" si="248"/>
        <v>0.84125496845845937</v>
      </c>
      <c r="CS313">
        <f t="shared" si="249"/>
        <v>0.16202208912482666</v>
      </c>
      <c r="CT313">
        <v>6</v>
      </c>
      <c r="CU313">
        <v>0.5</v>
      </c>
      <c r="CV313" t="s">
        <v>415</v>
      </c>
      <c r="CW313">
        <v>2</v>
      </c>
      <c r="CX313" t="b">
        <v>1</v>
      </c>
      <c r="CY313">
        <v>1657206646.5999999</v>
      </c>
      <c r="CZ313">
        <v>1945.07</v>
      </c>
      <c r="DA313">
        <v>1975.3657142857139</v>
      </c>
      <c r="DB313">
        <v>35.350900000000003</v>
      </c>
      <c r="DC313">
        <v>34.210371428571428</v>
      </c>
      <c r="DD313">
        <v>1946.2414285714281</v>
      </c>
      <c r="DE313">
        <v>34.903657142857142</v>
      </c>
      <c r="DF313">
        <v>650.32942857142848</v>
      </c>
      <c r="DG313">
        <v>101.2107142857143</v>
      </c>
      <c r="DH313">
        <v>9.9922971428571442E-2</v>
      </c>
      <c r="DI313">
        <v>33.777314285714283</v>
      </c>
      <c r="DJ313">
        <v>999.89999999999986</v>
      </c>
      <c r="DK313">
        <v>33.583528571428573</v>
      </c>
      <c r="DL313">
        <v>0</v>
      </c>
      <c r="DM313">
        <v>0</v>
      </c>
      <c r="DN313">
        <v>8979.5528571428567</v>
      </c>
      <c r="DO313">
        <v>0</v>
      </c>
      <c r="DP313">
        <v>1618.762857142857</v>
      </c>
      <c r="DQ313">
        <v>-30.295500000000001</v>
      </c>
      <c r="DR313">
        <v>2016.35</v>
      </c>
      <c r="DS313">
        <v>2045.338571428571</v>
      </c>
      <c r="DT313">
        <v>1.140531428571429</v>
      </c>
      <c r="DU313">
        <v>1975.3657142857139</v>
      </c>
      <c r="DV313">
        <v>34.210371428571428</v>
      </c>
      <c r="DW313">
        <v>3.577892857142857</v>
      </c>
      <c r="DX313">
        <v>3.4624585714285709</v>
      </c>
      <c r="DY313">
        <v>26.993957142857141</v>
      </c>
      <c r="DZ313">
        <v>26.436800000000002</v>
      </c>
      <c r="EA313">
        <v>1200.028571428571</v>
      </c>
      <c r="EB313">
        <v>0.95799414285714291</v>
      </c>
      <c r="EC313">
        <v>4.2006114285714283E-2</v>
      </c>
      <c r="ED313">
        <v>0</v>
      </c>
      <c r="EE313">
        <v>564.83457142857139</v>
      </c>
      <c r="EF313">
        <v>5.0001600000000002</v>
      </c>
      <c r="EG313">
        <v>8217.9685714285697</v>
      </c>
      <c r="EH313">
        <v>9515.3942857142847</v>
      </c>
      <c r="EI313">
        <v>48</v>
      </c>
      <c r="EJ313">
        <v>50.330000000000013</v>
      </c>
      <c r="EK313">
        <v>49.186999999999998</v>
      </c>
      <c r="EL313">
        <v>49.061999999999998</v>
      </c>
      <c r="EM313">
        <v>49.686999999999998</v>
      </c>
      <c r="EN313">
        <v>1144.83</v>
      </c>
      <c r="EO313">
        <v>50.2</v>
      </c>
      <c r="EP313">
        <v>0</v>
      </c>
      <c r="EQ313">
        <v>611229.29999995232</v>
      </c>
      <c r="ER313">
        <v>0</v>
      </c>
      <c r="ES313">
        <v>564.97212000000002</v>
      </c>
      <c r="ET313">
        <v>-1.796692314911756</v>
      </c>
      <c r="EU313">
        <v>-244.4984620810157</v>
      </c>
      <c r="EV313">
        <v>8245.1819999999989</v>
      </c>
      <c r="EW313">
        <v>15</v>
      </c>
      <c r="EX313">
        <v>1657194677</v>
      </c>
      <c r="EY313" t="s">
        <v>416</v>
      </c>
      <c r="EZ313">
        <v>1657194677</v>
      </c>
      <c r="FA313">
        <v>1657194677</v>
      </c>
      <c r="FB313">
        <v>4</v>
      </c>
      <c r="FC313">
        <v>-0.154</v>
      </c>
      <c r="FD313">
        <v>6.0000000000000001E-3</v>
      </c>
      <c r="FE313">
        <v>-1.1719999999999999</v>
      </c>
      <c r="FF313">
        <v>0.44700000000000001</v>
      </c>
      <c r="FG313">
        <v>415</v>
      </c>
      <c r="FH313">
        <v>30</v>
      </c>
      <c r="FI313">
        <v>0.27</v>
      </c>
      <c r="FJ313">
        <v>0.12</v>
      </c>
      <c r="FK313">
        <v>-30.349995</v>
      </c>
      <c r="FL313">
        <v>0.107205253283341</v>
      </c>
      <c r="FM313">
        <v>7.5087888337600731E-2</v>
      </c>
      <c r="FN313">
        <v>1</v>
      </c>
      <c r="FO313">
        <v>565.05597058823525</v>
      </c>
      <c r="FP313">
        <v>-1.446493510790152</v>
      </c>
      <c r="FQ313">
        <v>0.2431089667683769</v>
      </c>
      <c r="FR313">
        <v>0</v>
      </c>
      <c r="FS313">
        <v>1.1430715</v>
      </c>
      <c r="FT313">
        <v>-3.3232345215760399E-2</v>
      </c>
      <c r="FU313">
        <v>3.55802863254358E-3</v>
      </c>
      <c r="FV313">
        <v>1</v>
      </c>
      <c r="FW313">
        <v>2</v>
      </c>
      <c r="FX313">
        <v>3</v>
      </c>
      <c r="FY313" t="s">
        <v>490</v>
      </c>
      <c r="FZ313">
        <v>3.3686099999999999</v>
      </c>
      <c r="GA313">
        <v>2.8942100000000002</v>
      </c>
      <c r="GB313">
        <v>0.27288400000000002</v>
      </c>
      <c r="GC313">
        <v>0.27828399999999998</v>
      </c>
      <c r="GD313">
        <v>0.144096</v>
      </c>
      <c r="GE313">
        <v>0.143678</v>
      </c>
      <c r="GF313">
        <v>25013.3</v>
      </c>
      <c r="GG313">
        <v>21619</v>
      </c>
      <c r="GH313">
        <v>30782.7</v>
      </c>
      <c r="GI313">
        <v>27952.9</v>
      </c>
      <c r="GJ313">
        <v>34736.199999999997</v>
      </c>
      <c r="GK313">
        <v>33801.800000000003</v>
      </c>
      <c r="GL313">
        <v>40147</v>
      </c>
      <c r="GM313">
        <v>38991.5</v>
      </c>
      <c r="GN313">
        <v>2.3138700000000001</v>
      </c>
      <c r="GO313">
        <v>1.5299499999999999</v>
      </c>
      <c r="GP313">
        <v>0</v>
      </c>
      <c r="GQ313">
        <v>6.5013799999999997E-2</v>
      </c>
      <c r="GR313">
        <v>999.9</v>
      </c>
      <c r="GS313">
        <v>32.533200000000001</v>
      </c>
      <c r="GT313">
        <v>45.6</v>
      </c>
      <c r="GU313">
        <v>44.3</v>
      </c>
      <c r="GV313">
        <v>41.878700000000002</v>
      </c>
      <c r="GW313">
        <v>50.753700000000002</v>
      </c>
      <c r="GX313">
        <v>42.427900000000001</v>
      </c>
      <c r="GY313">
        <v>1</v>
      </c>
      <c r="GZ313">
        <v>0.72734500000000002</v>
      </c>
      <c r="HA313">
        <v>1.7426299999999999</v>
      </c>
      <c r="HB313">
        <v>20.197399999999998</v>
      </c>
      <c r="HC313">
        <v>5.2147399999999999</v>
      </c>
      <c r="HD313">
        <v>11.974</v>
      </c>
      <c r="HE313">
        <v>4.9897499999999999</v>
      </c>
      <c r="HF313">
        <v>3.2925</v>
      </c>
      <c r="HG313">
        <v>7091.2</v>
      </c>
      <c r="HH313">
        <v>9999</v>
      </c>
      <c r="HI313">
        <v>9999</v>
      </c>
      <c r="HJ313">
        <v>659.5</v>
      </c>
      <c r="HK313">
        <v>4.9713000000000003</v>
      </c>
      <c r="HL313">
        <v>1.8748499999999999</v>
      </c>
      <c r="HM313">
        <v>1.87113</v>
      </c>
      <c r="HN313">
        <v>1.8708800000000001</v>
      </c>
      <c r="HO313">
        <v>1.87531</v>
      </c>
      <c r="HP313">
        <v>1.8721000000000001</v>
      </c>
      <c r="HQ313">
        <v>1.8675200000000001</v>
      </c>
      <c r="HR313">
        <v>1.8785099999999999</v>
      </c>
      <c r="HS313">
        <v>0</v>
      </c>
      <c r="HT313">
        <v>0</v>
      </c>
      <c r="HU313">
        <v>0</v>
      </c>
      <c r="HV313">
        <v>0</v>
      </c>
      <c r="HW313" t="s">
        <v>418</v>
      </c>
      <c r="HX313" t="s">
        <v>419</v>
      </c>
      <c r="HY313" t="s">
        <v>420</v>
      </c>
      <c r="HZ313" t="s">
        <v>420</v>
      </c>
      <c r="IA313" t="s">
        <v>420</v>
      </c>
      <c r="IB313" t="s">
        <v>420</v>
      </c>
      <c r="IC313">
        <v>0</v>
      </c>
      <c r="ID313">
        <v>100</v>
      </c>
      <c r="IE313">
        <v>100</v>
      </c>
      <c r="IF313">
        <v>-1.17</v>
      </c>
      <c r="IG313">
        <v>0.44719999999999999</v>
      </c>
      <c r="IH313">
        <v>-1.172199999999918</v>
      </c>
      <c r="II313">
        <v>0</v>
      </c>
      <c r="IJ313">
        <v>0</v>
      </c>
      <c r="IK313">
        <v>0</v>
      </c>
      <c r="IL313">
        <v>0.44723499999999922</v>
      </c>
      <c r="IM313">
        <v>0</v>
      </c>
      <c r="IN313">
        <v>0</v>
      </c>
      <c r="IO313">
        <v>0</v>
      </c>
      <c r="IP313">
        <v>-1</v>
      </c>
      <c r="IQ313">
        <v>-1</v>
      </c>
      <c r="IR313">
        <v>-1</v>
      </c>
      <c r="IS313">
        <v>-1</v>
      </c>
      <c r="IT313">
        <v>199.5</v>
      </c>
      <c r="IU313">
        <v>199.5</v>
      </c>
      <c r="IV313">
        <v>3.77563</v>
      </c>
      <c r="IW313">
        <v>2.5415000000000001</v>
      </c>
      <c r="IX313">
        <v>1.49902</v>
      </c>
      <c r="IY313">
        <v>2.2778299999999998</v>
      </c>
      <c r="IZ313">
        <v>1.69678</v>
      </c>
      <c r="JA313">
        <v>2.34619</v>
      </c>
      <c r="JB313">
        <v>46.561500000000002</v>
      </c>
      <c r="JC313">
        <v>13.6592</v>
      </c>
      <c r="JD313">
        <v>18</v>
      </c>
      <c r="JE313">
        <v>709.35299999999995</v>
      </c>
      <c r="JF313">
        <v>271.49400000000003</v>
      </c>
      <c r="JG313">
        <v>30.0016</v>
      </c>
      <c r="JH313">
        <v>36.663200000000003</v>
      </c>
      <c r="JI313">
        <v>29.999500000000001</v>
      </c>
      <c r="JJ313">
        <v>36.413699999999999</v>
      </c>
      <c r="JK313">
        <v>36.403399999999998</v>
      </c>
      <c r="JL313">
        <v>75.622200000000007</v>
      </c>
      <c r="JM313">
        <v>20.299900000000001</v>
      </c>
      <c r="JN313">
        <v>1.2366299999999999</v>
      </c>
      <c r="JO313">
        <v>30</v>
      </c>
      <c r="JP313">
        <v>1989.61</v>
      </c>
      <c r="JQ313">
        <v>34.214799999999997</v>
      </c>
      <c r="JR313">
        <v>98.127499999999998</v>
      </c>
      <c r="JS313">
        <v>98.167900000000003</v>
      </c>
    </row>
    <row r="314" spans="1:279" x14ac:dyDescent="0.2">
      <c r="A314">
        <v>299</v>
      </c>
      <c r="B314">
        <v>1657206652.5999999</v>
      </c>
      <c r="C314">
        <v>1189.5</v>
      </c>
      <c r="D314" t="s">
        <v>1018</v>
      </c>
      <c r="E314" t="s">
        <v>1019</v>
      </c>
      <c r="F314">
        <v>4</v>
      </c>
      <c r="G314">
        <v>1657206650.2874999</v>
      </c>
      <c r="H314">
        <f t="shared" si="200"/>
        <v>1.2802137961121095E-3</v>
      </c>
      <c r="I314">
        <f t="shared" si="201"/>
        <v>1.2802137961121094</v>
      </c>
      <c r="J314">
        <f t="shared" si="202"/>
        <v>21.037791113267041</v>
      </c>
      <c r="K314">
        <f t="shared" si="203"/>
        <v>1951.2125000000001</v>
      </c>
      <c r="L314">
        <f t="shared" si="204"/>
        <v>1460.7277661441701</v>
      </c>
      <c r="M314">
        <f t="shared" si="205"/>
        <v>147.9886941759554</v>
      </c>
      <c r="N314">
        <f t="shared" si="206"/>
        <v>197.68049641243127</v>
      </c>
      <c r="O314">
        <f t="shared" si="207"/>
        <v>7.6749060682561349E-2</v>
      </c>
      <c r="P314">
        <f t="shared" si="208"/>
        <v>2.7690401960711619</v>
      </c>
      <c r="Q314">
        <f t="shared" si="209"/>
        <v>7.5586576169667546E-2</v>
      </c>
      <c r="R314">
        <f t="shared" si="210"/>
        <v>4.7344587936159491E-2</v>
      </c>
      <c r="S314">
        <f t="shared" si="211"/>
        <v>194.42909770990377</v>
      </c>
      <c r="T314">
        <f t="shared" si="212"/>
        <v>34.635192835419659</v>
      </c>
      <c r="U314">
        <f t="shared" si="213"/>
        <v>33.592199999999998</v>
      </c>
      <c r="V314">
        <f t="shared" si="214"/>
        <v>5.2226671874016395</v>
      </c>
      <c r="W314">
        <f t="shared" si="215"/>
        <v>67.848239271910089</v>
      </c>
      <c r="X314">
        <f t="shared" si="216"/>
        <v>3.5813036606086688</v>
      </c>
      <c r="Y314">
        <f t="shared" si="217"/>
        <v>5.2784032408802206</v>
      </c>
      <c r="Z314">
        <f t="shared" si="218"/>
        <v>1.6413635267929707</v>
      </c>
      <c r="AA314">
        <f t="shared" si="219"/>
        <v>-56.457428408544025</v>
      </c>
      <c r="AB314">
        <f t="shared" si="220"/>
        <v>28.345393497732715</v>
      </c>
      <c r="AC314">
        <f t="shared" si="221"/>
        <v>2.3602128235294826</v>
      </c>
      <c r="AD314">
        <f t="shared" si="222"/>
        <v>168.67727562262195</v>
      </c>
      <c r="AE314">
        <f t="shared" si="223"/>
        <v>30.399171530074376</v>
      </c>
      <c r="AF314">
        <f t="shared" si="224"/>
        <v>1.2817809594507481</v>
      </c>
      <c r="AG314">
        <f t="shared" si="225"/>
        <v>21.037791113267041</v>
      </c>
      <c r="AH314">
        <v>2052.8994947644278</v>
      </c>
      <c r="AI314">
        <v>2025.8533939393931</v>
      </c>
      <c r="AJ314">
        <v>1.732967832058268</v>
      </c>
      <c r="AK314">
        <v>65.771731375418483</v>
      </c>
      <c r="AL314">
        <f t="shared" si="226"/>
        <v>1.2802137961121094</v>
      </c>
      <c r="AM314">
        <v>34.209959011725367</v>
      </c>
      <c r="AN314">
        <v>35.349703496503508</v>
      </c>
      <c r="AO314">
        <v>-8.6485955838524917E-5</v>
      </c>
      <c r="AP314">
        <v>88.071452504573628</v>
      </c>
      <c r="AQ314">
        <v>1</v>
      </c>
      <c r="AR314">
        <v>0</v>
      </c>
      <c r="AS314">
        <f t="shared" si="227"/>
        <v>1</v>
      </c>
      <c r="AT314">
        <f t="shared" si="228"/>
        <v>0</v>
      </c>
      <c r="AU314">
        <f t="shared" si="229"/>
        <v>47255.237907839291</v>
      </c>
      <c r="AV314" t="s">
        <v>413</v>
      </c>
      <c r="AW314" t="s">
        <v>413</v>
      </c>
      <c r="AX314">
        <v>0</v>
      </c>
      <c r="AY314">
        <v>0</v>
      </c>
      <c r="AZ314" t="e">
        <f t="shared" si="230"/>
        <v>#DIV/0!</v>
      </c>
      <c r="BA314">
        <v>0</v>
      </c>
      <c r="BB314" t="s">
        <v>413</v>
      </c>
      <c r="BC314" t="s">
        <v>413</v>
      </c>
      <c r="BD314">
        <v>0</v>
      </c>
      <c r="BE314">
        <v>0</v>
      </c>
      <c r="BF314" t="e">
        <f t="shared" si="231"/>
        <v>#DIV/0!</v>
      </c>
      <c r="BG314">
        <v>0.5</v>
      </c>
      <c r="BH314">
        <f t="shared" si="232"/>
        <v>1009.5196107305198</v>
      </c>
      <c r="BI314">
        <f t="shared" si="233"/>
        <v>21.037791113267041</v>
      </c>
      <c r="BJ314" t="e">
        <f t="shared" si="234"/>
        <v>#DIV/0!</v>
      </c>
      <c r="BK314">
        <f t="shared" si="235"/>
        <v>2.0839408060674958E-2</v>
      </c>
      <c r="BL314" t="e">
        <f t="shared" si="236"/>
        <v>#DIV/0!</v>
      </c>
      <c r="BM314" t="e">
        <f t="shared" si="237"/>
        <v>#DIV/0!</v>
      </c>
      <c r="BN314" t="s">
        <v>413</v>
      </c>
      <c r="BO314">
        <v>0</v>
      </c>
      <c r="BP314" t="e">
        <f t="shared" si="238"/>
        <v>#DIV/0!</v>
      </c>
      <c r="BQ314" t="e">
        <f t="shared" si="239"/>
        <v>#DIV/0!</v>
      </c>
      <c r="BR314" t="e">
        <f t="shared" si="240"/>
        <v>#DIV/0!</v>
      </c>
      <c r="BS314" t="e">
        <f t="shared" si="241"/>
        <v>#DIV/0!</v>
      </c>
      <c r="BT314" t="e">
        <f t="shared" si="242"/>
        <v>#DIV/0!</v>
      </c>
      <c r="BU314" t="e">
        <f t="shared" si="243"/>
        <v>#DIV/0!</v>
      </c>
      <c r="BV314" t="e">
        <f t="shared" si="244"/>
        <v>#DIV/0!</v>
      </c>
      <c r="BW314" t="e">
        <f t="shared" si="245"/>
        <v>#DIV/0!</v>
      </c>
      <c r="BX314" t="s">
        <v>413</v>
      </c>
      <c r="BY314" t="s">
        <v>413</v>
      </c>
      <c r="BZ314" t="s">
        <v>413</v>
      </c>
      <c r="CA314" t="s">
        <v>413</v>
      </c>
      <c r="CB314" t="s">
        <v>413</v>
      </c>
      <c r="CC314" t="s">
        <v>413</v>
      </c>
      <c r="CD314" t="s">
        <v>413</v>
      </c>
      <c r="CE314" t="s">
        <v>413</v>
      </c>
      <c r="CF314">
        <v>251</v>
      </c>
      <c r="CG314">
        <v>1000</v>
      </c>
      <c r="CH314" t="s">
        <v>414</v>
      </c>
      <c r="CI314">
        <v>8.5</v>
      </c>
      <c r="CJ314">
        <v>1.992</v>
      </c>
      <c r="CK314">
        <v>33.67</v>
      </c>
      <c r="CL314">
        <v>2.6106759999999999E-5</v>
      </c>
      <c r="CM314">
        <v>3.7014436000000001E-4</v>
      </c>
      <c r="CN314">
        <v>1.8797999360000001E-2</v>
      </c>
      <c r="CO314">
        <v>1.9799999999999999E-4</v>
      </c>
      <c r="CP314">
        <f t="shared" si="246"/>
        <v>1200.0162499999999</v>
      </c>
      <c r="CQ314">
        <f t="shared" si="247"/>
        <v>1009.5196107305198</v>
      </c>
      <c r="CR314">
        <f t="shared" si="248"/>
        <v>0.84125495028131492</v>
      </c>
      <c r="CS314">
        <f t="shared" si="249"/>
        <v>0.16202205404293799</v>
      </c>
      <c r="CT314">
        <v>6</v>
      </c>
      <c r="CU314">
        <v>0.5</v>
      </c>
      <c r="CV314" t="s">
        <v>415</v>
      </c>
      <c r="CW314">
        <v>2</v>
      </c>
      <c r="CX314" t="b">
        <v>1</v>
      </c>
      <c r="CY314">
        <v>1657206650.2874999</v>
      </c>
      <c r="CZ314">
        <v>1951.2125000000001</v>
      </c>
      <c r="DA314">
        <v>1981.56375</v>
      </c>
      <c r="DB314">
        <v>35.349387499999999</v>
      </c>
      <c r="DC314">
        <v>34.208712499999997</v>
      </c>
      <c r="DD314">
        <v>1952.385</v>
      </c>
      <c r="DE314">
        <v>34.902149999999999</v>
      </c>
      <c r="DF314">
        <v>650.38900000000001</v>
      </c>
      <c r="DG314">
        <v>101.211375</v>
      </c>
      <c r="DH314">
        <v>0.1002435</v>
      </c>
      <c r="DI314">
        <v>33.782075000000013</v>
      </c>
      <c r="DJ314">
        <v>999.9</v>
      </c>
      <c r="DK314">
        <v>33.592199999999998</v>
      </c>
      <c r="DL314">
        <v>0</v>
      </c>
      <c r="DM314">
        <v>0</v>
      </c>
      <c r="DN314">
        <v>9002.8149999999987</v>
      </c>
      <c r="DO314">
        <v>0</v>
      </c>
      <c r="DP314">
        <v>1562.3425</v>
      </c>
      <c r="DQ314">
        <v>-30.352612499999999</v>
      </c>
      <c r="DR314">
        <v>2022.7137499999999</v>
      </c>
      <c r="DS314">
        <v>2051.7525000000001</v>
      </c>
      <c r="DT314">
        <v>1.1406750000000001</v>
      </c>
      <c r="DU314">
        <v>1981.56375</v>
      </c>
      <c r="DV314">
        <v>34.208712499999997</v>
      </c>
      <c r="DW314">
        <v>3.5777649999999999</v>
      </c>
      <c r="DX314">
        <v>3.4623175000000002</v>
      </c>
      <c r="DY314">
        <v>26.993375</v>
      </c>
      <c r="DZ314">
        <v>26.4361</v>
      </c>
      <c r="EA314">
        <v>1200.0162499999999</v>
      </c>
      <c r="EB314">
        <v>0.95799512500000006</v>
      </c>
      <c r="EC314">
        <v>4.2005149999999991E-2</v>
      </c>
      <c r="ED314">
        <v>0</v>
      </c>
      <c r="EE314">
        <v>564.81799999999998</v>
      </c>
      <c r="EF314">
        <v>5.0001600000000002</v>
      </c>
      <c r="EG314">
        <v>8243.0212499999998</v>
      </c>
      <c r="EH314">
        <v>9515.2712499999998</v>
      </c>
      <c r="EI314">
        <v>47.984250000000003</v>
      </c>
      <c r="EJ314">
        <v>50.311999999999998</v>
      </c>
      <c r="EK314">
        <v>49.179374999999993</v>
      </c>
      <c r="EL314">
        <v>49.061999999999998</v>
      </c>
      <c r="EM314">
        <v>49.686999999999998</v>
      </c>
      <c r="EN314">
        <v>1144.8187499999999</v>
      </c>
      <c r="EO314">
        <v>50.198749999999997</v>
      </c>
      <c r="EP314">
        <v>0</v>
      </c>
      <c r="EQ314">
        <v>611233.5</v>
      </c>
      <c r="ER314">
        <v>0</v>
      </c>
      <c r="ES314">
        <v>564.89903846153845</v>
      </c>
      <c r="ET314">
        <v>-1.400102569080266</v>
      </c>
      <c r="EU314">
        <v>129.4560681894022</v>
      </c>
      <c r="EV314">
        <v>8244.0450000000001</v>
      </c>
      <c r="EW314">
        <v>15</v>
      </c>
      <c r="EX314">
        <v>1657194677</v>
      </c>
      <c r="EY314" t="s">
        <v>416</v>
      </c>
      <c r="EZ314">
        <v>1657194677</v>
      </c>
      <c r="FA314">
        <v>1657194677</v>
      </c>
      <c r="FB314">
        <v>4</v>
      </c>
      <c r="FC314">
        <v>-0.154</v>
      </c>
      <c r="FD314">
        <v>6.0000000000000001E-3</v>
      </c>
      <c r="FE314">
        <v>-1.1719999999999999</v>
      </c>
      <c r="FF314">
        <v>0.44700000000000001</v>
      </c>
      <c r="FG314">
        <v>415</v>
      </c>
      <c r="FH314">
        <v>30</v>
      </c>
      <c r="FI314">
        <v>0.27</v>
      </c>
      <c r="FJ314">
        <v>0.12</v>
      </c>
      <c r="FK314">
        <v>-30.358947499999999</v>
      </c>
      <c r="FL314">
        <v>0.34689118198881919</v>
      </c>
      <c r="FM314">
        <v>7.879553600141323E-2</v>
      </c>
      <c r="FN314">
        <v>1</v>
      </c>
      <c r="FO314">
        <v>564.98070588235294</v>
      </c>
      <c r="FP314">
        <v>-1.5002291877191589</v>
      </c>
      <c r="FQ314">
        <v>0.25214684440196877</v>
      </c>
      <c r="FR314">
        <v>0</v>
      </c>
      <c r="FS314">
        <v>1.1414694999999999</v>
      </c>
      <c r="FT314">
        <v>-1.542754221388498E-2</v>
      </c>
      <c r="FU314">
        <v>2.253873277271817E-3</v>
      </c>
      <c r="FV314">
        <v>1</v>
      </c>
      <c r="FW314">
        <v>2</v>
      </c>
      <c r="FX314">
        <v>3</v>
      </c>
      <c r="FY314" t="s">
        <v>490</v>
      </c>
      <c r="FZ314">
        <v>3.36849</v>
      </c>
      <c r="GA314">
        <v>2.89378</v>
      </c>
      <c r="GB314">
        <v>0.273426</v>
      </c>
      <c r="GC314">
        <v>0.278808</v>
      </c>
      <c r="GD314">
        <v>0.144098</v>
      </c>
      <c r="GE314">
        <v>0.143674</v>
      </c>
      <c r="GF314">
        <v>24994.400000000001</v>
      </c>
      <c r="GG314">
        <v>21603.1</v>
      </c>
      <c r="GH314">
        <v>30782.6</v>
      </c>
      <c r="GI314">
        <v>27952.7</v>
      </c>
      <c r="GJ314">
        <v>34735.9</v>
      </c>
      <c r="GK314">
        <v>33801.599999999999</v>
      </c>
      <c r="GL314">
        <v>40146.699999999997</v>
      </c>
      <c r="GM314">
        <v>38991</v>
      </c>
      <c r="GN314">
        <v>2.3140499999999999</v>
      </c>
      <c r="GO314">
        <v>1.5302</v>
      </c>
      <c r="GP314">
        <v>0</v>
      </c>
      <c r="GQ314">
        <v>6.5252199999999996E-2</v>
      </c>
      <c r="GR314">
        <v>999.9</v>
      </c>
      <c r="GS314">
        <v>32.546500000000002</v>
      </c>
      <c r="GT314">
        <v>45.6</v>
      </c>
      <c r="GU314">
        <v>44.3</v>
      </c>
      <c r="GV314">
        <v>41.882800000000003</v>
      </c>
      <c r="GW314">
        <v>50.813699999999997</v>
      </c>
      <c r="GX314">
        <v>43.076900000000002</v>
      </c>
      <c r="GY314">
        <v>1</v>
      </c>
      <c r="GZ314">
        <v>0.72689300000000001</v>
      </c>
      <c r="HA314">
        <v>1.7477400000000001</v>
      </c>
      <c r="HB314">
        <v>20.197199999999999</v>
      </c>
      <c r="HC314">
        <v>5.2147399999999999</v>
      </c>
      <c r="HD314">
        <v>11.974</v>
      </c>
      <c r="HE314">
        <v>4.99</v>
      </c>
      <c r="HF314">
        <v>3.2924799999999999</v>
      </c>
      <c r="HG314">
        <v>7091.2</v>
      </c>
      <c r="HH314">
        <v>9999</v>
      </c>
      <c r="HI314">
        <v>9999</v>
      </c>
      <c r="HJ314">
        <v>659.5</v>
      </c>
      <c r="HK314">
        <v>4.9713200000000004</v>
      </c>
      <c r="HL314">
        <v>1.87483</v>
      </c>
      <c r="HM314">
        <v>1.8711100000000001</v>
      </c>
      <c r="HN314">
        <v>1.8708800000000001</v>
      </c>
      <c r="HO314">
        <v>1.87531</v>
      </c>
      <c r="HP314">
        <v>1.8721000000000001</v>
      </c>
      <c r="HQ314">
        <v>1.8675200000000001</v>
      </c>
      <c r="HR314">
        <v>1.8785099999999999</v>
      </c>
      <c r="HS314">
        <v>0</v>
      </c>
      <c r="HT314">
        <v>0</v>
      </c>
      <c r="HU314">
        <v>0</v>
      </c>
      <c r="HV314">
        <v>0</v>
      </c>
      <c r="HW314" t="s">
        <v>418</v>
      </c>
      <c r="HX314" t="s">
        <v>419</v>
      </c>
      <c r="HY314" t="s">
        <v>420</v>
      </c>
      <c r="HZ314" t="s">
        <v>420</v>
      </c>
      <c r="IA314" t="s">
        <v>420</v>
      </c>
      <c r="IB314" t="s">
        <v>420</v>
      </c>
      <c r="IC314">
        <v>0</v>
      </c>
      <c r="ID314">
        <v>100</v>
      </c>
      <c r="IE314">
        <v>100</v>
      </c>
      <c r="IF314">
        <v>-1.17</v>
      </c>
      <c r="IG314">
        <v>0.44719999999999999</v>
      </c>
      <c r="IH314">
        <v>-1.172199999999918</v>
      </c>
      <c r="II314">
        <v>0</v>
      </c>
      <c r="IJ314">
        <v>0</v>
      </c>
      <c r="IK314">
        <v>0</v>
      </c>
      <c r="IL314">
        <v>0.44723499999999922</v>
      </c>
      <c r="IM314">
        <v>0</v>
      </c>
      <c r="IN314">
        <v>0</v>
      </c>
      <c r="IO314">
        <v>0</v>
      </c>
      <c r="IP314">
        <v>-1</v>
      </c>
      <c r="IQ314">
        <v>-1</v>
      </c>
      <c r="IR314">
        <v>-1</v>
      </c>
      <c r="IS314">
        <v>-1</v>
      </c>
      <c r="IT314">
        <v>199.6</v>
      </c>
      <c r="IU314">
        <v>199.6</v>
      </c>
      <c r="IV314">
        <v>3.7854000000000001</v>
      </c>
      <c r="IW314">
        <v>2.5537100000000001</v>
      </c>
      <c r="IX314">
        <v>1.49902</v>
      </c>
      <c r="IY314">
        <v>2.2778299999999998</v>
      </c>
      <c r="IZ314">
        <v>1.69678</v>
      </c>
      <c r="JA314">
        <v>2.2351100000000002</v>
      </c>
      <c r="JB314">
        <v>46.561500000000002</v>
      </c>
      <c r="JC314">
        <v>13.650499999999999</v>
      </c>
      <c r="JD314">
        <v>18</v>
      </c>
      <c r="JE314">
        <v>709.46100000000001</v>
      </c>
      <c r="JF314">
        <v>271.59800000000001</v>
      </c>
      <c r="JG314">
        <v>30.0015</v>
      </c>
      <c r="JH314">
        <v>36.658099999999997</v>
      </c>
      <c r="JI314">
        <v>29.999500000000001</v>
      </c>
      <c r="JJ314">
        <v>36.410299999999999</v>
      </c>
      <c r="JK314">
        <v>36.400100000000002</v>
      </c>
      <c r="JL314">
        <v>75.826700000000002</v>
      </c>
      <c r="JM314">
        <v>20.299900000000001</v>
      </c>
      <c r="JN314">
        <v>1.2366299999999999</v>
      </c>
      <c r="JO314">
        <v>30</v>
      </c>
      <c r="JP314">
        <v>1992.97</v>
      </c>
      <c r="JQ314">
        <v>34.214799999999997</v>
      </c>
      <c r="JR314">
        <v>98.126999999999995</v>
      </c>
      <c r="JS314">
        <v>98.166899999999998</v>
      </c>
    </row>
    <row r="315" spans="1:279" x14ac:dyDescent="0.2">
      <c r="A315">
        <v>300</v>
      </c>
      <c r="B315">
        <v>1657206656.5999999</v>
      </c>
      <c r="C315">
        <v>1193.5</v>
      </c>
      <c r="D315" t="s">
        <v>1020</v>
      </c>
      <c r="E315" t="s">
        <v>1021</v>
      </c>
      <c r="F315">
        <v>4</v>
      </c>
      <c r="G315">
        <v>1657206654.5999999</v>
      </c>
      <c r="H315">
        <f t="shared" si="200"/>
        <v>1.2806624353347595E-3</v>
      </c>
      <c r="I315">
        <f t="shared" si="201"/>
        <v>1.2806624353347595</v>
      </c>
      <c r="J315">
        <f t="shared" si="202"/>
        <v>21.359848693347192</v>
      </c>
      <c r="K315">
        <f t="shared" si="203"/>
        <v>1958.3371428571429</v>
      </c>
      <c r="L315">
        <f t="shared" si="204"/>
        <v>1458.7358336792247</v>
      </c>
      <c r="M315">
        <f t="shared" si="205"/>
        <v>147.78845804045878</v>
      </c>
      <c r="N315">
        <f t="shared" si="206"/>
        <v>198.40441290609857</v>
      </c>
      <c r="O315">
        <f t="shared" si="207"/>
        <v>7.6401840154543238E-2</v>
      </c>
      <c r="P315">
        <f t="shared" si="208"/>
        <v>2.7700962756953134</v>
      </c>
      <c r="Q315">
        <f t="shared" si="209"/>
        <v>7.5250197202042818E-2</v>
      </c>
      <c r="R315">
        <f t="shared" si="210"/>
        <v>4.7133397692689247E-2</v>
      </c>
      <c r="S315">
        <f t="shared" si="211"/>
        <v>194.42962632673664</v>
      </c>
      <c r="T315">
        <f t="shared" si="212"/>
        <v>34.646933631504034</v>
      </c>
      <c r="U315">
        <f t="shared" si="213"/>
        <v>33.619085714285717</v>
      </c>
      <c r="V315">
        <f t="shared" si="214"/>
        <v>5.2305279956275026</v>
      </c>
      <c r="W315">
        <f t="shared" si="215"/>
        <v>67.802028304196</v>
      </c>
      <c r="X315">
        <f t="shared" si="216"/>
        <v>3.581298099947761</v>
      </c>
      <c r="Y315">
        <f t="shared" si="217"/>
        <v>5.2819925738506681</v>
      </c>
      <c r="Z315">
        <f t="shared" si="218"/>
        <v>1.6492298956797415</v>
      </c>
      <c r="AA315">
        <f t="shared" si="219"/>
        <v>-56.47721339826289</v>
      </c>
      <c r="AB315">
        <f t="shared" si="220"/>
        <v>26.158218261740618</v>
      </c>
      <c r="AC315">
        <f t="shared" si="221"/>
        <v>2.1776805739271383</v>
      </c>
      <c r="AD315">
        <f t="shared" si="222"/>
        <v>166.2883117641415</v>
      </c>
      <c r="AE315">
        <f t="shared" si="223"/>
        <v>30.365152731358595</v>
      </c>
      <c r="AF315">
        <f t="shared" si="224"/>
        <v>1.283183324733393</v>
      </c>
      <c r="AG315">
        <f t="shared" si="225"/>
        <v>21.359848693347192</v>
      </c>
      <c r="AH315">
        <v>2059.7568635529478</v>
      </c>
      <c r="AI315">
        <v>2032.6159999999991</v>
      </c>
      <c r="AJ315">
        <v>1.6794961359745599</v>
      </c>
      <c r="AK315">
        <v>65.771731375418483</v>
      </c>
      <c r="AL315">
        <f t="shared" si="226"/>
        <v>1.2806624353347595</v>
      </c>
      <c r="AM315">
        <v>34.207731295943219</v>
      </c>
      <c r="AN315">
        <v>35.347225874125883</v>
      </c>
      <c r="AO315">
        <v>4.9141692716340807E-5</v>
      </c>
      <c r="AP315">
        <v>88.071452504573628</v>
      </c>
      <c r="AQ315">
        <v>1</v>
      </c>
      <c r="AR315">
        <v>0</v>
      </c>
      <c r="AS315">
        <f t="shared" si="227"/>
        <v>1</v>
      </c>
      <c r="AT315">
        <f t="shared" si="228"/>
        <v>0</v>
      </c>
      <c r="AU315">
        <f t="shared" si="229"/>
        <v>47282.366994985568</v>
      </c>
      <c r="AV315" t="s">
        <v>413</v>
      </c>
      <c r="AW315" t="s">
        <v>413</v>
      </c>
      <c r="AX315">
        <v>0</v>
      </c>
      <c r="AY315">
        <v>0</v>
      </c>
      <c r="AZ315" t="e">
        <f t="shared" si="230"/>
        <v>#DIV/0!</v>
      </c>
      <c r="BA315">
        <v>0</v>
      </c>
      <c r="BB315" t="s">
        <v>413</v>
      </c>
      <c r="BC315" t="s">
        <v>413</v>
      </c>
      <c r="BD315">
        <v>0</v>
      </c>
      <c r="BE315">
        <v>0</v>
      </c>
      <c r="BF315" t="e">
        <f t="shared" si="231"/>
        <v>#DIV/0!</v>
      </c>
      <c r="BG315">
        <v>0.5</v>
      </c>
      <c r="BH315">
        <f t="shared" si="232"/>
        <v>1009.5216426563398</v>
      </c>
      <c r="BI315">
        <f t="shared" si="233"/>
        <v>21.359848693347192</v>
      </c>
      <c r="BJ315" t="e">
        <f t="shared" si="234"/>
        <v>#DIV/0!</v>
      </c>
      <c r="BK315">
        <f t="shared" si="235"/>
        <v>2.1158386101701919E-2</v>
      </c>
      <c r="BL315" t="e">
        <f t="shared" si="236"/>
        <v>#DIV/0!</v>
      </c>
      <c r="BM315" t="e">
        <f t="shared" si="237"/>
        <v>#DIV/0!</v>
      </c>
      <c r="BN315" t="s">
        <v>413</v>
      </c>
      <c r="BO315">
        <v>0</v>
      </c>
      <c r="BP315" t="e">
        <f t="shared" si="238"/>
        <v>#DIV/0!</v>
      </c>
      <c r="BQ315" t="e">
        <f t="shared" si="239"/>
        <v>#DIV/0!</v>
      </c>
      <c r="BR315" t="e">
        <f t="shared" si="240"/>
        <v>#DIV/0!</v>
      </c>
      <c r="BS315" t="e">
        <f t="shared" si="241"/>
        <v>#DIV/0!</v>
      </c>
      <c r="BT315" t="e">
        <f t="shared" si="242"/>
        <v>#DIV/0!</v>
      </c>
      <c r="BU315" t="e">
        <f t="shared" si="243"/>
        <v>#DIV/0!</v>
      </c>
      <c r="BV315" t="e">
        <f t="shared" si="244"/>
        <v>#DIV/0!</v>
      </c>
      <c r="BW315" t="e">
        <f t="shared" si="245"/>
        <v>#DIV/0!</v>
      </c>
      <c r="BX315" t="s">
        <v>413</v>
      </c>
      <c r="BY315" t="s">
        <v>413</v>
      </c>
      <c r="BZ315" t="s">
        <v>413</v>
      </c>
      <c r="CA315" t="s">
        <v>413</v>
      </c>
      <c r="CB315" t="s">
        <v>413</v>
      </c>
      <c r="CC315" t="s">
        <v>413</v>
      </c>
      <c r="CD315" t="s">
        <v>413</v>
      </c>
      <c r="CE315" t="s">
        <v>413</v>
      </c>
      <c r="CF315">
        <v>251</v>
      </c>
      <c r="CG315">
        <v>1000</v>
      </c>
      <c r="CH315" t="s">
        <v>414</v>
      </c>
      <c r="CI315">
        <v>8.5</v>
      </c>
      <c r="CJ315">
        <v>1.992</v>
      </c>
      <c r="CK315">
        <v>33.67</v>
      </c>
      <c r="CL315">
        <v>2.6106759999999999E-5</v>
      </c>
      <c r="CM315">
        <v>3.7014436000000001E-4</v>
      </c>
      <c r="CN315">
        <v>1.8797999360000001E-2</v>
      </c>
      <c r="CO315">
        <v>1.9799999999999999E-4</v>
      </c>
      <c r="CP315">
        <f t="shared" si="246"/>
        <v>1200.018571428571</v>
      </c>
      <c r="CQ315">
        <f t="shared" si="247"/>
        <v>1009.5216426563398</v>
      </c>
      <c r="CR315">
        <f t="shared" si="248"/>
        <v>0.8412550161240816</v>
      </c>
      <c r="CS315">
        <f t="shared" si="249"/>
        <v>0.16202218111947755</v>
      </c>
      <c r="CT315">
        <v>6</v>
      </c>
      <c r="CU315">
        <v>0.5</v>
      </c>
      <c r="CV315" t="s">
        <v>415</v>
      </c>
      <c r="CW315">
        <v>2</v>
      </c>
      <c r="CX315" t="b">
        <v>1</v>
      </c>
      <c r="CY315">
        <v>1657206654.5999999</v>
      </c>
      <c r="CZ315">
        <v>1958.3371428571429</v>
      </c>
      <c r="DA315">
        <v>1988.67</v>
      </c>
      <c r="DB315">
        <v>35.348957142857152</v>
      </c>
      <c r="DC315">
        <v>34.206957142857142</v>
      </c>
      <c r="DD315">
        <v>1959.508571428571</v>
      </c>
      <c r="DE315">
        <v>34.901671428571433</v>
      </c>
      <c r="DF315">
        <v>650.34542857142867</v>
      </c>
      <c r="DG315">
        <v>101.2127142857143</v>
      </c>
      <c r="DH315">
        <v>9.9980328571428578E-2</v>
      </c>
      <c r="DI315">
        <v>33.794242857142862</v>
      </c>
      <c r="DJ315">
        <v>999.89999999999986</v>
      </c>
      <c r="DK315">
        <v>33.619085714285717</v>
      </c>
      <c r="DL315">
        <v>0</v>
      </c>
      <c r="DM315">
        <v>0</v>
      </c>
      <c r="DN315">
        <v>9008.3057142857142</v>
      </c>
      <c r="DO315">
        <v>0</v>
      </c>
      <c r="DP315">
        <v>1693.1642857142861</v>
      </c>
      <c r="DQ315">
        <v>-30.334299999999999</v>
      </c>
      <c r="DR315">
        <v>2030.0971428571429</v>
      </c>
      <c r="DS315">
        <v>2059.1057142857139</v>
      </c>
      <c r="DT315">
        <v>1.141978571428572</v>
      </c>
      <c r="DU315">
        <v>1988.67</v>
      </c>
      <c r="DV315">
        <v>34.206957142857142</v>
      </c>
      <c r="DW315">
        <v>3.5777571428571431</v>
      </c>
      <c r="DX315">
        <v>3.4621757142857139</v>
      </c>
      <c r="DY315">
        <v>26.99332857142857</v>
      </c>
      <c r="DZ315">
        <v>26.43535714285715</v>
      </c>
      <c r="EA315">
        <v>1200.018571428571</v>
      </c>
      <c r="EB315">
        <v>0.95799414285714291</v>
      </c>
      <c r="EC315">
        <v>4.2006114285714283E-2</v>
      </c>
      <c r="ED315">
        <v>0</v>
      </c>
      <c r="EE315">
        <v>564.76557142857143</v>
      </c>
      <c r="EF315">
        <v>5.0001600000000002</v>
      </c>
      <c r="EG315">
        <v>8393.6185714285712</v>
      </c>
      <c r="EH315">
        <v>9515.2985714285733</v>
      </c>
      <c r="EI315">
        <v>47.963999999999999</v>
      </c>
      <c r="EJ315">
        <v>50.311999999999998</v>
      </c>
      <c r="EK315">
        <v>49.186999999999998</v>
      </c>
      <c r="EL315">
        <v>49.098000000000013</v>
      </c>
      <c r="EM315">
        <v>49.686999999999998</v>
      </c>
      <c r="EN315">
        <v>1144.8171428571429</v>
      </c>
      <c r="EO315">
        <v>50.201428571428572</v>
      </c>
      <c r="EP315">
        <v>0</v>
      </c>
      <c r="EQ315">
        <v>611237.09999990463</v>
      </c>
      <c r="ER315">
        <v>0</v>
      </c>
      <c r="ES315">
        <v>564.83842307692305</v>
      </c>
      <c r="ET315">
        <v>-0.48817094804551642</v>
      </c>
      <c r="EU315">
        <v>653.18666677207489</v>
      </c>
      <c r="EV315">
        <v>8283.7234615384623</v>
      </c>
      <c r="EW315">
        <v>15</v>
      </c>
      <c r="EX315">
        <v>1657194677</v>
      </c>
      <c r="EY315" t="s">
        <v>416</v>
      </c>
      <c r="EZ315">
        <v>1657194677</v>
      </c>
      <c r="FA315">
        <v>1657194677</v>
      </c>
      <c r="FB315">
        <v>4</v>
      </c>
      <c r="FC315">
        <v>-0.154</v>
      </c>
      <c r="FD315">
        <v>6.0000000000000001E-3</v>
      </c>
      <c r="FE315">
        <v>-1.1719999999999999</v>
      </c>
      <c r="FF315">
        <v>0.44700000000000001</v>
      </c>
      <c r="FG315">
        <v>415</v>
      </c>
      <c r="FH315">
        <v>30</v>
      </c>
      <c r="FI315">
        <v>0.27</v>
      </c>
      <c r="FJ315">
        <v>0.12</v>
      </c>
      <c r="FK315">
        <v>-30.342449999999999</v>
      </c>
      <c r="FL315">
        <v>0.23834746716705149</v>
      </c>
      <c r="FM315">
        <v>7.7489525098557749E-2</v>
      </c>
      <c r="FN315">
        <v>1</v>
      </c>
      <c r="FO315">
        <v>564.90367647058804</v>
      </c>
      <c r="FP315">
        <v>-1.0906187968751671</v>
      </c>
      <c r="FQ315">
        <v>0.25486059864263511</v>
      </c>
      <c r="FR315">
        <v>0</v>
      </c>
      <c r="FS315">
        <v>1.1409597499999999</v>
      </c>
      <c r="FT315">
        <v>-5.3324577861123279E-4</v>
      </c>
      <c r="FU315">
        <v>1.6582754407817809E-3</v>
      </c>
      <c r="FV315">
        <v>1</v>
      </c>
      <c r="FW315">
        <v>2</v>
      </c>
      <c r="FX315">
        <v>3</v>
      </c>
      <c r="FY315" t="s">
        <v>490</v>
      </c>
      <c r="FZ315">
        <v>3.3684699999999999</v>
      </c>
      <c r="GA315">
        <v>2.89377</v>
      </c>
      <c r="GB315">
        <v>0.27395599999999998</v>
      </c>
      <c r="GC315">
        <v>0.27934399999999998</v>
      </c>
      <c r="GD315">
        <v>0.14409</v>
      </c>
      <c r="GE315">
        <v>0.14366999999999999</v>
      </c>
      <c r="GF315">
        <v>24976.6</v>
      </c>
      <c r="GG315">
        <v>21586.9</v>
      </c>
      <c r="GH315">
        <v>30783.200000000001</v>
      </c>
      <c r="GI315">
        <v>27952.6</v>
      </c>
      <c r="GJ315">
        <v>34737</v>
      </c>
      <c r="GK315">
        <v>33801.800000000003</v>
      </c>
      <c r="GL315">
        <v>40147.599999999999</v>
      </c>
      <c r="GM315">
        <v>38991.1</v>
      </c>
      <c r="GN315">
        <v>2.3138700000000001</v>
      </c>
      <c r="GO315">
        <v>1.5304</v>
      </c>
      <c r="GP315">
        <v>0</v>
      </c>
      <c r="GQ315">
        <v>6.6395800000000005E-2</v>
      </c>
      <c r="GR315">
        <v>999.9</v>
      </c>
      <c r="GS315">
        <v>32.562800000000003</v>
      </c>
      <c r="GT315">
        <v>45.6</v>
      </c>
      <c r="GU315">
        <v>44.3</v>
      </c>
      <c r="GV315">
        <v>41.881900000000002</v>
      </c>
      <c r="GW315">
        <v>50.933700000000002</v>
      </c>
      <c r="GX315">
        <v>43.128999999999998</v>
      </c>
      <c r="GY315">
        <v>1</v>
      </c>
      <c r="GZ315">
        <v>0.726352</v>
      </c>
      <c r="HA315">
        <v>1.75238</v>
      </c>
      <c r="HB315">
        <v>20.197199999999999</v>
      </c>
      <c r="HC315">
        <v>5.2156399999999996</v>
      </c>
      <c r="HD315">
        <v>11.974</v>
      </c>
      <c r="HE315">
        <v>4.9903000000000004</v>
      </c>
      <c r="HF315">
        <v>3.2925800000000001</v>
      </c>
      <c r="HG315">
        <v>7091.4</v>
      </c>
      <c r="HH315">
        <v>9999</v>
      </c>
      <c r="HI315">
        <v>9999</v>
      </c>
      <c r="HJ315">
        <v>659.5</v>
      </c>
      <c r="HK315">
        <v>4.9713500000000002</v>
      </c>
      <c r="HL315">
        <v>1.8748400000000001</v>
      </c>
      <c r="HM315">
        <v>1.8711199999999999</v>
      </c>
      <c r="HN315">
        <v>1.8708800000000001</v>
      </c>
      <c r="HO315">
        <v>1.87531</v>
      </c>
      <c r="HP315">
        <v>1.87209</v>
      </c>
      <c r="HQ315">
        <v>1.8675200000000001</v>
      </c>
      <c r="HR315">
        <v>1.8785099999999999</v>
      </c>
      <c r="HS315">
        <v>0</v>
      </c>
      <c r="HT315">
        <v>0</v>
      </c>
      <c r="HU315">
        <v>0</v>
      </c>
      <c r="HV315">
        <v>0</v>
      </c>
      <c r="HW315" t="s">
        <v>418</v>
      </c>
      <c r="HX315" t="s">
        <v>419</v>
      </c>
      <c r="HY315" t="s">
        <v>420</v>
      </c>
      <c r="HZ315" t="s">
        <v>420</v>
      </c>
      <c r="IA315" t="s">
        <v>420</v>
      </c>
      <c r="IB315" t="s">
        <v>420</v>
      </c>
      <c r="IC315">
        <v>0</v>
      </c>
      <c r="ID315">
        <v>100</v>
      </c>
      <c r="IE315">
        <v>100</v>
      </c>
      <c r="IF315">
        <v>-1.17</v>
      </c>
      <c r="IG315">
        <v>0.44719999999999999</v>
      </c>
      <c r="IH315">
        <v>-1.172199999999918</v>
      </c>
      <c r="II315">
        <v>0</v>
      </c>
      <c r="IJ315">
        <v>0</v>
      </c>
      <c r="IK315">
        <v>0</v>
      </c>
      <c r="IL315">
        <v>0.44723499999999922</v>
      </c>
      <c r="IM315">
        <v>0</v>
      </c>
      <c r="IN315">
        <v>0</v>
      </c>
      <c r="IO315">
        <v>0</v>
      </c>
      <c r="IP315">
        <v>-1</v>
      </c>
      <c r="IQ315">
        <v>-1</v>
      </c>
      <c r="IR315">
        <v>-1</v>
      </c>
      <c r="IS315">
        <v>-1</v>
      </c>
      <c r="IT315">
        <v>199.7</v>
      </c>
      <c r="IU315">
        <v>199.7</v>
      </c>
      <c r="IV315">
        <v>3.7963900000000002</v>
      </c>
      <c r="IW315">
        <v>2.5439500000000002</v>
      </c>
      <c r="IX315">
        <v>1.49902</v>
      </c>
      <c r="IY315">
        <v>2.2778299999999998</v>
      </c>
      <c r="IZ315">
        <v>1.69678</v>
      </c>
      <c r="JA315">
        <v>2.3022499999999999</v>
      </c>
      <c r="JB315">
        <v>46.561500000000002</v>
      </c>
      <c r="JC315">
        <v>13.650499999999999</v>
      </c>
      <c r="JD315">
        <v>18</v>
      </c>
      <c r="JE315">
        <v>709.27800000000002</v>
      </c>
      <c r="JF315">
        <v>271.68200000000002</v>
      </c>
      <c r="JG315">
        <v>30.0014</v>
      </c>
      <c r="JH315">
        <v>36.653700000000001</v>
      </c>
      <c r="JI315">
        <v>29.999500000000001</v>
      </c>
      <c r="JJ315">
        <v>36.4069</v>
      </c>
      <c r="JK315">
        <v>36.397500000000001</v>
      </c>
      <c r="JL315">
        <v>76.038899999999998</v>
      </c>
      <c r="JM315">
        <v>20.299900000000001</v>
      </c>
      <c r="JN315">
        <v>1.2366299999999999</v>
      </c>
      <c r="JO315">
        <v>30</v>
      </c>
      <c r="JP315">
        <v>1999.68</v>
      </c>
      <c r="JQ315">
        <v>34.214799999999997</v>
      </c>
      <c r="JR315">
        <v>98.129099999999994</v>
      </c>
      <c r="JS315">
        <v>98.166899999999998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2022-07-07T15:12:50Z</dcterms:created>
  <dcterms:modified xsi:type="dcterms:W3CDTF">2024-10-18T08:41:36Z</dcterms:modified>
</cp:coreProperties>
</file>